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d:\user\Desktop\2026년\3. 해양쓰레기 정화사업\2026년 해양쓰레기 정화사업\5차\13. 완도군\"/>
    </mc:Choice>
  </mc:AlternateContent>
  <xr:revisionPtr revIDLastSave="0" documentId="13_ncr:1_{3E954F85-4C81-4BAC-ADEF-3CB4214DF57E}" xr6:coauthVersionLast="36" xr6:coauthVersionMax="36" xr10:uidLastSave="{00000000-0000-0000-0000-000000000000}"/>
  <bookViews>
    <workbookView xWindow="0" yWindow="0" windowWidth="20025" windowHeight="11715" firstSheet="1" activeTab="1" xr2:uid="{00000000-000D-0000-FFFF-FFFF00000000}"/>
  </bookViews>
  <sheets>
    <sheet name="앞면" sheetId="2" r:id="rId1"/>
    <sheet name="설계내역서" sheetId="3" r:id="rId2"/>
    <sheet name="산출근거(폐합성수지)" sheetId="4" r:id="rId3"/>
    <sheet name="산출근거(폐스티로폼)" sheetId="7" r:id="rId4"/>
    <sheet name="적용기준" sheetId="5" r:id="rId5"/>
    <sheet name="위탁처리단가 종합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</externalReferences>
  <definedNames>
    <definedName name="__SBB1" localSheetId="3">#REF!</definedName>
    <definedName name="__SBB1">#REF!</definedName>
    <definedName name="__SBB2" localSheetId="3">#REF!</definedName>
    <definedName name="__SBB2">#REF!</definedName>
    <definedName name="__SBB3" localSheetId="3">#REF!</definedName>
    <definedName name="__SBB3">#REF!</definedName>
    <definedName name="__SBB4" localSheetId="3">#REF!</definedName>
    <definedName name="__SBB4">#REF!</definedName>
    <definedName name="__SBB5" localSheetId="3">#REF!</definedName>
    <definedName name="__SBB5">#REF!</definedName>
    <definedName name="__SHH1" localSheetId="3">#REF!</definedName>
    <definedName name="__SHH1">#REF!</definedName>
    <definedName name="__SHH2" localSheetId="3">#REF!</definedName>
    <definedName name="__SHH2">#REF!</definedName>
    <definedName name="__SHH3" localSheetId="3">#REF!</definedName>
    <definedName name="__SHH3">#REF!</definedName>
    <definedName name="_0" localSheetId="3">[1]직재!#REF!</definedName>
    <definedName name="_0">[1]직재!#REF!</definedName>
    <definedName name="_1" localSheetId="3">[2]I一般比!#REF!</definedName>
    <definedName name="_1">[2]I一般比!#REF!</definedName>
    <definedName name="_1._PANEL_BD.__LP___1" localSheetId="3">#REF!</definedName>
    <definedName name="_1._PANEL_BD.__LP___1">#REF!</definedName>
    <definedName name="_15A">[3]가격조사서!$D$4:$D$11</definedName>
    <definedName name="_1차_94년">#N/A</definedName>
    <definedName name="_2">[4]J直材4!$F$5:$G$5</definedName>
    <definedName name="_2차결제일">#N/A</definedName>
    <definedName name="_3">#N/A</definedName>
    <definedName name="_4" localSheetId="3">#REF!</definedName>
    <definedName name="_4">#REF!</definedName>
    <definedName name="_5" localSheetId="3">'[5]설직재-1'!#REF!</definedName>
    <definedName name="_5">'[5]설직재-1'!#REF!</definedName>
    <definedName name="_6" localSheetId="3">#REF!</definedName>
    <definedName name="_6">#REF!</definedName>
    <definedName name="_7" localSheetId="3">'[5]설직재-1'!#REF!</definedName>
    <definedName name="_7">'[5]설직재-1'!#REF!</definedName>
    <definedName name="_A" localSheetId="3">#REF!</definedName>
    <definedName name="_A">#REF!</definedName>
    <definedName name="_a1">'[6]1호맨홀토공'!$R$12</definedName>
    <definedName name="_a100000" localSheetId="3">#REF!</definedName>
    <definedName name="_a100000">#REF!</definedName>
    <definedName name="_aab42" localSheetId="3">#REF!</definedName>
    <definedName name="_aab42">#REF!</definedName>
    <definedName name="_B140007" localSheetId="3">'[7]설직재-1'!#REF!</definedName>
    <definedName name="_B140007">'[7]설직재-1'!#REF!</definedName>
    <definedName name="_B2">'[8]단면 (2)'!$K$55</definedName>
    <definedName name="_CON135" localSheetId="3">#REF!</definedName>
    <definedName name="_CON135">#REF!</definedName>
    <definedName name="_CON210" localSheetId="3">#REF!</definedName>
    <definedName name="_CON210">#REF!</definedName>
    <definedName name="_CON240" localSheetId="3">#REF!</definedName>
    <definedName name="_CON240">#REF!</definedName>
    <definedName name="_dia300" localSheetId="3">[9]대로근거!#REF!</definedName>
    <definedName name="_dia300">[9]대로근거!#REF!</definedName>
    <definedName name="_dia350" localSheetId="3">[9]대로근거!#REF!</definedName>
    <definedName name="_dia350">[9]대로근거!#REF!</definedName>
    <definedName name="_DOG1" localSheetId="3">#REF!</definedName>
    <definedName name="_DOG1">#REF!</definedName>
    <definedName name="_DOG2" localSheetId="3">#REF!</definedName>
    <definedName name="_DOG2">#REF!</definedName>
    <definedName name="_DOG22" localSheetId="3">#REF!</definedName>
    <definedName name="_DOG22">#REF!</definedName>
    <definedName name="_DOG3" localSheetId="3">#REF!</definedName>
    <definedName name="_DOG3">#REF!</definedName>
    <definedName name="_DOG33" localSheetId="3">#REF!</definedName>
    <definedName name="_DOG33">#REF!</definedName>
    <definedName name="_DOG4" localSheetId="3">#REF!</definedName>
    <definedName name="_DOG4">#REF!</definedName>
    <definedName name="_ELL1" localSheetId="3">#REF!</definedName>
    <definedName name="_ELL1">#REF!</definedName>
    <definedName name="_ELL2" localSheetId="3">#REF!</definedName>
    <definedName name="_ELL2">#REF!</definedName>
    <definedName name="_FBB1" localSheetId="3">#REF!</definedName>
    <definedName name="_FBB1">#REF!</definedName>
    <definedName name="_FBB2" localSheetId="3">#REF!</definedName>
    <definedName name="_FBB2">#REF!</definedName>
    <definedName name="_FBB3" localSheetId="3">#REF!</definedName>
    <definedName name="_FBB3">#REF!</definedName>
    <definedName name="_FHH1" localSheetId="3">#REF!</definedName>
    <definedName name="_FHH1">#REF!</definedName>
    <definedName name="_FHH2" localSheetId="3">#REF!</definedName>
    <definedName name="_FHH2">#REF!</definedName>
    <definedName name="_FHH3" localSheetId="3">#REF!</definedName>
    <definedName name="_FHH3">#REF!</definedName>
    <definedName name="_Fill" localSheetId="3" hidden="1">#REF!</definedName>
    <definedName name="_Fill" localSheetId="2" hidden="1">#REF!</definedName>
    <definedName name="_Fill" localSheetId="4" hidden="1">#REF!</definedName>
    <definedName name="_Fill" hidden="1">#REF!</definedName>
    <definedName name="_xlnm._FilterDatabase" localSheetId="3" hidden="1">#REF!</definedName>
    <definedName name="_xlnm._FilterDatabase" localSheetId="4" hidden="1">#REF!</definedName>
    <definedName name="_xlnm._FilterDatabase" hidden="1">#REF!</definedName>
    <definedName name="_GHH1" localSheetId="3">#REF!</definedName>
    <definedName name="_GHH1">#REF!</definedName>
    <definedName name="_GHH2" localSheetId="3">#REF!</definedName>
    <definedName name="_GHH2">#REF!</definedName>
    <definedName name="_h1" localSheetId="3">[10]뚝토공!#REF!</definedName>
    <definedName name="_h1">[10]뚝토공!#REF!</definedName>
    <definedName name="_HPP1" localSheetId="3">#REF!</definedName>
    <definedName name="_HPP1">#REF!</definedName>
    <definedName name="_HSH1" localSheetId="3">#REF!</definedName>
    <definedName name="_HSH1">#REF!</definedName>
    <definedName name="_HSH2" localSheetId="3">#REF!</definedName>
    <definedName name="_HSH2">#REF!</definedName>
    <definedName name="_hun1" localSheetId="3">[11]설계조건!#REF!</definedName>
    <definedName name="_hun1">[11]설계조건!#REF!</definedName>
    <definedName name="_hun2" localSheetId="3">[11]설계조건!#REF!</definedName>
    <definedName name="_hun2">[11]설계조건!#REF!</definedName>
    <definedName name="_IL1" localSheetId="3">#REF!</definedName>
    <definedName name="_IL1">#REF!</definedName>
    <definedName name="_JEA1" localSheetId="3">#REF!</definedName>
    <definedName name="_JEA1">#REF!</definedName>
    <definedName name="_JEA2" localSheetId="3">#REF!</definedName>
    <definedName name="_JEA2">#REF!</definedName>
    <definedName name="_JOI13" localSheetId="3">#REF!</definedName>
    <definedName name="_JOI13">#REF!</definedName>
    <definedName name="_Key1" localSheetId="3" hidden="1">#REF!</definedName>
    <definedName name="_Key1" hidden="1">#REF!</definedName>
    <definedName name="_Key2" localSheetId="3" hidden="1">#REF!</definedName>
    <definedName name="_Key2" hidden="1">#REF!</definedName>
    <definedName name="_KK59" localSheetId="3">[12]노임단가!#REF!</definedName>
    <definedName name="_KK59">[12]노임단가!#REF!</definedName>
    <definedName name="_LP1" localSheetId="3">#REF!</definedName>
    <definedName name="_LP1">#REF!</definedName>
    <definedName name="_LP2" localSheetId="3">#REF!</definedName>
    <definedName name="_LP2">#REF!</definedName>
    <definedName name="_LPB1" localSheetId="3">[13]부하계산서!#REF!</definedName>
    <definedName name="_LPB1">[13]부하계산서!#REF!</definedName>
    <definedName name="_LPK1" localSheetId="3">[13]부하계산서!#REF!</definedName>
    <definedName name="_LPK1">[13]부하계산서!#REF!</definedName>
    <definedName name="_LU1" localSheetId="3">'[14]부하(성남)'!#REF!</definedName>
    <definedName name="_LU1">'[14]부하(성남)'!#REF!</definedName>
    <definedName name="_LU2" localSheetId="3">'[14]부하(성남)'!#REF!</definedName>
    <definedName name="_LU2">'[14]부하(성남)'!#REF!</definedName>
    <definedName name="_LV01" localSheetId="3">'[14]부하(성남)'!#REF!</definedName>
    <definedName name="_LV01">'[14]부하(성남)'!#REF!</definedName>
    <definedName name="_NLL1" localSheetId="3">#REF!</definedName>
    <definedName name="_NLL1">#REF!</definedName>
    <definedName name="_NLL2" localSheetId="3">#REF!</definedName>
    <definedName name="_NLL2">#REF!</definedName>
    <definedName name="_NLL3" localSheetId="3">#REF!</definedName>
    <definedName name="_NLL3">#REF!</definedName>
    <definedName name="_NLL4" localSheetId="3">#REF!</definedName>
    <definedName name="_NLL4">#REF!</definedName>
    <definedName name="_NLL5" localSheetId="3">#REF!</definedName>
    <definedName name="_NLL5">#REF!</definedName>
    <definedName name="_NP1" localSheetId="3">#REF!</definedName>
    <definedName name="_NP1">#REF!</definedName>
    <definedName name="_NP2" localSheetId="3">#REF!</definedName>
    <definedName name="_NP2">#REF!</definedName>
    <definedName name="_NSH1" localSheetId="3">#REF!</definedName>
    <definedName name="_NSH1">#REF!</definedName>
    <definedName name="_NSH2" localSheetId="3">#REF!</definedName>
    <definedName name="_NSH2">#REF!</definedName>
    <definedName name="_Order1" hidden="1">255</definedName>
    <definedName name="_Order2" hidden="1">255</definedName>
    <definedName name="_pa1" localSheetId="3">#REF!</definedName>
    <definedName name="_pa1">#REF!</definedName>
    <definedName name="_pa2" localSheetId="3">#REF!</definedName>
    <definedName name="_pa2">#REF!</definedName>
    <definedName name="_PB1" localSheetId="3">#REF!</definedName>
    <definedName name="_PB1">#REF!</definedName>
    <definedName name="_PB2" localSheetId="3">#REF!</definedName>
    <definedName name="_PB2">#REF!</definedName>
    <definedName name="_PB3" localSheetId="3">#REF!</definedName>
    <definedName name="_PB3">#REF!</definedName>
    <definedName name="_PH2" localSheetId="3">'[15]기둥(원형)'!#REF!</definedName>
    <definedName name="_PH2">'[15]기둥(원형)'!#REF!</definedName>
    <definedName name="_PI48" localSheetId="3">#REF!</definedName>
    <definedName name="_PI48">#REF!</definedName>
    <definedName name="_PI60" localSheetId="3">#REF!</definedName>
    <definedName name="_PI60">#REF!</definedName>
    <definedName name="_qs1" localSheetId="3">[11]설계조건!#REF!</definedName>
    <definedName name="_qs1">[11]설계조건!#REF!</definedName>
    <definedName name="_qs12" localSheetId="3">[11]설계조건!#REF!</definedName>
    <definedName name="_qs12">[11]설계조건!#REF!</definedName>
    <definedName name="_qs2" localSheetId="3">[11]설계조건!#REF!</definedName>
    <definedName name="_qs2">[11]설계조건!#REF!</definedName>
    <definedName name="_qs22" localSheetId="3">[11]설계조건!#REF!</definedName>
    <definedName name="_qs22">[11]설계조건!#REF!</definedName>
    <definedName name="_Regression_X" localSheetId="3" hidden="1">#REF!</definedName>
    <definedName name="_Regression_X" localSheetId="4" hidden="1">#REF!</definedName>
    <definedName name="_Regression_X" hidden="1">#REF!</definedName>
    <definedName name="_RO110" localSheetId="3">#REF!</definedName>
    <definedName name="_RO110">#REF!</definedName>
    <definedName name="_RO22" localSheetId="3">#REF!</definedName>
    <definedName name="_RO22">#REF!</definedName>
    <definedName name="_RO35" localSheetId="3">#REF!</definedName>
    <definedName name="_RO35">#REF!</definedName>
    <definedName name="_RO45" localSheetId="3">#REF!</definedName>
    <definedName name="_RO45">#REF!</definedName>
    <definedName name="_RO60" localSheetId="3">#REF!</definedName>
    <definedName name="_RO60">#REF!</definedName>
    <definedName name="_RO80" localSheetId="3">#REF!</definedName>
    <definedName name="_RO80">#REF!</definedName>
    <definedName name="_SBB1" localSheetId="3">#REF!</definedName>
    <definedName name="_SBB1">#REF!</definedName>
    <definedName name="_SBB2" localSheetId="3">#REF!</definedName>
    <definedName name="_SBB2">#REF!</definedName>
    <definedName name="_SBB3" localSheetId="3">#REF!</definedName>
    <definedName name="_SBB3">#REF!</definedName>
    <definedName name="_SBB4" localSheetId="3">#REF!</definedName>
    <definedName name="_SBB4">#REF!</definedName>
    <definedName name="_SBB5" localSheetId="3">#REF!</definedName>
    <definedName name="_SBB5">#REF!</definedName>
    <definedName name="_SCH1" localSheetId="3">#REF!</definedName>
    <definedName name="_SCH1">#REF!</definedName>
    <definedName name="_SH1" localSheetId="3">#REF!</definedName>
    <definedName name="_SH1">#REF!</definedName>
    <definedName name="_SH2" localSheetId="3">#REF!</definedName>
    <definedName name="_SH2">#REF!</definedName>
    <definedName name="_SH3" localSheetId="3">#REF!</definedName>
    <definedName name="_SH3">#REF!</definedName>
    <definedName name="_SHH1" localSheetId="3">#REF!</definedName>
    <definedName name="_SHH1">#REF!</definedName>
    <definedName name="_shh10" localSheetId="3">#REF!</definedName>
    <definedName name="_shh10">#REF!</definedName>
    <definedName name="_shh11" localSheetId="3">#REF!</definedName>
    <definedName name="_shh11">#REF!</definedName>
    <definedName name="_shh12" localSheetId="3">#REF!</definedName>
    <definedName name="_shh12">#REF!</definedName>
    <definedName name="_SHH13" localSheetId="3">#REF!</definedName>
    <definedName name="_SHH13">#REF!</definedName>
    <definedName name="_SHH2" localSheetId="3">#REF!</definedName>
    <definedName name="_SHH2">#REF!</definedName>
    <definedName name="_SHH3" localSheetId="3">#REF!</definedName>
    <definedName name="_SHH3">#REF!</definedName>
    <definedName name="_shh4" localSheetId="3">#REF!</definedName>
    <definedName name="_shh4">#REF!</definedName>
    <definedName name="_shh5" localSheetId="3">#REF!</definedName>
    <definedName name="_shh5">#REF!</definedName>
    <definedName name="_shh6" localSheetId="3">#REF!</definedName>
    <definedName name="_shh6">#REF!</definedName>
    <definedName name="_shh7" localSheetId="3">#REF!</definedName>
    <definedName name="_shh7">#REF!</definedName>
    <definedName name="_shh8" localSheetId="3">#REF!</definedName>
    <definedName name="_shh8">#REF!</definedName>
    <definedName name="_shh9" localSheetId="3">#REF!</definedName>
    <definedName name="_shh9">#REF!</definedName>
    <definedName name="_SLL1" localSheetId="3">#REF!</definedName>
    <definedName name="_SLL1">#REF!</definedName>
    <definedName name="_SLL2" localSheetId="3">#REF!</definedName>
    <definedName name="_SLL2">#REF!</definedName>
    <definedName name="_SLL3" localSheetId="3">#REF!</definedName>
    <definedName name="_SLL3">#REF!</definedName>
    <definedName name="_Sort" localSheetId="3" hidden="1">#REF!</definedName>
    <definedName name="_Sort" hidden="1">#REF!</definedName>
    <definedName name="_ST1" localSheetId="3">#REF!</definedName>
    <definedName name="_ST1">#REF!</definedName>
    <definedName name="_STT1" localSheetId="3">#REF!</definedName>
    <definedName name="_STT1">#REF!</definedName>
    <definedName name="_STT2" localSheetId="3">#REF!</definedName>
    <definedName name="_STT2">#REF!</definedName>
    <definedName name="_STT3" localSheetId="3">#REF!</definedName>
    <definedName name="_STT3">#REF!</definedName>
    <definedName name="_STT4" localSheetId="3">#REF!</definedName>
    <definedName name="_STT4">#REF!</definedName>
    <definedName name="_STT5" localSheetId="3">#REF!</definedName>
    <definedName name="_STT5">#REF!</definedName>
    <definedName name="_STT6" localSheetId="3">#REF!</definedName>
    <definedName name="_STT6">#REF!</definedName>
    <definedName name="_SUB1" localSheetId="3">#REF!</definedName>
    <definedName name="_SUB1">#REF!</definedName>
    <definedName name="_SUB2" localSheetId="3">#REF!</definedName>
    <definedName name="_SUB2">#REF!</definedName>
    <definedName name="_SUB3" localSheetId="3">#REF!</definedName>
    <definedName name="_SUB3">#REF!</definedName>
    <definedName name="_sub4" localSheetId="3">#REF!</definedName>
    <definedName name="_sub4">#REF!</definedName>
    <definedName name="_sub5" localSheetId="3">#REF!</definedName>
    <definedName name="_sub5">#REF!</definedName>
    <definedName name="_Table1_In1" hidden="1">[16]시행후면적!$O$59:$O$59</definedName>
    <definedName name="_Table1_Out" hidden="1">[16]시행후면적!$O$6006:$O$6006</definedName>
    <definedName name="_tbb1" localSheetId="3">#REF!</definedName>
    <definedName name="_tbb1">#REF!</definedName>
    <definedName name="_tbb2" localSheetId="3">#REF!</definedName>
    <definedName name="_tbb2">#REF!</definedName>
    <definedName name="_tbb3" localSheetId="3">#REF!</definedName>
    <definedName name="_tbb3">#REF!</definedName>
    <definedName name="_tbb4" localSheetId="3">#REF!</definedName>
    <definedName name="_tbb4">#REF!</definedName>
    <definedName name="_tbb5" localSheetId="3">#REF!</definedName>
    <definedName name="_tbb5">#REF!</definedName>
    <definedName name="_tbb6" localSheetId="3">#REF!</definedName>
    <definedName name="_tbb6">#REF!</definedName>
    <definedName name="_tbb7" localSheetId="3">#REF!</definedName>
    <definedName name="_tbb7">#REF!</definedName>
    <definedName name="_Ted1" localSheetId="3">#REF!</definedName>
    <definedName name="_Ted1">#REF!</definedName>
    <definedName name="_TON1" localSheetId="3">#REF!</definedName>
    <definedName name="_TON1">#REF!</definedName>
    <definedName name="_TON2" localSheetId="3">#REF!</definedName>
    <definedName name="_TON2">#REF!</definedName>
    <definedName name="_Ts1" localSheetId="3">#REF!</definedName>
    <definedName name="_Ts1">#REF!</definedName>
    <definedName name="_Ty1" localSheetId="3">#REF!</definedName>
    <definedName name="_Ty1">#REF!</definedName>
    <definedName name="_Ty2" localSheetId="3">#REF!</definedName>
    <definedName name="_Ty2">#REF!</definedName>
    <definedName name="_TY5" localSheetId="3">'[17]제-노임'!#REF!</definedName>
    <definedName name="_TY5">'[17]제-노임'!#REF!</definedName>
    <definedName name="_UH1" localSheetId="3">#REF!</definedName>
    <definedName name="_UH1">#REF!</definedName>
    <definedName name="_UP1" localSheetId="3">[13]부하계산서!#REF!</definedName>
    <definedName name="_UP1">[13]부하계산서!#REF!</definedName>
    <definedName name="_UP2" localSheetId="3">[13]부하계산서!#REF!</definedName>
    <definedName name="_UP2">[13]부하계산서!#REF!</definedName>
    <definedName name="_wd1" localSheetId="3">[11]설계조건!#REF!</definedName>
    <definedName name="_wd1">[11]설계조건!#REF!</definedName>
    <definedName name="_wd2" localSheetId="3">[11]설계조건!#REF!</definedName>
    <definedName name="_wd2">[11]설계조건!#REF!</definedName>
    <definedName name="_WW2" localSheetId="3">#REF!</definedName>
    <definedName name="_WW2">#REF!</definedName>
    <definedName name="_WW3" localSheetId="3">#REF!</definedName>
    <definedName name="_WW3">#REF!</definedName>
    <definedName name="_WW6" localSheetId="3">#REF!</definedName>
    <definedName name="_WW6">#REF!</definedName>
    <definedName name="_WW7" localSheetId="3">#REF!</definedName>
    <definedName name="_WW7">#REF!</definedName>
    <definedName name="_WW8" localSheetId="3">#REF!</definedName>
    <definedName name="_WW8">#REF!</definedName>
    <definedName name="´UAð.Ii" localSheetId="3">[18]공표손익!#REF!</definedName>
    <definedName name="´UAð.Ii">[18]공표손익!#REF!</definedName>
    <definedName name="´ÜÅð.Íì" localSheetId="3">[18]공표손익!#REF!</definedName>
    <definedName name="´ÜÅð.Íì">[18]공표손익!#REF!</definedName>
    <definedName name="¸AAa.º≫" localSheetId="3">#REF!</definedName>
    <definedName name="¸AAa.º≫">#REF!</definedName>
    <definedName name="¿¡´ⓒ¸R.º≫" localSheetId="3">#REF!</definedName>
    <definedName name="¿¡´ⓒ¸R.º≫">#REF!</definedName>
    <definedName name="¿µ¼ö" localSheetId="3">[19]대차대조표!#REF!</definedName>
    <definedName name="¿µ¼ö">[19]대차대조표!#REF!</definedName>
    <definedName name="¿µºñ" localSheetId="3">[19]대차대조표!#REF!</definedName>
    <definedName name="¿µºñ">[19]대차대조표!#REF!</definedName>
    <definedName name="¿ⓒ" localSheetId="3">[20]영업.일!#REF!</definedName>
    <definedName name="¿ⓒ">[20]영업.일!#REF!</definedName>
    <definedName name="¿μ¼o" localSheetId="3">[19]대차대조표!#REF!</definedName>
    <definedName name="¿μ¼o">[19]대차대조표!#REF!</definedName>
    <definedName name="¿μ¼o.º≫" localSheetId="3">[18]공표손익!#REF!</definedName>
    <definedName name="¿μ¼o.º≫">[18]공표손익!#REF!</definedName>
    <definedName name="¿μºn" localSheetId="3">[19]대차대조표!#REF!</definedName>
    <definedName name="¿μºn">[19]대차대조표!#REF!</definedName>
    <definedName name="¿μºn.º≫" localSheetId="3">[18]공표손익!#REF!</definedName>
    <definedName name="¿μºn.º≫">[18]공표손익!#REF!</definedName>
    <definedName name="¤¡¤¡" localSheetId="3">[21]영업.일1!#REF!</definedName>
    <definedName name="¤¡¤¡">[21]영업.일1!#REF!</definedName>
    <definedName name="¤Ç315" localSheetId="3">#REF!</definedName>
    <definedName name="¤Ç315">#REF!</definedName>
    <definedName name="¤I" localSheetId="3">[22]일반관리비!#REF!</definedName>
    <definedName name="¤I">[22]일반관리비!#REF!</definedName>
    <definedName name="¤Ì" localSheetId="3">'[22]9-1차이내역'!#REF!</definedName>
    <definedName name="¤Ì">'[22]9-1차이내역'!#REF!</definedName>
    <definedName name="\0">#N/A</definedName>
    <definedName name="\a" localSheetId="3">#REF!</definedName>
    <definedName name="\a">#REF!</definedName>
    <definedName name="\b" localSheetId="3">#REF!</definedName>
    <definedName name="\b">#REF!</definedName>
    <definedName name="\c" localSheetId="3">#REF!</definedName>
    <definedName name="\c">#REF!</definedName>
    <definedName name="\d" localSheetId="3">#REF!</definedName>
    <definedName name="\d">#REF!</definedName>
    <definedName name="\e" localSheetId="3">#REF!</definedName>
    <definedName name="\e">#REF!</definedName>
    <definedName name="\f" localSheetId="3">#REF!</definedName>
    <definedName name="\f">#REF!</definedName>
    <definedName name="\g" localSheetId="3">#REF!</definedName>
    <definedName name="\g">#REF!</definedName>
    <definedName name="\h" localSheetId="3">#REF!</definedName>
    <definedName name="\h">#REF!</definedName>
    <definedName name="\i" localSheetId="3">#REF!</definedName>
    <definedName name="\i">#REF!</definedName>
    <definedName name="\j" localSheetId="3">#REF!</definedName>
    <definedName name="\j">#REF!</definedName>
    <definedName name="\k" localSheetId="3">#REF!</definedName>
    <definedName name="\k">#REF!</definedName>
    <definedName name="\l" localSheetId="3">#REF!</definedName>
    <definedName name="\l">#REF!</definedName>
    <definedName name="\m" localSheetId="3">#REF!</definedName>
    <definedName name="\m">#REF!</definedName>
    <definedName name="\n">#N/A</definedName>
    <definedName name="\o">#N/A</definedName>
    <definedName name="\p" localSheetId="3">#REF!</definedName>
    <definedName name="\p">#REF!</definedName>
    <definedName name="\P1" localSheetId="3">#REF!</definedName>
    <definedName name="\P1">#REF!</definedName>
    <definedName name="\q">#N/A</definedName>
    <definedName name="\S" localSheetId="3">#REF!</definedName>
    <definedName name="\S">#REF!</definedName>
    <definedName name="\x">#N/A</definedName>
    <definedName name="\z" localSheetId="3">#REF!</definedName>
    <definedName name="\z">#REF!</definedName>
    <definedName name="±Þ·a.º≫" localSheetId="3">#REF!</definedName>
    <definedName name="±Þ·a.º≫">#REF!</definedName>
    <definedName name="≫oC°¿ø°¡.º≫" localSheetId="3">#REF!</definedName>
    <definedName name="≫oC°¿ø°¡.º≫">#REF!</definedName>
    <definedName name="°¡Au" localSheetId="3">[23]손익!#REF!</definedName>
    <definedName name="°¡Au">[23]손익!#REF!</definedName>
    <definedName name="°¡Àü" localSheetId="3">[23]영업.일1!#REF!</definedName>
    <definedName name="°¡Àü">[23]영업.일1!#REF!</definedName>
    <definedName name="°´½C.01" localSheetId="3">#REF!</definedName>
    <definedName name="°´½C.01">#REF!</definedName>
    <definedName name="°´½Ç.01" localSheetId="3">#REF!</definedName>
    <definedName name="°´½Ç.01">#REF!</definedName>
    <definedName name="°´½C.03" localSheetId="3">#REF!</definedName>
    <definedName name="°´½C.03">#REF!</definedName>
    <definedName name="°´½Ç.03" localSheetId="3">#REF!</definedName>
    <definedName name="°´½Ç.03">#REF!</definedName>
    <definedName name="°´½C.05" localSheetId="3">#REF!</definedName>
    <definedName name="°´½C.05">#REF!</definedName>
    <definedName name="°´½Ç.05" localSheetId="3">#REF!</definedName>
    <definedName name="°´½Ç.05">#REF!</definedName>
    <definedName name="°´½C°æºn.04" localSheetId="3">#REF!</definedName>
    <definedName name="°´½C°æºn.04">#REF!</definedName>
    <definedName name="°´½Ç°æºñ.04" localSheetId="3">#REF!</definedName>
    <definedName name="°´½Ç°æºñ.04">#REF!</definedName>
    <definedName name="°´½C°æºn.06" localSheetId="3">#REF!</definedName>
    <definedName name="°´½C°æºn.06">#REF!</definedName>
    <definedName name="°´½Ç°æºñ.06" localSheetId="3">#REF!</definedName>
    <definedName name="°´½Ç°æºñ.06">#REF!</definedName>
    <definedName name="°æºn.º≫" localSheetId="3">#REF!</definedName>
    <definedName name="°æºn.º≫">#REF!</definedName>
    <definedName name="°æºn°´½C.02" localSheetId="3">#REF!</definedName>
    <definedName name="°æºn°´½C.02">#REF!</definedName>
    <definedName name="°æºñ°´½Ç.02" localSheetId="3">#REF!</definedName>
    <definedName name="°æºñ°´½Ç.02">#REF!</definedName>
    <definedName name="°æºn·¹Æ÷.02" localSheetId="3">#REF!</definedName>
    <definedName name="°æºn·¹Æ÷.02">#REF!</definedName>
    <definedName name="°æºñ·¹Æ÷.02" localSheetId="3">#REF!</definedName>
    <definedName name="°æºñ·¹Æ÷.02">#REF!</definedName>
    <definedName name="°æºn¼Oº¸.04" localSheetId="3">#REF!</definedName>
    <definedName name="°æºn¼Oº¸.04">#REF!</definedName>
    <definedName name="°æºñ¼Óº¸.04" localSheetId="3">#REF!</definedName>
    <definedName name="°æºñ¼Óº¸.04">#REF!</definedName>
    <definedName name="°æºn½AA½.02" localSheetId="3">#REF!</definedName>
    <definedName name="°æºn½AA½.02">#REF!</definedName>
    <definedName name="°æºñ½ÄÀ½.02" localSheetId="3">#REF!</definedName>
    <definedName name="°æºñ½ÄÀ½.02">#REF!</definedName>
    <definedName name="°æºn½CAu.004" localSheetId="3">#REF!</definedName>
    <definedName name="°æºn½CAu.004">#REF!</definedName>
    <definedName name="°æºñ½ÇÀû.004" localSheetId="3">#REF!</definedName>
    <definedName name="°æºñ½ÇÀû.004">#REF!</definedName>
    <definedName name="°æºnAI°C.02" localSheetId="3">#REF!</definedName>
    <definedName name="°æºnAI°C.02">#REF!</definedName>
    <definedName name="°æºñÀÎ°Ç.02" localSheetId="3">#REF!</definedName>
    <definedName name="°æºñÀÎ°Ç.02">#REF!</definedName>
    <definedName name="°æºnAo¿ø.02" localSheetId="3">#REF!</definedName>
    <definedName name="°æºnAo¿ø.02">#REF!</definedName>
    <definedName name="°æºñÁö¿ø.02" localSheetId="3">#REF!</definedName>
    <definedName name="°æºñÁö¿ø.02">#REF!</definedName>
    <definedName name="°æºnHH.003" localSheetId="3">#REF!</definedName>
    <definedName name="°æºnHH.003">#REF!</definedName>
    <definedName name="°æºñHH.003" localSheetId="3">#REF!</definedName>
    <definedName name="°æºñHH.003">#REF!</definedName>
    <definedName name="°æºnHH.05" localSheetId="3">#REF!</definedName>
    <definedName name="°æºnHH.05">#REF!</definedName>
    <definedName name="°æºñHH.05" localSheetId="3">#REF!</definedName>
    <definedName name="°æºñHH.05">#REF!</definedName>
    <definedName name="°øAe°æºn" localSheetId="3">#REF!</definedName>
    <definedName name="°øAe°æºn">#REF!</definedName>
    <definedName name="°øÅë°æºñ" localSheetId="3">#REF!</definedName>
    <definedName name="°øÅë°æºñ">#REF!</definedName>
    <definedName name="·¹Æ÷°æºn.04" localSheetId="3">#REF!</definedName>
    <definedName name="·¹Æ÷°æºn.04">#REF!</definedName>
    <definedName name="·¹Æ÷°æºñ.04" localSheetId="3">#REF!</definedName>
    <definedName name="·¹Æ÷°æºñ.04">#REF!</definedName>
    <definedName name="·¹Æ÷°æºn.06" localSheetId="3">#REF!</definedName>
    <definedName name="·¹Æ÷°æºn.06">#REF!</definedName>
    <definedName name="·¹Æ÷°æºñ.06" localSheetId="3">#REF!</definedName>
    <definedName name="·¹Æ÷°æºñ.06">#REF!</definedName>
    <definedName name="·¹Æ÷A÷.01" localSheetId="3">#REF!</definedName>
    <definedName name="·¹Æ÷A÷.01">#REF!</definedName>
    <definedName name="·¹Æ÷Ã÷.01" localSheetId="3">#REF!</definedName>
    <definedName name="·¹Æ÷Ã÷.01">#REF!</definedName>
    <definedName name="·¹Æ÷A÷.03" localSheetId="3">#REF!</definedName>
    <definedName name="·¹Æ÷A÷.03">#REF!</definedName>
    <definedName name="·¹Æ÷Ã÷.03" localSheetId="3">#REF!</definedName>
    <definedName name="·¹Æ÷Ã÷.03">#REF!</definedName>
    <definedName name="·¹Æ÷A÷.05" localSheetId="3">#REF!</definedName>
    <definedName name="·¹Æ÷A÷.05">#REF!</definedName>
    <definedName name="·¹Æ÷Ã÷.05" localSheetId="3">#REF!</definedName>
    <definedName name="·¹Æ÷Ã÷.05">#REF!</definedName>
    <definedName name="¼OAI2" localSheetId="3">#REF!</definedName>
    <definedName name="¼OAI2">#REF!</definedName>
    <definedName name="¼ÕÀÍ2" localSheetId="3">#REF!</definedName>
    <definedName name="¼ÕÀÍ2">#REF!</definedName>
    <definedName name="½AA½°æºn.04" localSheetId="3">#REF!</definedName>
    <definedName name="½AA½°æºn.04">#REF!</definedName>
    <definedName name="½ÄÀ½°æºñ.04" localSheetId="3">#REF!</definedName>
    <definedName name="½ÄÀ½°æºñ.04">#REF!</definedName>
    <definedName name="½AA½°æºn.06" localSheetId="3">#REF!</definedName>
    <definedName name="½AA½°æºn.06">#REF!</definedName>
    <definedName name="½ÄÀ½°æºñ.06" localSheetId="3">#REF!</definedName>
    <definedName name="½ÄÀ½°æºñ.06">#REF!</definedName>
    <definedName name="½AA½·a.01" localSheetId="3">#REF!</definedName>
    <definedName name="½AA½·a.01">#REF!</definedName>
    <definedName name="½ÄÀ½·á.01" localSheetId="3">#REF!</definedName>
    <definedName name="½ÄÀ½·á.01">#REF!</definedName>
    <definedName name="½AA½·a.03" localSheetId="3">#REF!</definedName>
    <definedName name="½AA½·a.03">#REF!</definedName>
    <definedName name="½ÄÀ½·á.03" localSheetId="3">#REF!</definedName>
    <definedName name="½ÄÀ½·á.03">#REF!</definedName>
    <definedName name="½AC°" localSheetId="3">[23]손익!#REF!</definedName>
    <definedName name="½AC°">[23]손익!#REF!</definedName>
    <definedName name="½ÄÇ°" localSheetId="3">[23]영업.일1!#REF!</definedName>
    <definedName name="½ÄÇ°">[23]영업.일1!#REF!</definedName>
    <definedName name="A" localSheetId="3">[24]제수!#REF!</definedName>
    <definedName name="A" localSheetId="2">[24]제수!#REF!</definedName>
    <definedName name="a" localSheetId="4">[25]적용토목!#REF!</definedName>
    <definedName name="a">[25]적용토목!#REF!</definedName>
    <definedName name="A?Ae" localSheetId="3">[23]손익!#REF!</definedName>
    <definedName name="A?Ae">[23]손익!#REF!</definedName>
    <definedName name="A_" localSheetId="3">#REF!</definedName>
    <definedName name="A_">#REF!</definedName>
    <definedName name="A_1" localSheetId="3">#REF!</definedName>
    <definedName name="A_1">#REF!</definedName>
    <definedName name="À¯Åë" localSheetId="3">[23]영업.일1!#REF!</definedName>
    <definedName name="À¯Åë">[23]영업.일1!#REF!</definedName>
    <definedName name="A×" localSheetId="3">[20]영업.일!#REF!</definedName>
    <definedName name="A×">[20]영업.일!#REF!</definedName>
    <definedName name="À×" localSheetId="3">[20]영업.일!#REF!</definedName>
    <definedName name="À×">[20]영업.일!#REF!</definedName>
    <definedName name="A1_E" localSheetId="3">#REF!</definedName>
    <definedName name="A1_E">#REF!</definedName>
    <definedName name="A1A" localSheetId="3">#REF!</definedName>
    <definedName name="A1A">#REF!</definedName>
    <definedName name="A1Q" localSheetId="3">#REF!</definedName>
    <definedName name="A1Q">#REF!</definedName>
    <definedName name="A2A" localSheetId="3">#REF!</definedName>
    <definedName name="A2A">#REF!</definedName>
    <definedName name="A3A" localSheetId="3">#REF!</definedName>
    <definedName name="A3A">#REF!</definedName>
    <definedName name="AA" localSheetId="3">[24]제수!#REF!</definedName>
    <definedName name="AA" localSheetId="2">[24]제수!#REF!</definedName>
    <definedName name="aa" hidden="1">'[26]98수문일위'!$A$1:$P$2004</definedName>
    <definedName name="AAA" localSheetId="3">#REF!</definedName>
    <definedName name="AAA">#REF!</definedName>
    <definedName name="aaa.id" localSheetId="3">#REF!</definedName>
    <definedName name="aaa.id">#REF!</definedName>
    <definedName name="aaa.jc" localSheetId="3">[19]대차대조표!#REF!</definedName>
    <definedName name="aaa.jc">[19]대차대조표!#REF!</definedName>
    <definedName name="aaa.ld" localSheetId="3">#REF!</definedName>
    <definedName name="aaa.ld">#REF!</definedName>
    <definedName name="aaa.li" localSheetId="3">#REF!</definedName>
    <definedName name="aaa.li">#REF!</definedName>
    <definedName name="aaa.lm" localSheetId="3">[18]공표손익!#REF!</definedName>
    <definedName name="aaa.lm">[18]공표손익!#REF!</definedName>
    <definedName name="aaa.ln" localSheetId="3">[20]영업.일!#REF!</definedName>
    <definedName name="aaa.ln">[20]영업.일!#REF!</definedName>
    <definedName name="aaa.lo" localSheetId="3">#REF!</definedName>
    <definedName name="aaa.lo">#REF!</definedName>
    <definedName name="aaa.lq" localSheetId="3">[18]공표손익!#REF!</definedName>
    <definedName name="aaa.lq">[18]공표손익!#REF!</definedName>
    <definedName name="aaa.mik" localSheetId="3">'[22]9-1차이내역'!#REF!</definedName>
    <definedName name="aaa.mik">'[22]9-1차이내역'!#REF!</definedName>
    <definedName name="aaa.mk" localSheetId="3">#REF!</definedName>
    <definedName name="aaa.mk">#REF!</definedName>
    <definedName name="aaa.vk" localSheetId="3">[23]영업.일1!#REF!</definedName>
    <definedName name="aaa.vk">[23]영업.일1!#REF!</definedName>
    <definedName name="aaa.vo" localSheetId="3">#REF!</definedName>
    <definedName name="aaa.vo">#REF!</definedName>
    <definedName name="aaaa" localSheetId="3">#REF!</definedName>
    <definedName name="aaaa">#REF!</definedName>
    <definedName name="aaaa.lm" localSheetId="3">[19]대차대조표!#REF!</definedName>
    <definedName name="aaaa.lm">[19]대차대조표!#REF!</definedName>
    <definedName name="aaaa.oi" localSheetId="3">#REF!</definedName>
    <definedName name="aaaa.oi">#REF!</definedName>
    <definedName name="ab" localSheetId="3">#REF!</definedName>
    <definedName name="ab">#REF!</definedName>
    <definedName name="abc" localSheetId="3">#REF!</definedName>
    <definedName name="abc">#REF!</definedName>
    <definedName name="ac" localSheetId="3">#REF!</definedName>
    <definedName name="ac">#REF!</definedName>
    <definedName name="AC·u" localSheetId="3">[23]손익!#REF!</definedName>
    <definedName name="AC·u">[23]손익!#REF!</definedName>
    <definedName name="ÀÇ·ù" localSheetId="3">[23]영업.일1!#REF!</definedName>
    <definedName name="ÀÇ·ù">[23]영업.일1!#REF!</definedName>
    <definedName name="acb" localSheetId="3">'[27]N賃率-職'!#REF!</definedName>
    <definedName name="acb">'[27]N賃率-職'!#REF!</definedName>
    <definedName name="AccessDatabase" hidden="1">"D:\공무jaje\98년품의-수불\98146.mdb"</definedName>
    <definedName name="ACX" localSheetId="3" hidden="1">#REF!</definedName>
    <definedName name="ACX" localSheetId="4" hidden="1">#REF!</definedName>
    <definedName name="ACX" hidden="1">#REF!</definedName>
    <definedName name="acz" localSheetId="3">#REF!</definedName>
    <definedName name="acz">#REF!</definedName>
    <definedName name="Æ?º°¼O½C" localSheetId="3">[19]대차대조표!#REF!</definedName>
    <definedName name="Æ?º°¼O½C">[19]대차대조표!#REF!</definedName>
    <definedName name="Æ?º°¼O½C.º≫" localSheetId="3">[18]공표손익!#REF!</definedName>
    <definedName name="Æ?º°¼O½C.º≫">[18]공표손익!#REF!</definedName>
    <definedName name="Æ?º°AIAI" localSheetId="3">[19]대차대조표!#REF!</definedName>
    <definedName name="Æ?º°AIAI">[19]대차대조표!#REF!</definedName>
    <definedName name="Æ?º°AIAI.º≫" localSheetId="3">[18]공표손익!#REF!</definedName>
    <definedName name="Æ?º°AIAI.º≫">[18]공표손익!#REF!</definedName>
    <definedName name="Æ¯º°¼Õ½Ç" localSheetId="3">[19]대차대조표!#REF!</definedName>
    <definedName name="Æ¯º°¼Õ½Ç">[19]대차대조표!#REF!</definedName>
    <definedName name="Æ¯º°ÀÌÀÍ" localSheetId="3">[19]대차대조표!#REF!</definedName>
    <definedName name="Æ¯º°ÀÌÀÍ">[19]대차대조표!#REF!</definedName>
    <definedName name="ÆC°uºn" localSheetId="3">#REF!</definedName>
    <definedName name="ÆC°uºn">#REF!</definedName>
    <definedName name="ÆÇ°üºñ" localSheetId="3">#REF!</definedName>
    <definedName name="ÆÇ°üºñ">#REF!</definedName>
    <definedName name="ag" localSheetId="3">#REF!</definedName>
    <definedName name="ag">#REF!</definedName>
    <definedName name="AH" localSheetId="3">[24]제수!#REF!</definedName>
    <definedName name="AH">[24]제수!#REF!</definedName>
    <definedName name="AHFFK">[28]포장재료집계표!$A$1:$L$9</definedName>
    <definedName name="AI°Cºn" localSheetId="3">#REF!</definedName>
    <definedName name="AI°Cºn">#REF!</definedName>
    <definedName name="ÀÎ°Çºñ" localSheetId="3">#REF!</definedName>
    <definedName name="ÀÎ°Çºñ">#REF!</definedName>
    <definedName name="aifjoweidmcx" localSheetId="3">'[29]#REF'!#REF!</definedName>
    <definedName name="aifjoweidmcx">'[29]#REF'!#REF!</definedName>
    <definedName name="aj">[30]상수도토공집계표!$A$1:$H$13</definedName>
    <definedName name="AJHD" localSheetId="3">#REF!</definedName>
    <definedName name="AJHD">#REF!</definedName>
    <definedName name="akfj" localSheetId="3">'[29]#REF'!#REF!</definedName>
    <definedName name="akfj">'[29]#REF'!#REF!</definedName>
    <definedName name="AKJFD" localSheetId="3">#REF!</definedName>
    <definedName name="AKJFD">#REF!</definedName>
    <definedName name="AKJFL" localSheetId="3">'[29]#REF'!#REF!</definedName>
    <definedName name="AKJFL">'[29]#REF'!#REF!</definedName>
    <definedName name="aldfkuxp" localSheetId="3">'[29]#REF'!#REF!</definedName>
    <definedName name="aldfkuxp">'[29]#REF'!#REF!</definedName>
    <definedName name="alslsdkjfjs" localSheetId="3" hidden="1">#REF!</definedName>
    <definedName name="alslsdkjfjs" localSheetId="4" hidden="1">#REF!</definedName>
    <definedName name="alslsdkjfjs" hidden="1">#REF!</definedName>
    <definedName name="an1_ea" localSheetId="3">#REF!</definedName>
    <definedName name="an1_ea">#REF!</definedName>
    <definedName name="an21_e" localSheetId="3">#REF!</definedName>
    <definedName name="an21_e">#REF!</definedName>
    <definedName name="an21_ea" localSheetId="3">#REF!</definedName>
    <definedName name="an21_ea">#REF!</definedName>
    <definedName name="an22_ea" localSheetId="3">#REF!</definedName>
    <definedName name="an22_ea">#REF!</definedName>
    <definedName name="ANFRK2" localSheetId="3">#REF!</definedName>
    <definedName name="ANFRK2">#REF!</definedName>
    <definedName name="ANFRK3" localSheetId="3">#REF!</definedName>
    <definedName name="ANFRK3">#REF!</definedName>
    <definedName name="anfrkk" localSheetId="3">#REF!</definedName>
    <definedName name="anfrkk">#REF!</definedName>
    <definedName name="ANGLE1" localSheetId="3">#REF!</definedName>
    <definedName name="ANGLE1">#REF!</definedName>
    <definedName name="ANGLE21" localSheetId="3">#REF!</definedName>
    <definedName name="ANGLE21">#REF!</definedName>
    <definedName name="ANGLE22" localSheetId="3">#REF!</definedName>
    <definedName name="ANGLE22">#REF!</definedName>
    <definedName name="Ao¿ø.03" localSheetId="3">#REF!</definedName>
    <definedName name="Ao¿ø.03">#REF!</definedName>
    <definedName name="Áö¿ø.03" localSheetId="3">#REF!</definedName>
    <definedName name="Áö¿ø.03">#REF!</definedName>
    <definedName name="Ao¿ø°æºn.04" localSheetId="3">#REF!</definedName>
    <definedName name="Ao¿ø°æºn.04">#REF!</definedName>
    <definedName name="Áö¿ø°æºñ.04" localSheetId="3">#REF!</definedName>
    <definedName name="Áö¿ø°æºñ.04">#REF!</definedName>
    <definedName name="Ao¿ø°æºn.06" localSheetId="3">#REF!</definedName>
    <definedName name="Ao¿ø°æºn.06">#REF!</definedName>
    <definedName name="Áö¿ø°æºñ.06" localSheetId="3">#REF!</definedName>
    <definedName name="Áö¿ø°æºñ.06">#REF!</definedName>
    <definedName name="Ao¿øºI¼­.01" localSheetId="3">#REF!</definedName>
    <definedName name="Ao¿øºI¼­.01">#REF!</definedName>
    <definedName name="Áö¿øºÎ¼­.01" localSheetId="3">#REF!</definedName>
    <definedName name="Áö¿øºÎ¼­.01">#REF!</definedName>
    <definedName name="Ao¿øºI¼­.05" localSheetId="3">#REF!</definedName>
    <definedName name="Ao¿øºI¼­.05">#REF!</definedName>
    <definedName name="Áö¿øºÎ¼­.05" localSheetId="3">#REF!</definedName>
    <definedName name="Áö¿øºÎ¼­.05">#REF!</definedName>
    <definedName name="AP" localSheetId="3">#REF!</definedName>
    <definedName name="AP">#REF!</definedName>
    <definedName name="APB" localSheetId="3">#REF!</definedName>
    <definedName name="APB">#REF!</definedName>
    <definedName name="APL" localSheetId="3">#REF!</definedName>
    <definedName name="APL">#REF!</definedName>
    <definedName name="APT" localSheetId="3">#REF!</definedName>
    <definedName name="APT">#REF!</definedName>
    <definedName name="AQ" localSheetId="3">#REF!</definedName>
    <definedName name="AQ">#REF!</definedName>
    <definedName name="as" localSheetId="3">#REF!</definedName>
    <definedName name="as">#REF!</definedName>
    <definedName name="ASA" localSheetId="3">[31]I一般比!#REF!</definedName>
    <definedName name="ASA">[31]I一般比!#REF!</definedName>
    <definedName name="asb">[32]노임단가!$Q$23</definedName>
    <definedName name="ASC" hidden="1">'[33]98수문일위'!$A$1:$P$2004</definedName>
    <definedName name="ASCON" localSheetId="3">#REF!</definedName>
    <definedName name="ASCON">#REF!</definedName>
    <definedName name="asdfasdfasdfasfcasx" hidden="1">'[34]98수문일위'!$A$1:$P$2004</definedName>
    <definedName name="asdhf" localSheetId="3">'[29]#REF'!#REF!</definedName>
    <definedName name="asdhf">'[29]#REF'!#REF!</definedName>
    <definedName name="ash">[32]노임단가!$Q$19</definedName>
    <definedName name="ASL" localSheetId="3">#REF!</definedName>
    <definedName name="ASL">#REF!</definedName>
    <definedName name="asm">[32]노임단가!$Q$21</definedName>
    <definedName name="ASP" localSheetId="3">#REF!</definedName>
    <definedName name="ASP">#REF!</definedName>
    <definedName name="ASPHALT">[35]진주방향!$AS$348</definedName>
    <definedName name="asp두께">0.15</definedName>
    <definedName name="AST" localSheetId="3">#REF!</definedName>
    <definedName name="AST">#REF!</definedName>
    <definedName name="atb">[32]노임단가!$Q$17</definedName>
    <definedName name="ath">[32]노임단가!$Q$13</definedName>
    <definedName name="atm">[32]노임단가!$Q$15</definedName>
    <definedName name="atp">[32]노임단가!$Q$9</definedName>
    <definedName name="ats">[32]노임단가!$Q$11</definedName>
    <definedName name="AUTOEXEC" localSheetId="3">#REF!</definedName>
    <definedName name="AUTOEXEC">#REF!</definedName>
    <definedName name="AW" localSheetId="3">#REF!</definedName>
    <definedName name="AW">#REF!</definedName>
    <definedName name="AXC" localSheetId="3">[17]제직재!#REF!</definedName>
    <definedName name="AXC">[17]제직재!#REF!</definedName>
    <definedName name="A삼" localSheetId="3">#REF!</definedName>
    <definedName name="A삼">#REF!</definedName>
    <definedName name="A이" localSheetId="3">#REF!</definedName>
    <definedName name="A이">#REF!</definedName>
    <definedName name="A일" localSheetId="3">#REF!</definedName>
    <definedName name="A일">#REF!</definedName>
    <definedName name="b" localSheetId="3">#REF!</definedName>
    <definedName name="b">#REF!</definedName>
    <definedName name="B.1" localSheetId="3">#REF!</definedName>
    <definedName name="B.1">#REF!</definedName>
    <definedName name="B.2" localSheetId="3">#REF!</definedName>
    <definedName name="B.2">#REF!</definedName>
    <definedName name="B.3" localSheetId="3">#REF!</definedName>
    <definedName name="B.3">#REF!</definedName>
    <definedName name="B.4" localSheetId="3">#REF!</definedName>
    <definedName name="B.4">#REF!</definedName>
    <definedName name="B1A" localSheetId="3">#REF!</definedName>
    <definedName name="B1A">#REF!</definedName>
    <definedName name="B1B" localSheetId="3">#REF!</definedName>
    <definedName name="B1B">#REF!</definedName>
    <definedName name="B1WL" localSheetId="3">#REF!</definedName>
    <definedName name="B1WL">#REF!</definedName>
    <definedName name="B1WR" localSheetId="3">#REF!</definedName>
    <definedName name="B1WR">#REF!</definedName>
    <definedName name="B2A" localSheetId="3">#REF!</definedName>
    <definedName name="B2A">#REF!</definedName>
    <definedName name="B2B" localSheetId="3">#REF!</definedName>
    <definedName name="B2B">#REF!</definedName>
    <definedName name="B2WL" localSheetId="3">#REF!</definedName>
    <definedName name="B2WL">#REF!</definedName>
    <definedName name="B2WR" localSheetId="3">#REF!</definedName>
    <definedName name="B2WR">#REF!</definedName>
    <definedName name="B3A" localSheetId="3">#REF!</definedName>
    <definedName name="B3A">#REF!</definedName>
    <definedName name="B3B" localSheetId="3">#REF!</definedName>
    <definedName name="B3B">#REF!</definedName>
    <definedName name="B4A" localSheetId="3">#REF!</definedName>
    <definedName name="B4A">#REF!</definedName>
    <definedName name="B4B" localSheetId="3">#REF!</definedName>
    <definedName name="B4B">#REF!</definedName>
    <definedName name="B5A" localSheetId="3">#REF!</definedName>
    <definedName name="B5A">#REF!</definedName>
    <definedName name="B5B" localSheetId="3">[36]교각1!#REF!</definedName>
    <definedName name="B5B">[36]교각1!#REF!</definedName>
    <definedName name="B6A" localSheetId="3">#REF!</definedName>
    <definedName name="B6A">#REF!</definedName>
    <definedName name="B6B" localSheetId="3">[36]교각1!#REF!</definedName>
    <definedName name="B6B">[36]교각1!#REF!</definedName>
    <definedName name="B7A" localSheetId="3">#REF!</definedName>
    <definedName name="B7A">#REF!</definedName>
    <definedName name="B7B" localSheetId="3">[36]교각1!#REF!</definedName>
    <definedName name="B7B">[36]교각1!#REF!</definedName>
    <definedName name="B8A" localSheetId="3">#REF!</definedName>
    <definedName name="B8A">#REF!</definedName>
    <definedName name="B9A" localSheetId="3">#REF!</definedName>
    <definedName name="B9A">#REF!</definedName>
    <definedName name="BA" localSheetId="3">[24]제수!#REF!</definedName>
    <definedName name="BA">[24]제수!#REF!</definedName>
    <definedName name="BaloonText" localSheetId="3">#REF!</definedName>
    <definedName name="BaloonText">#REF!</definedName>
    <definedName name="BB" localSheetId="3">[24]제수!#REF!</definedName>
    <definedName name="BB">[24]제수!#REF!</definedName>
    <definedName name="BBB" localSheetId="3">[29]내역서!#REF!</definedName>
    <definedName name="BBB">[29]내역서!#REF!</definedName>
    <definedName name="BBBB" localSheetId="3">#REF!</definedName>
    <definedName name="BBBB">#REF!</definedName>
    <definedName name="bcrclcl100rt" localSheetId="3">[22]일반관리비!#REF!</definedName>
    <definedName name="bcrclcl100rt">[22]일반관리비!#REF!</definedName>
    <definedName name="bcrclcl100rtrkrk" localSheetId="3">[22]일반관리비!#REF!</definedName>
    <definedName name="bcrclcl100rtrkrk">[22]일반관리비!#REF!</definedName>
    <definedName name="BDATA">'[37]일위대가(목록)'!$A$2:$J$479</definedName>
    <definedName name="BEAB1" localSheetId="3">#REF!</definedName>
    <definedName name="BEAB1">#REF!</definedName>
    <definedName name="BEAB2" localSheetId="3">#REF!</definedName>
    <definedName name="BEAB2">#REF!</definedName>
    <definedName name="BEAB3" localSheetId="3">#REF!</definedName>
    <definedName name="BEAB3">#REF!</definedName>
    <definedName name="BEAB4" localSheetId="3">#REF!</definedName>
    <definedName name="BEAB4">#REF!</definedName>
    <definedName name="BEAB5" localSheetId="3">#REF!</definedName>
    <definedName name="BEAB5">#REF!</definedName>
    <definedName name="BEAR1" localSheetId="3">#REF!</definedName>
    <definedName name="BEAR1">#REF!</definedName>
    <definedName name="BEAR2" localSheetId="3">#REF!</definedName>
    <definedName name="BEAR2">#REF!</definedName>
    <definedName name="BEB" localSheetId="3">#REF!</definedName>
    <definedName name="BEB">#REF!</definedName>
    <definedName name="begin">[38]버스운행안내!$F$6</definedName>
    <definedName name="BH" localSheetId="3">#REF!</definedName>
    <definedName name="BH">#REF!</definedName>
    <definedName name="BHB" localSheetId="3">#REF!</definedName>
    <definedName name="BHB">#REF!</definedName>
    <definedName name="BHU" localSheetId="3">#REF!</definedName>
    <definedName name="BHU">#REF!</definedName>
    <definedName name="birthday">[38]예방접종계획!$H$2</definedName>
    <definedName name="BLDG">[39]LEGEND!$D$8</definedName>
    <definedName name="BLOCK" localSheetId="3">#REF!</definedName>
    <definedName name="BLOCK">#REF!</definedName>
    <definedName name="block1" localSheetId="3">#REF!</definedName>
    <definedName name="block1">#REF!</definedName>
    <definedName name="BMO" localSheetId="3">#REF!</definedName>
    <definedName name="BMO">#REF!</definedName>
    <definedName name="br_ea" localSheetId="3">#REF!</definedName>
    <definedName name="br_ea">#REF!</definedName>
    <definedName name="BRACING" localSheetId="3">#REF!</definedName>
    <definedName name="BRACING">#REF!</definedName>
    <definedName name="bs_chekjum">'[40]guard(mac)'!$A$1</definedName>
    <definedName name="bs_chekplus">'[40]guard(mac)'!$C$1</definedName>
    <definedName name="bs_chekwave">'[40]guard(mac)'!$E$1</definedName>
    <definedName name="BSH" localSheetId="3">#REF!</definedName>
    <definedName name="BSH">#REF!</definedName>
    <definedName name="BT" localSheetId="3">[24]제수!#REF!</definedName>
    <definedName name="BT">[24]제수!#REF!</definedName>
    <definedName name="BTP" localSheetId="3">#REF!</definedName>
    <definedName name="BTP">#REF!</definedName>
    <definedName name="B이" localSheetId="3">#REF!</definedName>
    <definedName name="B이">#REF!</definedName>
    <definedName name="B일" localSheetId="3">#REF!</definedName>
    <definedName name="B일">#REF!</definedName>
    <definedName name="B제로" localSheetId="3">#REF!</definedName>
    <definedName name="B제로">#REF!</definedName>
    <definedName name="C_" localSheetId="3">[5]제직재!#REF!</definedName>
    <definedName name="C_">[5]제직재!#REF!</definedName>
    <definedName name="c_1" localSheetId="3">#REF!</definedName>
    <definedName name="c_1">#REF!</definedName>
    <definedName name="c_1e" localSheetId="3">#REF!</definedName>
    <definedName name="c_1e">#REF!</definedName>
    <definedName name="c_2" localSheetId="3">#REF!</definedName>
    <definedName name="c_2">#REF!</definedName>
    <definedName name="C_2E" localSheetId="3">#REF!</definedName>
    <definedName name="C_2E">#REF!</definedName>
    <definedName name="c_3" localSheetId="3">#REF!</definedName>
    <definedName name="c_3">#REF!</definedName>
    <definedName name="c_33" localSheetId="3">#REF!</definedName>
    <definedName name="c_33">#REF!</definedName>
    <definedName name="c_4" localSheetId="3">#REF!</definedName>
    <definedName name="c_4">#REF!</definedName>
    <definedName name="C°Au" localSheetId="3">[23]손익!#REF!</definedName>
    <definedName name="C°Au">[23]손익!#REF!</definedName>
    <definedName name="Ç°Áú" localSheetId="3">[23]영업.일1!#REF!</definedName>
    <definedName name="Ç°Áú">[23]영업.일1!#REF!</definedName>
    <definedName name="camberWork">[0]!camberWork</definedName>
    <definedName name="cash" localSheetId="3">#REF!</definedName>
    <definedName name="cash">#REF!</definedName>
    <definedName name="CCC" localSheetId="3">#REF!</definedName>
    <definedName name="CCC">#REF!</definedName>
    <definedName name="ccc.co" localSheetId="3">#REF!</definedName>
    <definedName name="ccc.co">#REF!</definedName>
    <definedName name="ccc.dl" localSheetId="3">[20]영업.일!#REF!</definedName>
    <definedName name="ccc.dl">[20]영업.일!#REF!</definedName>
    <definedName name="ccc.oc" localSheetId="3">[23]영업.일1!#REF!</definedName>
    <definedName name="ccc.oc">[23]영업.일1!#REF!</definedName>
    <definedName name="CCCC" localSheetId="3">#REF!</definedName>
    <definedName name="CCCC">#REF!</definedName>
    <definedName name="CH" localSheetId="3">#REF!</definedName>
    <definedName name="CH">#REF!</definedName>
    <definedName name="ch_e" localSheetId="3">#REF!</definedName>
    <definedName name="ch_e">#REF!</definedName>
    <definedName name="ch_ea" localSheetId="3">#REF!</definedName>
    <definedName name="ch_ea">#REF!</definedName>
    <definedName name="CHAIR" localSheetId="3">[41]맨홀수량산출!#REF!</definedName>
    <definedName name="CHAIR">[41]맨홀수량산출!#REF!</definedName>
    <definedName name="CHANNEL" localSheetId="3">#REF!</definedName>
    <definedName name="CHANNEL">#REF!</definedName>
    <definedName name="chd" localSheetId="3">[42]직노!#REF!</definedName>
    <definedName name="chd">[42]직노!#REF!</definedName>
    <definedName name="CJFRMS" localSheetId="3">#REF!</definedName>
    <definedName name="CJFRMS">#REF!</definedName>
    <definedName name="CK" localSheetId="3">#REF!</definedName>
    <definedName name="CK">#REF!</definedName>
    <definedName name="ck.l" localSheetId="3">#REF!</definedName>
    <definedName name="ck.l">#REF!</definedName>
    <definedName name="ckd." localSheetId="3">#REF!</definedName>
    <definedName name="ckd.">#REF!</definedName>
    <definedName name="CLIENT">[39]LEGEND!$D$6</definedName>
    <definedName name="co" localSheetId="3">#REF!</definedName>
    <definedName name="co">#REF!</definedName>
    <definedName name="CODE">'[43]#REF'!$A$2:$I$690</definedName>
    <definedName name="COLUMN_A" localSheetId="3">#REF!</definedName>
    <definedName name="COLUMN_A">#REF!</definedName>
    <definedName name="CON" localSheetId="3">#REF!</definedName>
    <definedName name="CON">#REF!</definedName>
    <definedName name="CONDUIT" localSheetId="3">#REF!</definedName>
    <definedName name="CONDUIT">#REF!</definedName>
    <definedName name="COPING_L" localSheetId="3">[44]COPING!#REF!</definedName>
    <definedName name="COPING_L">[44]COPING!#REF!</definedName>
    <definedName name="COPING_W" localSheetId="3">#REF!</definedName>
    <definedName name="COPING_W">#REF!</definedName>
    <definedName name="_xlnm.Criteria" localSheetId="3">#REF!</definedName>
    <definedName name="_xlnm.Criteria">#REF!</definedName>
    <definedName name="Criteria_MI" localSheetId="3">#REF!</definedName>
    <definedName name="Criteria_MI">#REF!</definedName>
    <definedName name="csb">[32]노임단가!$I$23</definedName>
    <definedName name="csh">[32]노임단가!$I$19</definedName>
    <definedName name="csm">[45]노임단가!$I$21</definedName>
    <definedName name="csn" localSheetId="3">#REF!</definedName>
    <definedName name="csn">#REF!</definedName>
    <definedName name="ctb">[45]노임단가!$I$17</definedName>
    <definedName name="CTC" localSheetId="3">[11]설계조건!#REF!</definedName>
    <definedName name="CTC">[11]설계조건!#REF!</definedName>
    <definedName name="cth">[45]노임단가!$I$13</definedName>
    <definedName name="ctm">[45]노임단가!$I$15</definedName>
    <definedName name="ctp">[45]노임단가!$I$9</definedName>
    <definedName name="cts">[45]노임단가!$I$11</definedName>
    <definedName name="d" localSheetId="3">#REF!</definedName>
    <definedName name="d">#REF!</definedName>
    <definedName name="D.1" localSheetId="3">#REF!</definedName>
    <definedName name="D.1">#REF!</definedName>
    <definedName name="D.2" localSheetId="3">#REF!</definedName>
    <definedName name="D.2">#REF!</definedName>
    <definedName name="d.ckd" localSheetId="3">#REF!</definedName>
    <definedName name="d.ckd">#REF!</definedName>
    <definedName name="d.d" localSheetId="3">#REF!</definedName>
    <definedName name="d.d">#REF!</definedName>
    <definedName name="d.dp" localSheetId="3">#REF!</definedName>
    <definedName name="d.dp">#REF!</definedName>
    <definedName name="d.lkj" localSheetId="3">#REF!</definedName>
    <definedName name="d.lkj">#REF!</definedName>
    <definedName name="d.sl" localSheetId="3">'[22]9-1차이내역'!#REF!</definedName>
    <definedName name="d.sl">'[22]9-1차이내역'!#REF!</definedName>
    <definedName name="D_1" localSheetId="3">#REF!</definedName>
    <definedName name="D_1">#REF!</definedName>
    <definedName name="D_2" localSheetId="3">#REF!</definedName>
    <definedName name="D_2">#REF!</definedName>
    <definedName name="D_3" localSheetId="3">#REF!</definedName>
    <definedName name="D_3">#REF!</definedName>
    <definedName name="D_4" localSheetId="3">#REF!</definedName>
    <definedName name="D_4">#REF!</definedName>
    <definedName name="d1_e" localSheetId="3">#REF!</definedName>
    <definedName name="d1_e">#REF!</definedName>
    <definedName name="d1_ea" localSheetId="3">#REF!</definedName>
    <definedName name="d1_ea">#REF!</definedName>
    <definedName name="D13..">[46]마산방향철근집계!$AD$26</definedName>
    <definedName name="D16..">[46]마산방향철근집계!$AD$25</definedName>
    <definedName name="D2_E" localSheetId="3">#REF!</definedName>
    <definedName name="D2_E">#REF!</definedName>
    <definedName name="d3_e" localSheetId="3">#REF!</definedName>
    <definedName name="d3_e">#REF!</definedName>
    <definedName name="d3_ea" localSheetId="3">#REF!</definedName>
    <definedName name="d3_ea">#REF!</definedName>
    <definedName name="d4_e" localSheetId="3">#REF!</definedName>
    <definedName name="d4_e">#REF!</definedName>
    <definedName name="d4_ea" localSheetId="3">#REF!</definedName>
    <definedName name="d4_ea">#REF!</definedName>
    <definedName name="DA" localSheetId="3">[47]단면가정!#REF!</definedName>
    <definedName name="DA">[47]단면가정!#REF!</definedName>
    <definedName name="DAA" localSheetId="3">[47]단면가정!#REF!</definedName>
    <definedName name="DAA">[47]단면가정!#REF!</definedName>
    <definedName name="DADD">'[48]기둥(원형)'!$O$17</definedName>
    <definedName name="danga">[49]danga!$A$1:$M$235</definedName>
    <definedName name="data" localSheetId="3">#REF!</definedName>
    <definedName name="data">#REF!</definedName>
    <definedName name="data1" localSheetId="3">#REF!</definedName>
    <definedName name="data1">#REF!</definedName>
    <definedName name="datab">'[50]1.우편집중내역서'!$A$3:$D$566</definedName>
    <definedName name="_xlnm.Database" localSheetId="3">#REF!</definedName>
    <definedName name="_xlnm.Database">#REF!</definedName>
    <definedName name="Database_MI" localSheetId="3">#REF!</definedName>
    <definedName name="Database_MI">#REF!</definedName>
    <definedName name="database2" localSheetId="3">#REF!</definedName>
    <definedName name="database2">#REF!</definedName>
    <definedName name="DB감리계수" localSheetId="3">[51]입력변수!#REF!</definedName>
    <definedName name="DB감리계수">[51]입력변수!#REF!</definedName>
    <definedName name="dc.l" localSheetId="3">#REF!</definedName>
    <definedName name="dc.l">#REF!</definedName>
    <definedName name="DD" localSheetId="3">#REF!</definedName>
    <definedName name="DD">#REF!</definedName>
    <definedName name="dd.cl" localSheetId="3">#REF!</definedName>
    <definedName name="dd.cl">#REF!</definedName>
    <definedName name="DDATA">'[37]산근(목록)'!$A$2:$I$37</definedName>
    <definedName name="DDD">[52]지장물C!$H$10</definedName>
    <definedName name="ddd.co" localSheetId="3">#REF!</definedName>
    <definedName name="ddd.co">#REF!</definedName>
    <definedName name="ddd.cvo" localSheetId="3">[23]영업.일1!#REF!</definedName>
    <definedName name="ddd.cvo">[23]영업.일1!#REF!</definedName>
    <definedName name="ddd.dfo" localSheetId="3">#REF!</definedName>
    <definedName name="ddd.dfo">#REF!</definedName>
    <definedName name="ddd.dl" localSheetId="3">#REF!</definedName>
    <definedName name="ddd.dl">#REF!</definedName>
    <definedName name="ddd.do" localSheetId="3">#REF!</definedName>
    <definedName name="ddd.do">#REF!</definedName>
    <definedName name="ddd.eo" localSheetId="3">#REF!</definedName>
    <definedName name="ddd.eo">#REF!</definedName>
    <definedName name="ddd.fo" localSheetId="3">#REF!</definedName>
    <definedName name="ddd.fo">#REF!</definedName>
    <definedName name="ddd.ldk" localSheetId="3">#REF!</definedName>
    <definedName name="ddd.ldk">#REF!</definedName>
    <definedName name="ddd.ldo" localSheetId="3">#REF!</definedName>
    <definedName name="ddd.ldo">#REF!</definedName>
    <definedName name="ddd.lnmd" localSheetId="3">#REF!</definedName>
    <definedName name="ddd.lnmd">#REF!</definedName>
    <definedName name="ddd.nk" localSheetId="3">#REF!</definedName>
    <definedName name="ddd.nk">#REF!</definedName>
    <definedName name="ddd.ok" localSheetId="3">#REF!</definedName>
    <definedName name="ddd.ok">#REF!</definedName>
    <definedName name="ddd.os" localSheetId="3">#REF!</definedName>
    <definedName name="ddd.os">#REF!</definedName>
    <definedName name="ddd.sdo" localSheetId="3">#REF!</definedName>
    <definedName name="ddd.sdo">#REF!</definedName>
    <definedName name="ddd.xckd" localSheetId="3">#REF!</definedName>
    <definedName name="ddd.xckd">#REF!</definedName>
    <definedName name="dddd" localSheetId="3">'[5]설직재-1'!#REF!</definedName>
    <definedName name="dddd">'[5]설직재-1'!#REF!</definedName>
    <definedName name="ddddd" localSheetId="3" hidden="1">#REF!</definedName>
    <definedName name="ddddd" hidden="1">#REF!</definedName>
    <definedName name="dde">#N/A</definedName>
    <definedName name="de" localSheetId="3">#REF!</definedName>
    <definedName name="de">#REF!</definedName>
    <definedName name="de.o" localSheetId="3">#REF!</definedName>
    <definedName name="de.o">#REF!</definedName>
    <definedName name="DEA" localSheetId="3">#REF!</definedName>
    <definedName name="DEA">#REF!</definedName>
    <definedName name="deck" localSheetId="3">#REF!</definedName>
    <definedName name="deck">#REF!</definedName>
    <definedName name="deck_ea" localSheetId="3">#REF!</definedName>
    <definedName name="deck_ea">#REF!</definedName>
    <definedName name="delta">[38]버스운행안내!$C$7</definedName>
    <definedName name="DEMO" localSheetId="3">#REF!</definedName>
    <definedName name="DEMO">#REF!</definedName>
    <definedName name="DF" localSheetId="3">#REF!</definedName>
    <definedName name="DF">#REF!</definedName>
    <definedName name="DFASDF" localSheetId="3" hidden="1">#REF!</definedName>
    <definedName name="DFASDF" localSheetId="4" hidden="1">#REF!</definedName>
    <definedName name="DFASDF" hidden="1">#REF!</definedName>
    <definedName name="dfddd.ld" localSheetId="3">#REF!</definedName>
    <definedName name="dfddd.ld">#REF!</definedName>
    <definedName name="dfhao" localSheetId="3">'[29]#REF'!#REF!</definedName>
    <definedName name="dfhao">'[29]#REF'!#REF!</definedName>
    <definedName name="dfjalk" localSheetId="3">#REF!</definedName>
    <definedName name="dfjalk">#REF!</definedName>
    <definedName name="DFJKSLAEO" localSheetId="3">'[29]#REF'!#REF!</definedName>
    <definedName name="DFJKSLAEO">'[29]#REF'!#REF!</definedName>
    <definedName name="DFS" localSheetId="3">#REF!</definedName>
    <definedName name="DFS">#REF!</definedName>
    <definedName name="dg" localSheetId="3">[53]제직재!#REF!</definedName>
    <definedName name="dg">[53]제직재!#REF!</definedName>
    <definedName name="DGF" localSheetId="3">'[29]#REF'!#REF!</definedName>
    <definedName name="DGF">'[29]#REF'!#REF!</definedName>
    <definedName name="DH추정" localSheetId="3">#REF!</definedName>
    <definedName name="DH추정">#REF!</definedName>
    <definedName name="DIA" localSheetId="3">[36]교각1!#REF!</definedName>
    <definedName name="DIA">[36]교각1!#REF!</definedName>
    <definedName name="dia_mm">[54]말뚝지지력산정!$J$19</definedName>
    <definedName name="DIAA">'[48]기둥(원형)'!$S$5</definedName>
    <definedName name="DJAWJDGHK">'[28]-몰탈콘크리트'!$A$1:$L$12</definedName>
    <definedName name="djfhka" localSheetId="3">#REF!</definedName>
    <definedName name="djfhka">#REF!</definedName>
    <definedName name="DJHFJ" localSheetId="3">#REF!</definedName>
    <definedName name="DJHFJ">#REF!</definedName>
    <definedName name="djhfs" localSheetId="3">'[29]#REF'!#REF!</definedName>
    <definedName name="djhfs">'[29]#REF'!#REF!</definedName>
    <definedName name="DJKFJ" localSheetId="3">#REF!</definedName>
    <definedName name="DJKFJ">#REF!</definedName>
    <definedName name="djkfslkjapoapei93" localSheetId="3">'[29]#REF'!#REF!</definedName>
    <definedName name="djkfslkjapoapei93">'[29]#REF'!#REF!</definedName>
    <definedName name="dk" localSheetId="3">[9]중로근거!#REF!</definedName>
    <definedName name="dk">[9]중로근거!#REF!</definedName>
    <definedName name="DKD" localSheetId="3">#REF!</definedName>
    <definedName name="DKD">#REF!</definedName>
    <definedName name="DKFAJKL" localSheetId="3">#REF!</definedName>
    <definedName name="DKFAJKL">#REF!</definedName>
    <definedName name="dkfja" localSheetId="3">'[29]#REF'!#REF!</definedName>
    <definedName name="dkfja">'[29]#REF'!#REF!</definedName>
    <definedName name="dkfjl" localSheetId="3">'[29]#REF'!#REF!</definedName>
    <definedName name="dkfjl">'[29]#REF'!#REF!</definedName>
    <definedName name="DKFJLE" localSheetId="3">#REF!</definedName>
    <definedName name="DKFJLE">#REF!</definedName>
    <definedName name="dkfjsl" localSheetId="3">'[29]#REF'!#REF!</definedName>
    <definedName name="dkfjsl">'[29]#REF'!#REF!</definedName>
    <definedName name="DKFSLK" localSheetId="3">'[29]#REF'!#REF!</definedName>
    <definedName name="DKFSLK">'[29]#REF'!#REF!</definedName>
    <definedName name="dklsfj" localSheetId="3">#REF!</definedName>
    <definedName name="dklsfj">#REF!</definedName>
    <definedName name="dks" localSheetId="3">#REF!</definedName>
    <definedName name="dks">#REF!</definedName>
    <definedName name="dla" localSheetId="3">#REF!</definedName>
    <definedName name="dla">#REF!</definedName>
    <definedName name="dlkfjls" localSheetId="3">'[29]#REF'!#REF!</definedName>
    <definedName name="dlkfjls">'[29]#REF'!#REF!</definedName>
    <definedName name="DLKJDAOJD" localSheetId="3">[55]신우!#REF!</definedName>
    <definedName name="DLKJDAOJD">[55]신우!#REF!</definedName>
    <definedName name="DLSTH" localSheetId="3">#REF!</definedName>
    <definedName name="DLSTH">#REF!</definedName>
    <definedName name="DM" localSheetId="3">#REF!</definedName>
    <definedName name="DM">#REF!</definedName>
    <definedName name="DMF" localSheetId="3">[0]!BlankMacro1</definedName>
    <definedName name="DMF">[0]!BlankMacro1</definedName>
    <definedName name="dno.d" localSheetId="3">#REF!</definedName>
    <definedName name="dno.d">#REF!</definedName>
    <definedName name="Document_array" localSheetId="4">{"Book1"}</definedName>
    <definedName name="Document_array">{"Book1"}</definedName>
    <definedName name="dodododo" localSheetId="3">#REF!</definedName>
    <definedName name="dodododo">#REF!</definedName>
    <definedName name="DON" localSheetId="3">#REF!</definedName>
    <definedName name="DON">#REF!</definedName>
    <definedName name="DONG1" localSheetId="3">#REF!</definedName>
    <definedName name="DONG1">#REF!</definedName>
    <definedName name="DONG2" localSheetId="3">#REF!</definedName>
    <definedName name="DONG2">#REF!</definedName>
    <definedName name="DOOR1_H" localSheetId="3">#REF!</definedName>
    <definedName name="DOOR1_H">#REF!</definedName>
    <definedName name="DOOR1_W" localSheetId="3">#REF!</definedName>
    <definedName name="DOOR1_W">#REF!</definedName>
    <definedName name="DOOR2_H" localSheetId="3">#REF!</definedName>
    <definedName name="DOOR2_H">#REF!</definedName>
    <definedName name="DOOR2_W" localSheetId="3">#REF!</definedName>
    <definedName name="DOOR2_W">#REF!</definedName>
    <definedName name="DOOR3_H" localSheetId="3">#REF!</definedName>
    <definedName name="DOOR3_H">#REF!</definedName>
    <definedName name="DOOR3_N" localSheetId="3">#REF!</definedName>
    <definedName name="DOOR3_N">#REF!</definedName>
    <definedName name="DOOR3_W" localSheetId="3">#REF!</definedName>
    <definedName name="DOOR3_W">#REF!</definedName>
    <definedName name="DOWEL" localSheetId="3">#REF!</definedName>
    <definedName name="DOWEL">#REF!</definedName>
    <definedName name="DPI" localSheetId="3">#REF!</definedName>
    <definedName name="DPI">#REF!</definedName>
    <definedName name="DRIVE" localSheetId="3">#REF!</definedName>
    <definedName name="DRIVE">#REF!</definedName>
    <definedName name="ds" localSheetId="3">#REF!</definedName>
    <definedName name="ds">#REF!</definedName>
    <definedName name="dsaghh" localSheetId="3">#REF!</definedName>
    <definedName name="dsaghh">#REF!</definedName>
    <definedName name="dsb">[32]노임단가!$AD$23</definedName>
    <definedName name="dsd.do" localSheetId="3">#REF!</definedName>
    <definedName name="dsd.do">#REF!</definedName>
    <definedName name="dsfkf.sdk" localSheetId="3">#REF!</definedName>
    <definedName name="dsfkf.sdk">#REF!</definedName>
    <definedName name="dsh">[32]노임단가!$AD$19</definedName>
    <definedName name="DSKFJL" localSheetId="3">#REF!</definedName>
    <definedName name="DSKFJL">#REF!</definedName>
    <definedName name="dsm">[32]노임단가!$AD$21</definedName>
    <definedName name="E" localSheetId="3">[24]제수!#REF!</definedName>
    <definedName name="E">[24]제수!#REF!</definedName>
    <definedName name="e.d" localSheetId="3">[19]대차대조표!#REF!</definedName>
    <definedName name="e.d">[19]대차대조표!#REF!</definedName>
    <definedName name="e.e" localSheetId="3">#REF!</definedName>
    <definedName name="e.e">#REF!</definedName>
    <definedName name="e.x" localSheetId="3">[20]영업.일!#REF!</definedName>
    <definedName name="e.x">[20]영업.일!#REF!</definedName>
    <definedName name="E_1" localSheetId="3">#REF!</definedName>
    <definedName name="E_1">#REF!</definedName>
    <definedName name="e_2" localSheetId="3">#REF!</definedName>
    <definedName name="e_2">#REF!</definedName>
    <definedName name="E￡AU°æºn.2" localSheetId="3">#REF!</definedName>
    <definedName name="E￡AU°æºn.2">#REF!</definedName>
    <definedName name="e1_e" localSheetId="3">#REF!</definedName>
    <definedName name="e1_e">#REF!</definedName>
    <definedName name="e1_ea" localSheetId="3">#REF!</definedName>
    <definedName name="e1_ea">#REF!</definedName>
    <definedName name="e2_e" localSheetId="3">#REF!</definedName>
    <definedName name="e2_e">#REF!</definedName>
    <definedName name="e2_ea" localSheetId="3">#REF!</definedName>
    <definedName name="e2_ea">#REF!</definedName>
    <definedName name="EA" localSheetId="3">#REF!</definedName>
    <definedName name="EA">#REF!</definedName>
    <definedName name="ee" localSheetId="3">[56]일위대가!#REF!</definedName>
    <definedName name="ee">[56]일위대가!#REF!</definedName>
    <definedName name="EEE" localSheetId="3">#REF!</definedName>
    <definedName name="EEE">#REF!</definedName>
    <definedName name="eight">[38]버스운행안내!$J$8</definedName>
    <definedName name="EIRP" localSheetId="3">'[29]#REF'!#REF!</definedName>
    <definedName name="EIRP">'[29]#REF'!#REF!</definedName>
    <definedName name="EJ">[57]소비자가!$I$46:$J$1593</definedName>
    <definedName name="el" localSheetId="3">[11]설계조건!#REF!</definedName>
    <definedName name="el">[11]설계조건!#REF!</definedName>
    <definedName name="elec1" localSheetId="3">#REF!</definedName>
    <definedName name="elec1">#REF!</definedName>
    <definedName name="elec2" localSheetId="3">#REF!</definedName>
    <definedName name="elec2">#REF!</definedName>
    <definedName name="elec3" localSheetId="3">#REF!</definedName>
    <definedName name="elec3">#REF!</definedName>
    <definedName name="elec4" localSheetId="3">#REF!</definedName>
    <definedName name="elec4">#REF!</definedName>
    <definedName name="elec5" localSheetId="3">#REF!</definedName>
    <definedName name="elec5">#REF!</definedName>
    <definedName name="elec6" localSheetId="3">#REF!</definedName>
    <definedName name="elec6">#REF!</definedName>
    <definedName name="Emst10">[7]Sheet2!$A$2:$M$37</definedName>
    <definedName name="end">[38]버스운행안내!$H$6</definedName>
    <definedName name="ertg">'[58]20관리비율'!$A$1:$D$25</definedName>
    <definedName name="esb">[32]노임단가!$M$23</definedName>
    <definedName name="esh">[32]노임단가!$M$19</definedName>
    <definedName name="esm">[32]노임단가!$M$21</definedName>
    <definedName name="EssAliasTable">"Default"</definedName>
    <definedName name="EssOptions">"A1100000000130001000001100000_0000"</definedName>
    <definedName name="etb">[32]노임단가!$M$17</definedName>
    <definedName name="eth">[32]노임단가!$M$13</definedName>
    <definedName name="etm">[32]노임단가!$M$15</definedName>
    <definedName name="ets">[32]노임단가!$M$11</definedName>
    <definedName name="EW" localSheetId="3">'[59]3련 BOX'!#REF!</definedName>
    <definedName name="EW">'[59]3련 BOX'!#REF!</definedName>
    <definedName name="EXP120.J">[60]진주방향!$AN$295</definedName>
    <definedName name="_xlnm.Extract" localSheetId="3">#REF!</definedName>
    <definedName name="_xlnm.Extract">#REF!</definedName>
    <definedName name="Extract_MI" localSheetId="3">#REF!</definedName>
    <definedName name="Extract_MI">#REF!</definedName>
    <definedName name="F" localSheetId="3">[24]제수!#REF!</definedName>
    <definedName name="F">[24]제수!#REF!</definedName>
    <definedName name="f." localSheetId="3">#REF!</definedName>
    <definedName name="f.">#REF!</definedName>
    <definedName name="f.d" localSheetId="3">#REF!</definedName>
    <definedName name="f.d">#REF!</definedName>
    <definedName name="f.dl" localSheetId="3">#REF!</definedName>
    <definedName name="f.dl">#REF!</definedName>
    <definedName name="f.f" localSheetId="3">#REF!</definedName>
    <definedName name="f.f">#REF!</definedName>
    <definedName name="f.lf" localSheetId="3">#REF!</definedName>
    <definedName name="f.lf">#REF!</definedName>
    <definedName name="f.lkjs" localSheetId="3">#REF!</definedName>
    <definedName name="f.lkjs">#REF!</definedName>
    <definedName name="F1F" localSheetId="3">[36]교각1!#REF!</definedName>
    <definedName name="F1F">[36]교각1!#REF!</definedName>
    <definedName name="F1층" localSheetId="3">#REF!</definedName>
    <definedName name="F1층">#REF!</definedName>
    <definedName name="F2F" localSheetId="3">[36]교각1!#REF!</definedName>
    <definedName name="F2F">[36]교각1!#REF!</definedName>
    <definedName name="F3F" localSheetId="3">[36]교각1!#REF!</definedName>
    <definedName name="F3F">[36]교각1!#REF!</definedName>
    <definedName name="fads" localSheetId="3">[61]I一般比!#REF!</definedName>
    <definedName name="fads">[61]I一般比!#REF!</definedName>
    <definedName name="FB" localSheetId="3">#REF!</definedName>
    <definedName name="FB">#REF!</definedName>
    <definedName name="Fck" localSheetId="3">#REF!</definedName>
    <definedName name="Fck">#REF!</definedName>
    <definedName name="FE" localSheetId="3">#REF!</definedName>
    <definedName name="FE">#REF!</definedName>
    <definedName name="few" localSheetId="3">[62]I一般比!#REF!</definedName>
    <definedName name="few">[62]I一般比!#REF!</definedName>
    <definedName name="fff" localSheetId="3">[23]영업.일1!#REF!</definedName>
    <definedName name="fff">[23]영업.일1!#REF!</definedName>
    <definedName name="fff.lf" localSheetId="3">#REF!</definedName>
    <definedName name="fff.lf">#REF!</definedName>
    <definedName name="FFFF" localSheetId="3">BlankMacro1</definedName>
    <definedName name="FFFF">BlankMacro1</definedName>
    <definedName name="FG" localSheetId="3">#REF!</definedName>
    <definedName name="FG">#REF!</definedName>
    <definedName name="fg.sls" localSheetId="3">#REF!</definedName>
    <definedName name="fg.sls">#REF!</definedName>
    <definedName name="FG28TBTB4RTDK" localSheetId="3">#REF!</definedName>
    <definedName name="FG28TBTB4RTDK">#REF!</definedName>
    <definedName name="FG44TBTB4RTDKDK" localSheetId="3">#REF!</definedName>
    <definedName name="FG44TBTB4RTDKDK">#REF!</definedName>
    <definedName name="FG46TBTB4RTDKDK" localSheetId="3">#REF!</definedName>
    <definedName name="FG46TBTB4RTDKDK">#REF!</definedName>
    <definedName name="FGD" localSheetId="3">'[29]#REF'!#REF!</definedName>
    <definedName name="FGD">'[29]#REF'!#REF!</definedName>
    <definedName name="FGGG" localSheetId="3">#REF!</definedName>
    <definedName name="FGGG">#REF!</definedName>
    <definedName name="FGRKDKDKTBTBTBSPSPSPRTGRTLRT" localSheetId="3">#REF!</definedName>
    <definedName name="FGRKDKDKTBTBTBSPSPSPRTGRTLRT">#REF!</definedName>
    <definedName name="FH" localSheetId="3">[24]제수!#REF!</definedName>
    <definedName name="FH">[24]제수!#REF!</definedName>
    <definedName name="FHFH" hidden="1">[63]수량산출!$A$1:$A$8561</definedName>
    <definedName name="FHFK" localSheetId="3" hidden="1">[63]수량산출!#REF!</definedName>
    <definedName name="FHFK" hidden="1">[63]수량산출!#REF!</definedName>
    <definedName name="five">[38]버스운행안내!$G$8</definedName>
    <definedName name="FIX" localSheetId="3">#REF!</definedName>
    <definedName name="FIX">#REF!</definedName>
    <definedName name="fkalsjdioa" localSheetId="3">'[29]#REF'!#REF!</definedName>
    <definedName name="fkalsjdioa">'[29]#REF'!#REF!</definedName>
    <definedName name="FKDF" localSheetId="3">[42]실행내역!#REF!</definedName>
    <definedName name="FKDF">[42]실행내역!#REF!</definedName>
    <definedName name="FN" localSheetId="3">[36]교각1!#REF!</definedName>
    <definedName name="FN">[36]교각1!#REF!</definedName>
    <definedName name="FOOT1" localSheetId="3">[11]설계조건!#REF!</definedName>
    <definedName name="FOOT1">[11]설계조건!#REF!</definedName>
    <definedName name="FOOT2" localSheetId="3">[11]설계조건!#REF!</definedName>
    <definedName name="FOOT2">[11]설계조건!#REF!</definedName>
    <definedName name="FOOT3" localSheetId="3">[11]설계조건!#REF!</definedName>
    <definedName name="FOOT3">[11]설계조건!#REF!</definedName>
    <definedName name="FOUND_A" localSheetId="3">#REF!</definedName>
    <definedName name="FOUND_A">#REF!</definedName>
    <definedName name="FOUND_H" localSheetId="3">#REF!</definedName>
    <definedName name="FOUND_H">#REF!</definedName>
    <definedName name="four">[38]버스운행안내!$F$8</definedName>
    <definedName name="fqwlkd.l" localSheetId="3">#REF!</definedName>
    <definedName name="fqwlkd.l">#REF!</definedName>
    <definedName name="frt" localSheetId="3">#REF!</definedName>
    <definedName name="frt">#REF!</definedName>
    <definedName name="FSF" localSheetId="3">#REF!</definedName>
    <definedName name="FSF">#REF!</definedName>
    <definedName name="FSWADJK" localSheetId="3">#REF!</definedName>
    <definedName name="FSWADJK">#REF!</definedName>
    <definedName name="Fy" localSheetId="3">#REF!</definedName>
    <definedName name="Fy">#REF!</definedName>
    <definedName name="F이" localSheetId="3">#REF!</definedName>
    <definedName name="F이">#REF!</definedName>
    <definedName name="F일" localSheetId="3">#REF!</definedName>
    <definedName name="F일">#REF!</definedName>
    <definedName name="G" localSheetId="3">[24]제수!#REF!</definedName>
    <definedName name="G">[24]제수!#REF!</definedName>
    <definedName name="G_m" localSheetId="3">#REF!</definedName>
    <definedName name="G_m">#REF!</definedName>
    <definedName name="GGG" localSheetId="3">#REF!</definedName>
    <definedName name="GGG">#REF!</definedName>
    <definedName name="GH" localSheetId="3">#REF!</definedName>
    <definedName name="GH">#REF!</definedName>
    <definedName name="GHGDHGD" localSheetId="3">#REF!</definedName>
    <definedName name="GHGDHGD">#REF!</definedName>
    <definedName name="gigin" localSheetId="3">[11]설계조건!#REF!</definedName>
    <definedName name="gigin">[11]설계조건!#REF!</definedName>
    <definedName name="gkdah" localSheetId="3">#REF!</definedName>
    <definedName name="gkdah">#REF!</definedName>
    <definedName name="GNA.Ii" localSheetId="3">[18]공표손익!#REF!</definedName>
    <definedName name="GNA.Ii">[18]공표손익!#REF!</definedName>
    <definedName name="GNA.Íì" localSheetId="3">[18]공표손익!#REF!</definedName>
    <definedName name="GNA.Íì">[18]공표손익!#REF!</definedName>
    <definedName name="GNA.共" localSheetId="3">[18]공표손익!#REF!</definedName>
    <definedName name="GNA.共">[18]공표손익!#REF!</definedName>
    <definedName name="GO" localSheetId="3">#REF!</definedName>
    <definedName name="GO">#REF!</definedName>
    <definedName name="gsdf">#N/A</definedName>
    <definedName name="gt" localSheetId="3">#REF!</definedName>
    <definedName name="gt">#REF!</definedName>
    <definedName name="GuBae" localSheetId="3">#REF!</definedName>
    <definedName name="GuBae">#REF!</definedName>
    <definedName name="GuidText" localSheetId="3">#REF!</definedName>
    <definedName name="GuidText">#REF!</definedName>
    <definedName name="gy" localSheetId="3">#REF!</definedName>
    <definedName name="gy">#REF!</definedName>
    <definedName name="H" localSheetId="3">[24]제수!#REF!</definedName>
    <definedName name="H">[24]제수!#REF!</definedName>
    <definedName name="H.1" localSheetId="3">#REF!</definedName>
    <definedName name="H.1">#REF!</definedName>
    <definedName name="H.10" localSheetId="3">#REF!</definedName>
    <definedName name="H.10">#REF!</definedName>
    <definedName name="H.2" localSheetId="3">#REF!</definedName>
    <definedName name="H.2">#REF!</definedName>
    <definedName name="H.3" localSheetId="3">#REF!</definedName>
    <definedName name="H.3">#REF!</definedName>
    <definedName name="H.4" localSheetId="3">#REF!</definedName>
    <definedName name="H.4">#REF!</definedName>
    <definedName name="H.5" localSheetId="3">#REF!</definedName>
    <definedName name="H.5">#REF!</definedName>
    <definedName name="H.6" localSheetId="3">#REF!</definedName>
    <definedName name="H.6">#REF!</definedName>
    <definedName name="H.7" localSheetId="3">#REF!</definedName>
    <definedName name="H.7">#REF!</definedName>
    <definedName name="H.8" localSheetId="3">#REF!</definedName>
    <definedName name="H.8">#REF!</definedName>
    <definedName name="H.9" localSheetId="3">#REF!</definedName>
    <definedName name="H.9">#REF!</definedName>
    <definedName name="H_1" localSheetId="3">#REF!</definedName>
    <definedName name="H_1">#REF!</definedName>
    <definedName name="H_2" localSheetId="3">#REF!</definedName>
    <definedName name="H_2">#REF!</definedName>
    <definedName name="h_3" localSheetId="3">#REF!</definedName>
    <definedName name="h_3">#REF!</definedName>
    <definedName name="h_pile" localSheetId="3">#REF!</definedName>
    <definedName name="h_pile">#REF!</definedName>
    <definedName name="h_pile1e">[64]변화치수!$D$46</definedName>
    <definedName name="h_pile2e">[64]변화치수!$D$49</definedName>
    <definedName name="h_pileea" localSheetId="3">#REF!</definedName>
    <definedName name="h_pileea">#REF!</definedName>
    <definedName name="h_water" localSheetId="3">'[65]3BL공동구 수량'!#REF!</definedName>
    <definedName name="h_water">'[65]3BL공동구 수량'!#REF!</definedName>
    <definedName name="H10A" localSheetId="3">#REF!</definedName>
    <definedName name="H10A">#REF!</definedName>
    <definedName name="H11A" localSheetId="3">#REF!</definedName>
    <definedName name="H11A">#REF!</definedName>
    <definedName name="H12A" localSheetId="3">#REF!</definedName>
    <definedName name="H12A">#REF!</definedName>
    <definedName name="H13A" localSheetId="3">#REF!</definedName>
    <definedName name="H13A">#REF!</definedName>
    <definedName name="H14A" localSheetId="3">#REF!</definedName>
    <definedName name="H14A">#REF!</definedName>
    <definedName name="H1A" localSheetId="3">#REF!</definedName>
    <definedName name="H1A">#REF!</definedName>
    <definedName name="H1H" localSheetId="3">#REF!</definedName>
    <definedName name="H1H">#REF!</definedName>
    <definedName name="H1L" localSheetId="3">#REF!</definedName>
    <definedName name="H1L">#REF!</definedName>
    <definedName name="H1R" localSheetId="3">#REF!</definedName>
    <definedName name="H1R">#REF!</definedName>
    <definedName name="H1WL" localSheetId="3">#REF!</definedName>
    <definedName name="H1WL">#REF!</definedName>
    <definedName name="H1WR" localSheetId="3">#REF!</definedName>
    <definedName name="H1WR">#REF!</definedName>
    <definedName name="H2A" localSheetId="3">#REF!</definedName>
    <definedName name="H2A">#REF!</definedName>
    <definedName name="H2H" localSheetId="3">#REF!</definedName>
    <definedName name="H2H">#REF!</definedName>
    <definedName name="H2L" localSheetId="3">#REF!</definedName>
    <definedName name="H2L">#REF!</definedName>
    <definedName name="H2R" localSheetId="3">#REF!</definedName>
    <definedName name="H2R">#REF!</definedName>
    <definedName name="H2WL" localSheetId="3">#REF!</definedName>
    <definedName name="H2WL">#REF!</definedName>
    <definedName name="H2WR" localSheetId="3">#REF!</definedName>
    <definedName name="H2WR">#REF!</definedName>
    <definedName name="H3A" localSheetId="3">#REF!</definedName>
    <definedName name="H3A">#REF!</definedName>
    <definedName name="H3H" localSheetId="3">#REF!</definedName>
    <definedName name="H3H">#REF!</definedName>
    <definedName name="H3L" localSheetId="3">#REF!</definedName>
    <definedName name="H3L">#REF!</definedName>
    <definedName name="H3R" localSheetId="3">#REF!</definedName>
    <definedName name="H3R">#REF!</definedName>
    <definedName name="H3WL" localSheetId="3">#REF!</definedName>
    <definedName name="H3WL">#REF!</definedName>
    <definedName name="H3WR" localSheetId="3">#REF!</definedName>
    <definedName name="H3WR">#REF!</definedName>
    <definedName name="H4A" localSheetId="3">#REF!</definedName>
    <definedName name="H4A">#REF!</definedName>
    <definedName name="H4H" localSheetId="3">#REF!</definedName>
    <definedName name="H4H">#REF!</definedName>
    <definedName name="H4L" localSheetId="3">#REF!</definedName>
    <definedName name="H4L">#REF!</definedName>
    <definedName name="H4R" localSheetId="3">#REF!</definedName>
    <definedName name="H4R">#REF!</definedName>
    <definedName name="H5A" localSheetId="3">#REF!</definedName>
    <definedName name="H5A">#REF!</definedName>
    <definedName name="H5L" localSheetId="3">#REF!</definedName>
    <definedName name="H5L">#REF!</definedName>
    <definedName name="H5R" localSheetId="3">#REF!</definedName>
    <definedName name="H5R">#REF!</definedName>
    <definedName name="H6A" localSheetId="3">#REF!</definedName>
    <definedName name="H6A">#REF!</definedName>
    <definedName name="H6L" localSheetId="3">#REF!</definedName>
    <definedName name="H6L">#REF!</definedName>
    <definedName name="H6R" localSheetId="3">#REF!</definedName>
    <definedName name="H6R">#REF!</definedName>
    <definedName name="H7A" localSheetId="3">#REF!</definedName>
    <definedName name="H7A">#REF!</definedName>
    <definedName name="H7L" localSheetId="3">#REF!</definedName>
    <definedName name="H7L">#REF!</definedName>
    <definedName name="H7R" localSheetId="3">#REF!</definedName>
    <definedName name="H7R">#REF!</definedName>
    <definedName name="H8A" localSheetId="3">#REF!</definedName>
    <definedName name="H8A">#REF!</definedName>
    <definedName name="H9A" localSheetId="3">#REF!</definedName>
    <definedName name="H9A">#REF!</definedName>
    <definedName name="HA" localSheetId="3">[24]제수!#REF!</definedName>
    <definedName name="HA">[24]제수!#REF!</definedName>
    <definedName name="HAFJDHO" localSheetId="3">#REF!</definedName>
    <definedName name="HAFJDHO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py" hidden="1">{"'7'!$B$15:$D$32"}</definedName>
    <definedName name="HapSKVA">#N/A</definedName>
    <definedName name="HapSKW">#N/A</definedName>
    <definedName name="HB" localSheetId="3">[24]제수!#REF!</definedName>
    <definedName name="HB">[24]제수!#REF!</definedName>
    <definedName name="HD" localSheetId="3">[24]제수!#REF!</definedName>
    <definedName name="HD">[24]제수!#REF!</definedName>
    <definedName name="HGF">'[66]20관리비율'!$A$1:$D$25</definedName>
    <definedName name="HGH" localSheetId="3">#REF!</definedName>
    <definedName name="HGH">#REF!</definedName>
    <definedName name="HH" localSheetId="3">[36]교각1!#REF!</definedName>
    <definedName name="HH">[36]교각1!#REF!</definedName>
    <definedName name="HHH" localSheetId="3">[67]보차도경계석!#REF!</definedName>
    <definedName name="HHH">[67]보차도경계석!#REF!</definedName>
    <definedName name="HHHH" localSheetId="3" hidden="1">#REF!</definedName>
    <definedName name="HHHH" hidden="1">#REF!</definedName>
    <definedName name="HI_전선관" localSheetId="3">#REF!</definedName>
    <definedName name="HI_전선관">#REF!</definedName>
    <definedName name="HIT">'[68]2F 회의실견적(5_14 일대)'!$J$31</definedName>
    <definedName name="HL" localSheetId="3">#REF!</definedName>
    <definedName name="HL">#REF!</definedName>
    <definedName name="HMAX">#N/A</definedName>
    <definedName name="HOT">'[28]-배수구조물공토공'!$A$1:$I$12</definedName>
    <definedName name="HPP" localSheetId="3">#REF!</definedName>
    <definedName name="HPP">#REF!</definedName>
    <definedName name="HR" localSheetId="3">#REF!</definedName>
    <definedName name="HR">#REF!</definedName>
    <definedName name="Hs" localSheetId="3">#REF!</definedName>
    <definedName name="Hs">#REF!</definedName>
    <definedName name="HSH" localSheetId="3">#REF!</definedName>
    <definedName name="HSH">#REF!</definedName>
    <definedName name="HT" localSheetId="3">[24]제수!#REF!</definedName>
    <definedName name="HT">[24]제수!#REF!</definedName>
    <definedName name="HTML_CodePage" hidden="1">949</definedName>
    <definedName name="HTML_Control" localSheetId="3" hidden="1">{"'도면'!$G$62:$H$63","'도면'!$G$62:$H$63"}</definedName>
    <definedName name="HTML_Control" localSheetId="2" hidden="1">{"'도면'!$G$62:$H$63","'도면'!$G$62:$H$63"}</definedName>
    <definedName name="HTML_Control" localSheetId="4" hidden="1">{"'중기작업1'!$A$1:$V$18"}</definedName>
    <definedName name="HTML_Control" hidden="1">{"'중기작업1'!$A$1:$V$18"}</definedName>
    <definedName name="HTML_Description" hidden="1">""</definedName>
    <definedName name="HTML_Email" hidden="1">""</definedName>
    <definedName name="HTML_Header" localSheetId="3" hidden="1">"도면"</definedName>
    <definedName name="HTML_Header" localSheetId="2" hidden="1">"도면"</definedName>
    <definedName name="HTML_Header" hidden="1">"중기작업1"</definedName>
    <definedName name="HTML_LastUpdate" localSheetId="3" hidden="1">"99-02-01"</definedName>
    <definedName name="HTML_LastUpdate" localSheetId="2" hidden="1">"99-02-01"</definedName>
    <definedName name="HTML_LastUpdate" hidden="1">"99-07-22"</definedName>
    <definedName name="HTML_LineAfter" hidden="1">FALSE</definedName>
    <definedName name="HTML_LineBefore" hidden="1">FALSE</definedName>
    <definedName name="HTML_Name" localSheetId="3" hidden="1">"TriGem"</definedName>
    <definedName name="HTML_Name" localSheetId="2" hidden="1">"TriGem"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localSheetId="3" hidden="1">"C:\토목\MyHTML.htm"</definedName>
    <definedName name="HTML_PathFile" localSheetId="2" hidden="1">"C:\토목\MyHTML.htm"</definedName>
    <definedName name="HTML_PathFile" hidden="1">"C:\WORK\상구\MyHTML.htm"</definedName>
    <definedName name="HTML_Title" localSheetId="3" hidden="1">"변실증고"</definedName>
    <definedName name="HTML_Title" localSheetId="2" hidden="1">"변실증고"</definedName>
    <definedName name="HTML_Title" hidden="1">"99공1"</definedName>
    <definedName name="HWL" localSheetId="3">#REF!</definedName>
    <definedName name="HWL">#REF!</definedName>
    <definedName name="HWR" localSheetId="3">#REF!</definedName>
    <definedName name="HWR">#REF!</definedName>
    <definedName name="HW신규일위" localSheetId="3">[43]직노!#REF!</definedName>
    <definedName name="HW신규일위">[43]직노!#REF!</definedName>
    <definedName name="H모래180규격">[69]SORCE1!$N$18:$Y$32</definedName>
    <definedName name="H모래90규격">[69]SORCE1!$A$18:$L$32</definedName>
    <definedName name="H사" localSheetId="3">#REF!</definedName>
    <definedName name="H사">#REF!</definedName>
    <definedName name="H삼" localSheetId="3">#REF!</definedName>
    <definedName name="H삼">#REF!</definedName>
    <definedName name="H이" localSheetId="3">#REF!</definedName>
    <definedName name="H이">#REF!</definedName>
    <definedName name="H일" localSheetId="3">#REF!</definedName>
    <definedName name="H일">#REF!</definedName>
    <definedName name="i" localSheetId="3">[24]제수!#REF!</definedName>
    <definedName name="i">[24]제수!#REF!</definedName>
    <definedName name="I_BEAM" localSheetId="3">#REF!</definedName>
    <definedName name="I_BEAM">#REF!</definedName>
    <definedName name="I_EA" localSheetId="3">#REF!</definedName>
    <definedName name="I_EA">#REF!</definedName>
    <definedName name="ID" localSheetId="3">[24]제수!#REF!</definedName>
    <definedName name="ID">[24]제수!#REF!</definedName>
    <definedName name="IL" localSheetId="3">#REF!</definedName>
    <definedName name="IL">#REF!</definedName>
    <definedName name="ilch">[49]ilch!$A$3:$M$25</definedName>
    <definedName name="INTPUT" localSheetId="3">#REF!</definedName>
    <definedName name="INTPUT">#REF!</definedName>
    <definedName name="INTPUTDATA" localSheetId="3">#REF!</definedName>
    <definedName name="INTPUTDATA">#REF!</definedName>
    <definedName name="INVERTER설치" localSheetId="3">[70]일위대가목록!#REF!</definedName>
    <definedName name="INVERTER설치">[70]일위대가목록!#REF!</definedName>
    <definedName name="J" localSheetId="3">[24]제수!#REF!</definedName>
    <definedName name="J">[24]제수!#REF!</definedName>
    <definedName name="J_1" localSheetId="3">#REF!</definedName>
    <definedName name="J_1">#REF!</definedName>
    <definedName name="j1_e" localSheetId="3">#REF!</definedName>
    <definedName name="j1_e">#REF!</definedName>
    <definedName name="j1_ea" localSheetId="3">#REF!</definedName>
    <definedName name="j1_ea">#REF!</definedName>
    <definedName name="JACK" localSheetId="3">#REF!</definedName>
    <definedName name="JACK">#REF!</definedName>
    <definedName name="jack_ea" localSheetId="3">#REF!</definedName>
    <definedName name="jack_ea">#REF!</definedName>
    <definedName name="JACK100TON" localSheetId="3">'[71]가시설(TYPE-A)'!#REF!</definedName>
    <definedName name="JACK100TON">'[71]가시설(TYPE-A)'!#REF!</definedName>
    <definedName name="JACK50TON">[72]가시설수량!$AE$203</definedName>
    <definedName name="JH" localSheetId="3">#REF!</definedName>
    <definedName name="JH">#REF!</definedName>
    <definedName name="JJ" localSheetId="3">#REF!</definedName>
    <definedName name="JJ">#REF!</definedName>
    <definedName name="JJJ" localSheetId="3" hidden="1">#REF!</definedName>
    <definedName name="JJJ" hidden="1">#REF!</definedName>
    <definedName name="JOINT" localSheetId="3">#REF!</definedName>
    <definedName name="JOINT">#REF!</definedName>
    <definedName name="JPP" localSheetId="3">#REF!</definedName>
    <definedName name="JPP">#REF!</definedName>
    <definedName name="K" localSheetId="3">[24]제수!#REF!</definedName>
    <definedName name="K">[24]제수!#REF!</definedName>
    <definedName name="KA">'[73]조도계산서 (도서)'!$B$61:$E$68</definedName>
    <definedName name="KANG1" localSheetId="3">#REF!</definedName>
    <definedName name="KANG1">#REF!</definedName>
    <definedName name="KANG2" localSheetId="3">#REF!</definedName>
    <definedName name="KANG2">#REF!</definedName>
    <definedName name="Ka일" localSheetId="3">#REF!</definedName>
    <definedName name="Ka일">#REF!</definedName>
    <definedName name="Ka투" localSheetId="3">#REF!</definedName>
    <definedName name="Ka투">#REF!</definedName>
    <definedName name="KB" localSheetId="3">'[74]3련 BOX'!#REF!</definedName>
    <definedName name="KB">'[74]3련 BOX'!#REF!</definedName>
    <definedName name="KD" localSheetId="3">#REF!</definedName>
    <definedName name="KD">#REF!</definedName>
    <definedName name="kdfjaiow" localSheetId="3">'[29]#REF'!#REF!</definedName>
    <definedName name="kdfjaiow">'[29]#REF'!#REF!</definedName>
    <definedName name="KDJ" localSheetId="3">#REF!</definedName>
    <definedName name="KDJ">#REF!</definedName>
    <definedName name="kdjf" localSheetId="3">#REF!</definedName>
    <definedName name="kdjf">#REF!</definedName>
    <definedName name="Kea" localSheetId="3">#REF!</definedName>
    <definedName name="Kea">#REF!</definedName>
    <definedName name="kfjaje" localSheetId="3">'[29]#REF'!#REF!</definedName>
    <definedName name="kfjaje">'[29]#REF'!#REF!</definedName>
    <definedName name="KFJG" localSheetId="3">#REF!</definedName>
    <definedName name="KFJG">#REF!</definedName>
    <definedName name="Kh" localSheetId="3">#REF!</definedName>
    <definedName name="Kh">#REF!</definedName>
    <definedName name="KH.1" localSheetId="3">'[74]3련 BOX'!#REF!</definedName>
    <definedName name="KH.1">'[74]3련 BOX'!#REF!</definedName>
    <definedName name="kjkcm" localSheetId="3">'[29]#REF'!#REF!</definedName>
    <definedName name="kjkcm">'[29]#REF'!#REF!</definedName>
    <definedName name="kk">[75]내역서비교!$A$1:$F$642</definedName>
    <definedName name="kkk" localSheetId="3">[76]산출근거!#REF!</definedName>
    <definedName name="kkk">[76]산출근거!#REF!</definedName>
    <definedName name="KKP" localSheetId="3">#REF!</definedName>
    <definedName name="KKP">#REF!</definedName>
    <definedName name="KL" localSheetId="3">'[74]3련 BOX'!#REF!</definedName>
    <definedName name="KL">'[74]3련 BOX'!#REF!</definedName>
    <definedName name="KMP" localSheetId="3">#REF!</definedName>
    <definedName name="KMP">#REF!</definedName>
    <definedName name="Ko" localSheetId="3">#REF!</definedName>
    <definedName name="Ko">#REF!</definedName>
    <definedName name="ksjafie" localSheetId="3">'[29]#REF'!#REF!</definedName>
    <definedName name="ksjafie">'[29]#REF'!#REF!</definedName>
    <definedName name="KUP" localSheetId="3">#REF!</definedName>
    <definedName name="KUP">#REF!</definedName>
    <definedName name="Kv" localSheetId="3">#REF!</definedName>
    <definedName name="Kv">#REF!</definedName>
    <definedName name="L" localSheetId="3">[24]제수!#REF!</definedName>
    <definedName name="L">[24]제수!#REF!</definedName>
    <definedName name="L_1" localSheetId="3">#REF!</definedName>
    <definedName name="L_1">#REF!</definedName>
    <definedName name="l1_ea" localSheetId="3">#REF!</definedName>
    <definedName name="l1_ea">#REF!</definedName>
    <definedName name="L1L" localSheetId="3">#REF!</definedName>
    <definedName name="L1L">#REF!</definedName>
    <definedName name="L2L" localSheetId="3">#REF!</definedName>
    <definedName name="L2L">#REF!</definedName>
    <definedName name="L3L" localSheetId="3">#REF!</definedName>
    <definedName name="L3L">#REF!</definedName>
    <definedName name="L4L" localSheetId="3">#REF!</definedName>
    <definedName name="L4L">#REF!</definedName>
    <definedName name="LA" localSheetId="3">[24]제수!#REF!</definedName>
    <definedName name="LA">[24]제수!#REF!</definedName>
    <definedName name="lab">[32]노임단가!$I$25</definedName>
    <definedName name="lasdkj" localSheetId="3">'[29]#REF'!#REF!</definedName>
    <definedName name="lasdkj">'[29]#REF'!#REF!</definedName>
    <definedName name="LB" localSheetId="3">[24]제수!#REF!</definedName>
    <definedName name="LB">[24]제수!#REF!</definedName>
    <definedName name="lc" localSheetId="3">[11]설계조건!#REF!</definedName>
    <definedName name="lc">[11]설계조건!#REF!</definedName>
    <definedName name="ldskjf" localSheetId="3">#REF!</definedName>
    <definedName name="ldskjf">#REF!</definedName>
    <definedName name="LED" localSheetId="3">#REF!</definedName>
    <definedName name="LED">#REF!</definedName>
    <definedName name="Len" localSheetId="3">#REF!</definedName>
    <definedName name="Len">#REF!</definedName>
    <definedName name="LH" localSheetId="3">#REF!</definedName>
    <definedName name="LH">#REF!</definedName>
    <definedName name="LH.4" localSheetId="3">#REF!</definedName>
    <definedName name="LH.4">#REF!</definedName>
    <definedName name="LH.7" localSheetId="3">#REF!</definedName>
    <definedName name="LH.7">#REF!</definedName>
    <definedName name="line" localSheetId="3">[77]일별1!#REF!</definedName>
    <definedName name="line">[77]일별1!#REF!</definedName>
    <definedName name="list01" localSheetId="3">#REF!</definedName>
    <definedName name="list01">#REF!</definedName>
    <definedName name="list02" localSheetId="3">#REF!</definedName>
    <definedName name="list02">#REF!</definedName>
    <definedName name="list03" localSheetId="3">#REF!</definedName>
    <definedName name="list03">#REF!</definedName>
    <definedName name="list04" localSheetId="3">#REF!</definedName>
    <definedName name="list04">#REF!</definedName>
    <definedName name="list05" localSheetId="3">#REF!</definedName>
    <definedName name="list05">#REF!</definedName>
    <definedName name="list06" localSheetId="3">#REF!</definedName>
    <definedName name="list06">#REF!</definedName>
    <definedName name="LL" localSheetId="3">#REF!</definedName>
    <definedName name="LL">#REF!</definedName>
    <definedName name="LLFE">#N/A</definedName>
    <definedName name="LLL" localSheetId="3">#REF!</definedName>
    <definedName name="LLL">#REF!</definedName>
    <definedName name="LMO" localSheetId="3">#REF!</definedName>
    <definedName name="LMO">#REF!</definedName>
    <definedName name="LOCATION">[39]LEGEND!$D$7</definedName>
    <definedName name="LP1A" localSheetId="3">'[14]부하(성남)'!#REF!</definedName>
    <definedName name="LP1A">'[14]부하(성남)'!#REF!</definedName>
    <definedName name="LP1B" localSheetId="3">[13]부하계산서!#REF!</definedName>
    <definedName name="LP1B">[13]부하계산서!#REF!</definedName>
    <definedName name="LP3A" localSheetId="3">'[14]부하(성남)'!#REF!</definedName>
    <definedName name="LP3A">'[14]부하(성남)'!#REF!</definedName>
    <definedName name="LPB" localSheetId="3">'[14]부하(성남)'!#REF!</definedName>
    <definedName name="LPB">'[14]부하(성남)'!#REF!</definedName>
    <definedName name="LPBA" localSheetId="3">[13]부하계산서!#REF!</definedName>
    <definedName name="LPBA">[13]부하계산서!#REF!</definedName>
    <definedName name="LPI" localSheetId="3">#REF!</definedName>
    <definedName name="LPI">#REF!</definedName>
    <definedName name="LPKA" localSheetId="3">[13]부하계산서!#REF!</definedName>
    <definedName name="LPKA">[13]부하계산서!#REF!</definedName>
    <definedName name="LPKB" localSheetId="3">[13]부하계산서!#REF!</definedName>
    <definedName name="LPKB">[13]부하계산서!#REF!</definedName>
    <definedName name="LPM" localSheetId="3">[13]부하계산서!#REF!</definedName>
    <definedName name="LPM">[13]부하계산서!#REF!</definedName>
    <definedName name="LPMA" localSheetId="3">[13]부하계산서!#REF!</definedName>
    <definedName name="LPMA">[13]부하계산서!#REF!</definedName>
    <definedName name="LPO" localSheetId="3">[13]부하계산서!#REF!</definedName>
    <definedName name="LPO">[13]부하계산서!#REF!</definedName>
    <definedName name="LPOA" localSheetId="3">[13]부하계산서!#REF!</definedName>
    <definedName name="LPOA">[13]부하계산서!#REF!</definedName>
    <definedName name="LS" localSheetId="3">#REF!</definedName>
    <definedName name="LS">#REF!</definedName>
    <definedName name="ls_ea" localSheetId="3">#REF!</definedName>
    <definedName name="ls_ea">#REF!</definedName>
    <definedName name="LSH" localSheetId="3">#REF!</definedName>
    <definedName name="LSH">#REF!</definedName>
    <definedName name="LT" localSheetId="3">[24]제수!#REF!</definedName>
    <definedName name="LT">[24]제수!#REF!</definedName>
    <definedName name="LV02A" localSheetId="3">[13]부하계산서!#REF!</definedName>
    <definedName name="LV02A">[13]부하계산서!#REF!</definedName>
    <definedName name="LV02B" localSheetId="3">[13]부하계산서!#REF!</definedName>
    <definedName name="LV02B">[13]부하계산서!#REF!</definedName>
    <definedName name="LV04A" localSheetId="3">[13]부하계산서!#REF!</definedName>
    <definedName name="LV04A">[13]부하계산서!#REF!</definedName>
    <definedName name="LV04B" localSheetId="3">[13]부하계산서!#REF!</definedName>
    <definedName name="LV04B">[13]부하계산서!#REF!</definedName>
    <definedName name="L옹벽">[43]기본일위!$A$1:$IV$65536</definedName>
    <definedName name="L형측구" localSheetId="3">#REF!</definedName>
    <definedName name="L형측구">#REF!</definedName>
    <definedName name="M" localSheetId="3">[24]제수!#REF!</definedName>
    <definedName name="M">[24]제수!#REF!</definedName>
    <definedName name="MAIN_COM_소계" localSheetId="3">#REF!</definedName>
    <definedName name="MAIN_COM_소계">#REF!</definedName>
    <definedName name="MATO">'[43]#REF'!$A$10:$F$46</definedName>
    <definedName name="MB.1" localSheetId="3">#REF!</definedName>
    <definedName name="MB.1">#REF!</definedName>
    <definedName name="MB.2" localSheetId="3">#REF!</definedName>
    <definedName name="MB.2">#REF!</definedName>
    <definedName name="MCB" localSheetId="3">#REF!</definedName>
    <definedName name="MCB">#REF!</definedName>
    <definedName name="MCCEA" localSheetId="3">[13]부하계산서!#REF!</definedName>
    <definedName name="MCCEA">[13]부하계산서!#REF!</definedName>
    <definedName name="MCCEB" localSheetId="3">[13]부하계산서!#REF!</definedName>
    <definedName name="MCCEB">[13]부하계산서!#REF!</definedName>
    <definedName name="MCCF" localSheetId="3">[13]부하계산서!#REF!</definedName>
    <definedName name="MCCF">[13]부하계산서!#REF!</definedName>
    <definedName name="MCCN" localSheetId="3">'[14]부하(성남)'!#REF!</definedName>
    <definedName name="MCCN">'[14]부하(성남)'!#REF!</definedName>
    <definedName name="MCCP" localSheetId="3">[13]부하계산서!#REF!</definedName>
    <definedName name="MCCP">[13]부하계산서!#REF!</definedName>
    <definedName name="MCCS" localSheetId="3">[13]부하계산서!#REF!</definedName>
    <definedName name="MCCS">[13]부하계산서!#REF!</definedName>
    <definedName name="MCH" localSheetId="3">#REF!</definedName>
    <definedName name="MCH">#REF!</definedName>
    <definedName name="MCON" localSheetId="3">#REF!</definedName>
    <definedName name="MCON">#REF!</definedName>
    <definedName name="MD" localSheetId="3">#REF!</definedName>
    <definedName name="MD">#REF!</definedName>
    <definedName name="MDATA">[37]재료비!$A$3:$L$487</definedName>
    <definedName name="MDL">[78]Sheet1!$A$1:$A$65536</definedName>
    <definedName name="MH" localSheetId="3">#REF!</definedName>
    <definedName name="MH">#REF!</definedName>
    <definedName name="MID" localSheetId="3">#REF!</definedName>
    <definedName name="MID">#REF!</definedName>
    <definedName name="mmm" localSheetId="3">[79]COPING!#REF!</definedName>
    <definedName name="mmm">[79]COPING!#REF!</definedName>
    <definedName name="month">[38]근태계획서!$D$5</definedName>
    <definedName name="MOTOR__농형_전폐" localSheetId="3">#REF!</definedName>
    <definedName name="MOTOR__농형_전폐">#REF!</definedName>
    <definedName name="MP" localSheetId="3">#REF!</definedName>
    <definedName name="MP">#REF!</definedName>
    <definedName name="MR" localSheetId="3">#REF!</definedName>
    <definedName name="MR">#REF!</definedName>
    <definedName name="MS" localSheetId="3">#REF!</definedName>
    <definedName name="MS">#REF!</definedName>
    <definedName name="msb">[32]노임단가!$AH$23</definedName>
    <definedName name="msh">[32]노임단가!$AH$19</definedName>
    <definedName name="msm">[32]노임단가!$AH$21</definedName>
    <definedName name="musu">'[80]수안보-MBR1'!$AN$247</definedName>
    <definedName name="MYB.1" localSheetId="3">#REF!</definedName>
    <definedName name="MYB.1">#REF!</definedName>
    <definedName name="MYB.2" localSheetId="3">#REF!</definedName>
    <definedName name="MYB.2">#REF!</definedName>
    <definedName name="MYH" localSheetId="3">#REF!</definedName>
    <definedName name="MYH">#REF!</definedName>
    <definedName name="M당무게">[81]DATE!$E$24:$E$85</definedName>
    <definedName name="M당무게1">[82]DATE!$E$24:$E$85</definedName>
    <definedName name="M당무게2">[82]DATE!$E$24:$E$85</definedName>
    <definedName name="N" localSheetId="3">[24]제수!#REF!</definedName>
    <definedName name="N">[24]제수!#REF!</definedName>
    <definedName name="N1S" localSheetId="3">#REF!</definedName>
    <definedName name="N1S">#REF!</definedName>
    <definedName name="N2S" localSheetId="3">#REF!</definedName>
    <definedName name="N2S">#REF!</definedName>
    <definedName name="N3S" localSheetId="3">#REF!</definedName>
    <definedName name="N3S">#REF!</definedName>
    <definedName name="NA" localSheetId="3">[24]제수!#REF!</definedName>
    <definedName name="NA">[24]제수!#REF!</definedName>
    <definedName name="NAM" localSheetId="3">#REF!</definedName>
    <definedName name="NAM">#REF!</definedName>
    <definedName name="NBVCV">'[66]20관리비율'!$A$1:$D$25</definedName>
    <definedName name="NDO" localSheetId="3">#REF!</definedName>
    <definedName name="NDO">#REF!</definedName>
    <definedName name="NH" localSheetId="3">[24]제수!#REF!</definedName>
    <definedName name="NH">[24]제수!#REF!</definedName>
    <definedName name="NHM" localSheetId="3">#REF!</definedName>
    <definedName name="NHM">#REF!</definedName>
    <definedName name="NL" localSheetId="3">#REF!</definedName>
    <definedName name="NL">#REF!</definedName>
    <definedName name="NOT" localSheetId="3">#REF!</definedName>
    <definedName name="NOT">#REF!</definedName>
    <definedName name="NPI" localSheetId="3">#REF!</definedName>
    <definedName name="NPI">#REF!</definedName>
    <definedName name="NSH" localSheetId="3">#REF!</definedName>
    <definedName name="NSH">#REF!</definedName>
    <definedName name="NSO" localSheetId="3">#REF!</definedName>
    <definedName name="NSO">#REF!</definedName>
    <definedName name="n이" localSheetId="3">#REF!</definedName>
    <definedName name="n이">#REF!</definedName>
    <definedName name="n이_1" localSheetId="3">#REF!</definedName>
    <definedName name="n이_1">#REF!</definedName>
    <definedName name="n이_2" localSheetId="3">#REF!</definedName>
    <definedName name="n이_2">#REF!</definedName>
    <definedName name="n일" localSheetId="3">#REF!</definedName>
    <definedName name="n일">#REF!</definedName>
    <definedName name="o" localSheetId="3">[24]제수!#REF!</definedName>
    <definedName name="o">[24]제수!#REF!</definedName>
    <definedName name="o_m" localSheetId="3">#REF!</definedName>
    <definedName name="o_m">#REF!</definedName>
    <definedName name="O¤eE_UYØ¿¿ø" localSheetId="3">[19]대차대조표!#REF!</definedName>
    <definedName name="O¤eE_UYØ¿¿ø">[19]대차대조표!#REF!</definedName>
    <definedName name="Ó¤êÈ_ÛÝØ¿¿ø" localSheetId="3">[19]대차대조표!#REF!</definedName>
    <definedName name="Ó¤êÈ_ÛÝØ¿¿ø">[19]대차대조표!#REF!</definedName>
    <definedName name="º≫≫c¼OAI" localSheetId="3">[19]대차대조표!#REF!</definedName>
    <definedName name="º≫≫c¼OAI">[19]대차대조표!#REF!</definedName>
    <definedName name="OA" localSheetId="3">[24]제수!#REF!</definedName>
    <definedName name="OA">[24]제수!#REF!</definedName>
    <definedName name="OB" localSheetId="3">[24]제수!#REF!</definedName>
    <definedName name="OB">[24]제수!#REF!</definedName>
    <definedName name="OD" localSheetId="3">[24]제수!#REF!</definedName>
    <definedName name="OD">[24]제수!#REF!</definedName>
    <definedName name="one">[38]버스운행안내!$C$8</definedName>
    <definedName name="ooo" localSheetId="3" hidden="1">'[83]6PILE  (돌출)'!#REF!</definedName>
    <definedName name="ooo" hidden="1">'[83]6PILE  (돌출)'!#REF!</definedName>
    <definedName name="op" localSheetId="3">#REF!</definedName>
    <definedName name="op">#REF!</definedName>
    <definedName name="OPOP" localSheetId="3" hidden="1">[84]수량산출!#REF!</definedName>
    <definedName name="OPOP" hidden="1">[84]수량산출!#REF!</definedName>
    <definedName name="OPP" localSheetId="3" hidden="1">#REF!</definedName>
    <definedName name="OPP" hidden="1">#REF!</definedName>
    <definedName name="OPPP" hidden="1">[85]수량산출!$A$3:$H$8539</definedName>
    <definedName name="or" localSheetId="3">[86]과천MAIN!#REF!</definedName>
    <definedName name="or">[86]과천MAIN!#REF!</definedName>
    <definedName name="ou" localSheetId="3">'[53]설직재-1'!#REF!</definedName>
    <definedName name="ou">'[53]설직재-1'!#REF!</definedName>
    <definedName name="P" localSheetId="3">[24]제수!#REF!</definedName>
    <definedName name="P">[24]제수!#REF!</definedName>
    <definedName name="P.S.C.BEAM" localSheetId="3">#REF!</definedName>
    <definedName name="P.S.C.BEAM">#REF!</definedName>
    <definedName name="P_H2" localSheetId="3">#REF!</definedName>
    <definedName name="P_H2">#REF!</definedName>
    <definedName name="p_m" localSheetId="3">#REF!</definedName>
    <definedName name="p_m">#REF!</definedName>
    <definedName name="PA" localSheetId="3">[24]제수!#REF!</definedName>
    <definedName name="PA">[24]제수!#REF!</definedName>
    <definedName name="pa삼" localSheetId="3">#REF!</definedName>
    <definedName name="pa삼">#REF!</definedName>
    <definedName name="Pa오" localSheetId="3">#REF!</definedName>
    <definedName name="Pa오">#REF!</definedName>
    <definedName name="PB" localSheetId="3">[24]제수!#REF!</definedName>
    <definedName name="PB">[24]제수!#REF!</definedName>
    <definedName name="PBB" localSheetId="3">#REF!</definedName>
    <definedName name="PBB">#REF!</definedName>
    <definedName name="PC" localSheetId="3">#REF!</definedName>
    <definedName name="PC">#REF!</definedName>
    <definedName name="PD" localSheetId="3">#REF!</definedName>
    <definedName name="PD">#REF!</definedName>
    <definedName name="PE" localSheetId="3">#REF!</definedName>
    <definedName name="PE">#REF!</definedName>
    <definedName name="PEA" localSheetId="3">#REF!</definedName>
    <definedName name="PEA">#REF!</definedName>
    <definedName name="PersonSelectionRange" localSheetId="3">#REF!</definedName>
    <definedName name="PersonSelectionRange">#REF!</definedName>
    <definedName name="PF" localSheetId="3">#REF!</definedName>
    <definedName name="PF">#REF!</definedName>
    <definedName name="PG" localSheetId="3">#REF!</definedName>
    <definedName name="PG">#REF!</definedName>
    <definedName name="PH" localSheetId="3">[24]제수!#REF!</definedName>
    <definedName name="PH">[24]제수!#REF!</definedName>
    <definedName name="PI" localSheetId="3">#REF!</definedName>
    <definedName name="PI">#REF!</definedName>
    <definedName name="pi_e" localSheetId="3">#REF!</definedName>
    <definedName name="pi_e">#REF!</definedName>
    <definedName name="pi_ea" localSheetId="3">#REF!</definedName>
    <definedName name="pi_ea">#REF!</definedName>
    <definedName name="piece" localSheetId="3">#REF!</definedName>
    <definedName name="piece">#REF!</definedName>
    <definedName name="PILE" localSheetId="3">#REF!</definedName>
    <definedName name="PILE">#REF!</definedName>
    <definedName name="PILE_LENG" localSheetId="3">#REF!</definedName>
    <definedName name="PILE_LENG">#REF!</definedName>
    <definedName name="pile_s">[54]말뚝지지력산정!$F$116</definedName>
    <definedName name="PILE_TYPE" localSheetId="3">#REF!</definedName>
    <definedName name="PILE_TYPE">#REF!</definedName>
    <definedName name="PILE규격" localSheetId="3">'[87]H PILE수량'!#REF!</definedName>
    <definedName name="PILE규격">'[87]H PILE수량'!#REF!</definedName>
    <definedName name="PILE길이">[72]가시설수량!$AE$13</definedName>
    <definedName name="PJ" localSheetId="3">#REF!</definedName>
    <definedName name="PJ">#REF!</definedName>
    <definedName name="PK" localSheetId="3">#REF!</definedName>
    <definedName name="PK">#REF!</definedName>
    <definedName name="PL" localSheetId="3">[36]교각1!#REF!</definedName>
    <definedName name="PL">[36]교각1!#REF!</definedName>
    <definedName name="PM" localSheetId="3">#REF!</definedName>
    <definedName name="PM">#REF!</definedName>
    <definedName name="PN" localSheetId="3">[36]교각1!#REF!</definedName>
    <definedName name="PN">[36]교각1!#REF!</definedName>
    <definedName name="PNLW10" localSheetId="3">[13]부하계산서!#REF!</definedName>
    <definedName name="PNLW10">[13]부하계산서!#REF!</definedName>
    <definedName name="PNLW8" localSheetId="3">[13]부하계산서!#REF!</definedName>
    <definedName name="PNLW8">[13]부하계산서!#REF!</definedName>
    <definedName name="PO" localSheetId="3">#REF!</definedName>
    <definedName name="PO">#REF!</definedName>
    <definedName name="POI" localSheetId="3">#REF!</definedName>
    <definedName name="POI">#REF!</definedName>
    <definedName name="pp">[88]수량산출!$R$164</definedName>
    <definedName name="ppp">[89]제원!$J$13</definedName>
    <definedName name="PPPP" localSheetId="3">#REF!</definedName>
    <definedName name="PPPP">#REF!</definedName>
    <definedName name="PPPPPPPP" localSheetId="3">[90]매출예산96!#REF!</definedName>
    <definedName name="PPPPPPPP">[90]매출예산96!#REF!</definedName>
    <definedName name="PQ" localSheetId="3">#REF!</definedName>
    <definedName name="PQ">#REF!</definedName>
    <definedName name="Pr" localSheetId="3">#REF!</definedName>
    <definedName name="Pr">#REF!</definedName>
    <definedName name="PRC" localSheetId="3">#REF!</definedName>
    <definedName name="PRC">#REF!</definedName>
    <definedName name="PRINT" localSheetId="3">#REF!</definedName>
    <definedName name="PRINT">#REF!</definedName>
    <definedName name="Print_Aera" localSheetId="3">#REF!</definedName>
    <definedName name="Print_Aera">#REF!</definedName>
    <definedName name="_xlnm.Print_Area" localSheetId="2">'산출근거(폐합성수지)'!$B$1:$DY$75</definedName>
    <definedName name="_xlnm.Print_Area" localSheetId="1">설계내역서!$A$30:$L$47</definedName>
    <definedName name="_xlnm.Print_Area" localSheetId="0">앞면!$A$1:$K$20,앞면!$A$22:$K$49</definedName>
    <definedName name="_xlnm.Print_Area" localSheetId="4">적용기준!$A$1:$DJ$52</definedName>
    <definedName name="_xlnm.Print_Area">#REF!</definedName>
    <definedName name="PRINT_AREA_MI" localSheetId="3">#REF!</definedName>
    <definedName name="PRINT_AREA_MI">#REF!</definedName>
    <definedName name="PRINT_AREA_MI1" localSheetId="3">#REF!</definedName>
    <definedName name="PRINT_AREA_MI1">#REF!</definedName>
    <definedName name="PRINT_TILIES" localSheetId="3">#REF!,#REF!,#REF!,#REF!,#REF!</definedName>
    <definedName name="PRINT_TILIES">#REF!,#REF!,#REF!,#REF!,#REF!</definedName>
    <definedName name="PRINT_TILLES">[91]우수!$A$1:$IV$3,[91]우수!$A$1:$D$65536</definedName>
    <definedName name="print_title" localSheetId="3">#REF!</definedName>
    <definedName name="print_title">#REF!</definedName>
    <definedName name="_xlnm.Print_Titles">#N/A</definedName>
    <definedName name="PRINT_TITLES_MI">#N/A</definedName>
    <definedName name="printMtitles">'[43]#REF'!$A$1:$IV$2</definedName>
    <definedName name="PROJ">[39]LEGEND!$D$4</definedName>
    <definedName name="Projects" localSheetId="3">#REF!</definedName>
    <definedName name="Projects">#REF!</definedName>
    <definedName name="PRTNAME" localSheetId="3">'[43]#REF'!#REF!</definedName>
    <definedName name="PRTNAME">'[43]#REF'!#REF!</definedName>
    <definedName name="PS" localSheetId="3">#REF!</definedName>
    <definedName name="PS">#REF!</definedName>
    <definedName name="psb">[32]노임단가!$AL$23</definedName>
    <definedName name="psh">[32]노임단가!$AL$19</definedName>
    <definedName name="psm">[32]노임단가!$AL$21</definedName>
    <definedName name="PSS" localSheetId="3">#REF!</definedName>
    <definedName name="PSS">#REF!</definedName>
    <definedName name="PT" localSheetId="3">[36]교각1!#REF!</definedName>
    <definedName name="PT">[36]교각1!#REF!</definedName>
    <definedName name="PTFSA" localSheetId="3">[17]제직재!#REF!</definedName>
    <definedName name="PTFSA">[17]제직재!#REF!</definedName>
    <definedName name="PTT" localSheetId="3">#REF!</definedName>
    <definedName name="PTT">#REF!</definedName>
    <definedName name="PU" localSheetId="3">#REF!</definedName>
    <definedName name="PU">#REF!</definedName>
    <definedName name="PUU" localSheetId="3">#REF!</definedName>
    <definedName name="PUU">#REF!</definedName>
    <definedName name="PV" localSheetId="3">#REF!</definedName>
    <definedName name="PV">#REF!</definedName>
    <definedName name="Q" localSheetId="3">[24]제수!#REF!</definedName>
    <definedName name="Q">[24]제수!#REF!</definedName>
    <definedName name="q.q" localSheetId="3">[18]공표손익!#REF!</definedName>
    <definedName name="q.q">[18]공표손익!#REF!</definedName>
    <definedName name="qe" localSheetId="3">#REF!</definedName>
    <definedName name="qe">#REF!</definedName>
    <definedName name="Qe앨" localSheetId="3">#REF!</definedName>
    <definedName name="Qe앨">#REF!</definedName>
    <definedName name="qi" localSheetId="3">[11]설계조건!#REF!</definedName>
    <definedName name="qi">[11]설계조건!#REF!</definedName>
    <definedName name="QKQH">'[28]횡배수관재료-'!$A$1:$J$23</definedName>
    <definedName name="qqq.oq" localSheetId="3">#REF!</definedName>
    <definedName name="qqq.oq">#REF!</definedName>
    <definedName name="qqq.pe" localSheetId="3">#REF!</definedName>
    <definedName name="qqq.pe">#REF!</definedName>
    <definedName name="qqq.poi" localSheetId="3">#REF!</definedName>
    <definedName name="qqq.poi">#REF!</definedName>
    <definedName name="qu" localSheetId="3">#REF!</definedName>
    <definedName name="qu">#REF!</definedName>
    <definedName name="QW" localSheetId="3">#REF!</definedName>
    <definedName name="QW">#REF!</definedName>
    <definedName name="QWS" localSheetId="3" hidden="1">#REF!</definedName>
    <definedName name="QWS" hidden="1">#REF!</definedName>
    <definedName name="QWT" localSheetId="3">'[74]3련 BOX'!#REF!</definedName>
    <definedName name="QWT">'[74]3련 BOX'!#REF!</definedName>
    <definedName name="q디" localSheetId="3">#REF!</definedName>
    <definedName name="q디">#REF!</definedName>
    <definedName name="q앨" localSheetId="3">#REF!</definedName>
    <definedName name="q앨">#REF!</definedName>
    <definedName name="r.l" localSheetId="3">[18]공표손익!#REF!</definedName>
    <definedName name="r.l">[18]공표손익!#REF!</definedName>
    <definedName name="RA" localSheetId="3">[24]제수!#REF!</definedName>
    <definedName name="RA">[24]제수!#REF!</definedName>
    <definedName name="RAD" localSheetId="3">#REF!</definedName>
    <definedName name="RAD">#REF!</definedName>
    <definedName name="RB" localSheetId="3">[24]제수!#REF!</definedName>
    <definedName name="RB">[24]제수!#REF!</definedName>
    <definedName name="RD" localSheetId="3">[24]제수!#REF!</definedName>
    <definedName name="RD">[24]제수!#REF!</definedName>
    <definedName name="RE" localSheetId="3">[24]제수!#REF!</definedName>
    <definedName name="RE">[24]제수!#REF!</definedName>
    <definedName name="recode" localSheetId="3">#REF!</definedName>
    <definedName name="recode">#REF!</definedName>
    <definedName name="RECORD" localSheetId="3">#REF!</definedName>
    <definedName name="RECORD">#REF!</definedName>
    <definedName name="RecordCount" localSheetId="3">#REF!</definedName>
    <definedName name="RecordCount">#REF!</definedName>
    <definedName name="_xlnm.Recorder" localSheetId="3">#REF!</definedName>
    <definedName name="_xlnm.Recorder">#REF!</definedName>
    <definedName name="REF_6" localSheetId="3">#REF!</definedName>
    <definedName name="REF_6">#REF!</definedName>
    <definedName name="REF_F" localSheetId="3">#REF!</definedName>
    <definedName name="REF_F">#REF!</definedName>
    <definedName name="REF_G" localSheetId="3">#REF!</definedName>
    <definedName name="REF_G">#REF!</definedName>
    <definedName name="REF_H" localSheetId="3">#REF!</definedName>
    <definedName name="REF_H">#REF!</definedName>
    <definedName name="REF_J" localSheetId="3">#REF!</definedName>
    <definedName name="REF_J">#REF!</definedName>
    <definedName name="REF_L" localSheetId="3">#REF!</definedName>
    <definedName name="REF_L">#REF!</definedName>
    <definedName name="REF_O" localSheetId="3">#REF!</definedName>
    <definedName name="REF_O">#REF!</definedName>
    <definedName name="REF_Q" localSheetId="3">#REF!</definedName>
    <definedName name="REF_Q">#REF!</definedName>
    <definedName name="RF" localSheetId="3">[24]제수!#REF!</definedName>
    <definedName name="RF">[24]제수!#REF!</definedName>
    <definedName name="RFYIFIOYGOPIO" localSheetId="3" hidden="1">#REF!</definedName>
    <definedName name="RFYIFIOYGOPIO" localSheetId="4" hidden="1">#REF!</definedName>
    <definedName name="RFYIFIOYGOPIO" hidden="1">#REF!</definedName>
    <definedName name="RG" localSheetId="3">[24]제수!#REF!</definedName>
    <definedName name="RG">[24]제수!#REF!</definedName>
    <definedName name="RH" localSheetId="3">[24]제수!#REF!</definedName>
    <definedName name="RH">[24]제수!#REF!</definedName>
    <definedName name="RH.4" localSheetId="3">#REF!</definedName>
    <definedName name="RH.4">#REF!</definedName>
    <definedName name="RH.7" localSheetId="3">#REF!</definedName>
    <definedName name="RH.7">#REF!</definedName>
    <definedName name="rhks" localSheetId="3">#REF!</definedName>
    <definedName name="rhks">#REF!</definedName>
    <definedName name="RI" localSheetId="3">[24]제수!#REF!</definedName>
    <definedName name="RI">[24]제수!#REF!</definedName>
    <definedName name="riipd" localSheetId="3">'[29]#REF'!#REF!</definedName>
    <definedName name="riipd">'[29]#REF'!#REF!</definedName>
    <definedName name="RK" localSheetId="3">[0]!BlankMacro1</definedName>
    <definedName name="RK">[0]!BlankMacro1</definedName>
    <definedName name="RKFL" localSheetId="3">#REF!</definedName>
    <definedName name="RKFL">#REF!</definedName>
    <definedName name="RKLKRCRTDKGRTAQRT" localSheetId="3">#REF!</definedName>
    <definedName name="RKLKRCRTDKGRTAQRT">#REF!</definedName>
    <definedName name="Rl이" localSheetId="3">#REF!</definedName>
    <definedName name="Rl이">#REF!</definedName>
    <definedName name="Rl일" localSheetId="3">#REF!</definedName>
    <definedName name="Rl일">#REF!</definedName>
    <definedName name="RNG">[78]Sheet1!$A$1:$D$65536</definedName>
    <definedName name="ROCK1" localSheetId="3">#REF!</definedName>
    <definedName name="ROCK1">#REF!</definedName>
    <definedName name="rock1_e" localSheetId="3">#REF!</definedName>
    <definedName name="rock1_e">#REF!</definedName>
    <definedName name="rock1_ea" localSheetId="3">#REF!</definedName>
    <definedName name="rock1_ea">#REF!</definedName>
    <definedName name="ROCK2" localSheetId="3">#REF!</definedName>
    <definedName name="ROCK2">#REF!</definedName>
    <definedName name="rock2_e" localSheetId="3">#REF!</definedName>
    <definedName name="rock2_e">#REF!</definedName>
    <definedName name="rock2_ea" localSheetId="3">#REF!</definedName>
    <definedName name="rock2_ea">#REF!</definedName>
    <definedName name="ROCK3" localSheetId="3">#REF!</definedName>
    <definedName name="ROCK3">#REF!</definedName>
    <definedName name="rock3_e" localSheetId="3">#REF!</definedName>
    <definedName name="rock3_e">#REF!</definedName>
    <definedName name="rock3_ea" localSheetId="3">#REF!</definedName>
    <definedName name="rock3_ea">#REF!</definedName>
    <definedName name="ROCK4" localSheetId="3">#REF!</definedName>
    <definedName name="ROCK4">#REF!</definedName>
    <definedName name="rock4_e" localSheetId="3">#REF!</definedName>
    <definedName name="rock4_e">#REF!</definedName>
    <definedName name="rock4_ea" localSheetId="3">#REF!</definedName>
    <definedName name="rock4_ea">#REF!</definedName>
    <definedName name="RR" hidden="1">{"'7'!$B$15:$D$32"}</definedName>
    <definedName name="RRR" hidden="1">{"'7'!$B$15:$D$32"}</definedName>
    <definedName name="RT" localSheetId="3">#REF!</definedName>
    <definedName name="RT">#REF!</definedName>
    <definedName name="rth" localSheetId="3" hidden="1">#REF!</definedName>
    <definedName name="rth" hidden="1">#REF!</definedName>
    <definedName name="S" localSheetId="3">[24]제수!#REF!</definedName>
    <definedName name="S">[24]제수!#REF!</definedName>
    <definedName name="S.C" localSheetId="3">#REF!</definedName>
    <definedName name="S.C">#REF!</definedName>
    <definedName name="s.ci" localSheetId="3">#REF!</definedName>
    <definedName name="s.ci">#REF!</definedName>
    <definedName name="s.dflkj" localSheetId="3">#REF!</definedName>
    <definedName name="s.dflkj">#REF!</definedName>
    <definedName name="s.i" localSheetId="3">[19]대차대조표!#REF!</definedName>
    <definedName name="s.i">[19]대차대조표!#REF!</definedName>
    <definedName name="s.lk" localSheetId="3">#REF!</definedName>
    <definedName name="s.lk">#REF!</definedName>
    <definedName name="s.p" localSheetId="3">[23]영업.일1!#REF!</definedName>
    <definedName name="s.p">[23]영업.일1!#REF!</definedName>
    <definedName name="s_1" localSheetId="3">#REF!</definedName>
    <definedName name="s_1">#REF!</definedName>
    <definedName name="s_2" localSheetId="3">#REF!</definedName>
    <definedName name="s_2">#REF!</definedName>
    <definedName name="S2L" localSheetId="3">#REF!</definedName>
    <definedName name="S2L">#REF!</definedName>
    <definedName name="SA" localSheetId="3">[24]제수!#REF!</definedName>
    <definedName name="SA">[24]제수!#REF!</definedName>
    <definedName name="sab">[32]노임단가!$Z$33</definedName>
    <definedName name="sah">[32]노임단가!$Z$29</definedName>
    <definedName name="sam">[32]노임단가!$Z$31</definedName>
    <definedName name="sanch_2" localSheetId="3">#REF!</definedName>
    <definedName name="sanch_2">#REF!</definedName>
    <definedName name="sanch_3" localSheetId="3">#REF!</definedName>
    <definedName name="sanch_3">#REF!</definedName>
    <definedName name="sanch_4" localSheetId="3">#REF!</definedName>
    <definedName name="sanch_4">#REF!</definedName>
    <definedName name="sas">[32]노임단가!$Z$27</definedName>
    <definedName name="SASL" localSheetId="3">'[74]3련 BOX'!#REF!</definedName>
    <definedName name="SASL">'[74]3련 BOX'!#REF!</definedName>
    <definedName name="sd.dw" localSheetId="3">#REF!</definedName>
    <definedName name="sd.dw">#REF!</definedName>
    <definedName name="sd.lkjw" localSheetId="3">#REF!</definedName>
    <definedName name="sd.lkjw">#REF!</definedName>
    <definedName name="sdakfj" localSheetId="3">#REF!</definedName>
    <definedName name="sdakfj">#REF!</definedName>
    <definedName name="SdAS" hidden="1">'[33]98수문일위'!$A$1:$P$2004</definedName>
    <definedName name="SDATA">[37]경비!$A$3:$F$22</definedName>
    <definedName name="sddd.ld" localSheetId="3">#REF!</definedName>
    <definedName name="sddd.ld">#REF!</definedName>
    <definedName name="sdddf.lk" localSheetId="3">#REF!</definedName>
    <definedName name="sdddf.lk">#REF!</definedName>
    <definedName name="sde" localSheetId="3">'[53]설직재-1'!#REF!</definedName>
    <definedName name="sde">'[53]설직재-1'!#REF!</definedName>
    <definedName name="SDF" localSheetId="3" hidden="1">#REF!</definedName>
    <definedName name="SDF" localSheetId="4" hidden="1">#REF!</definedName>
    <definedName name="SDF" hidden="1">#REF!</definedName>
    <definedName name="sdf.ds" localSheetId="3">[23]영업.일1!#REF!</definedName>
    <definedName name="sdf.ds">[23]영업.일1!#REF!</definedName>
    <definedName name="sdf.i" localSheetId="3">#REF!</definedName>
    <definedName name="sdf.i">#REF!</definedName>
    <definedName name="sdf.k" localSheetId="3">#REF!</definedName>
    <definedName name="sdf.k">#REF!</definedName>
    <definedName name="sdf.kd" localSheetId="3">#REF!</definedName>
    <definedName name="sdf.kd">#REF!</definedName>
    <definedName name="sdf.kh" localSheetId="3">[19]대차대조표!#REF!</definedName>
    <definedName name="sdf.kh">[19]대차대조표!#REF!</definedName>
    <definedName name="sdf.ksd" localSheetId="3">[18]공표손익!#REF!</definedName>
    <definedName name="sdf.ksd">[18]공표손익!#REF!</definedName>
    <definedName name="sdf.l" localSheetId="3">[20]영업.일!#REF!</definedName>
    <definedName name="sdf.l">[20]영업.일!#REF!</definedName>
    <definedName name="sdf.lk" localSheetId="3">#REF!</definedName>
    <definedName name="sdf.lk">#REF!</definedName>
    <definedName name="sdf.lksd" localSheetId="3">#REF!</definedName>
    <definedName name="sdf.lksd">#REF!</definedName>
    <definedName name="sdf.ls" localSheetId="3">#REF!</definedName>
    <definedName name="sdf.ls">#REF!</definedName>
    <definedName name="sdf.lsd" localSheetId="3">[18]공표손익!#REF!</definedName>
    <definedName name="sdf.lsd">[18]공표손익!#REF!</definedName>
    <definedName name="sdf.o" localSheetId="3">[19]대차대조표!#REF!</definedName>
    <definedName name="sdf.o">[19]대차대조표!#REF!</definedName>
    <definedName name="sdf.oe" localSheetId="3">[19]대차대조표!#REF!</definedName>
    <definedName name="sdf.oe">[19]대차대조표!#REF!</definedName>
    <definedName name="sdf.v" localSheetId="3">#REF!</definedName>
    <definedName name="sdf.v">#REF!</definedName>
    <definedName name="sdf.vo" localSheetId="3">#REF!</definedName>
    <definedName name="sdf.vo">#REF!</definedName>
    <definedName name="sdf.wqp" localSheetId="3">#REF!</definedName>
    <definedName name="sdf.wqp">#REF!</definedName>
    <definedName name="sdfc.k" localSheetId="3">[23]영업.일1!#REF!</definedName>
    <definedName name="sdfc.k">[23]영업.일1!#REF!</definedName>
    <definedName name="sdfc.kd" localSheetId="3">[18]공표손익!#REF!</definedName>
    <definedName name="sdfc.kd">[18]공표손익!#REF!</definedName>
    <definedName name="sdfc.lds" localSheetId="3">#REF!</definedName>
    <definedName name="sdfc.lds">#REF!</definedName>
    <definedName name="sdfc.lsdkj" localSheetId="3">#REF!</definedName>
    <definedName name="sdfc.lsdkj">#REF!</definedName>
    <definedName name="SDFHK" localSheetId="3">#REF!</definedName>
    <definedName name="SDFHK">#REF!</definedName>
    <definedName name="sdfjk" localSheetId="3">#REF!</definedName>
    <definedName name="sdfjk">#REF!</definedName>
    <definedName name="sdfm.k" localSheetId="3">[19]대차대조표!#REF!</definedName>
    <definedName name="sdfm.k">[19]대차대조표!#REF!</definedName>
    <definedName name="sdfs.k" localSheetId="3">#REF!</definedName>
    <definedName name="sdfs.k">#REF!</definedName>
    <definedName name="sdfs.skd" localSheetId="3">#REF!</definedName>
    <definedName name="sdfs.skd">#REF!</definedName>
    <definedName name="sdfsd.l" localSheetId="3">#REF!</definedName>
    <definedName name="sdfsd.l">#REF!</definedName>
    <definedName name="sdjfi.l" localSheetId="3">#REF!</definedName>
    <definedName name="sdjfi.l">#REF!</definedName>
    <definedName name="sdjfkl" localSheetId="3">#REF!</definedName>
    <definedName name="sdjfkl">#REF!</definedName>
    <definedName name="SDJI" localSheetId="3">#REF!</definedName>
    <definedName name="SDJI">#REF!</definedName>
    <definedName name="sds.ld" localSheetId="3">[18]공표손익!#REF!</definedName>
    <definedName name="sds.ld">[18]공표손익!#REF!</definedName>
    <definedName name="sdsf.ke" localSheetId="3">#REF!</definedName>
    <definedName name="sdsf.ke">#REF!</definedName>
    <definedName name="selection">[38]근태계획서!$I$3:$Q$3</definedName>
    <definedName name="SERVER" localSheetId="3">#REF!</definedName>
    <definedName name="SERVER">#REF!</definedName>
    <definedName name="seven">[38]버스운행안내!$I$8</definedName>
    <definedName name="SF">#N/A</definedName>
    <definedName name="sfd.s" localSheetId="3">[23]영업.일1!#REF!</definedName>
    <definedName name="sfd.s">[23]영업.일1!#REF!</definedName>
    <definedName name="sfds" localSheetId="3">'[53]제-노임'!#REF!</definedName>
    <definedName name="sfds">'[53]제-노임'!#REF!</definedName>
    <definedName name="SFR" localSheetId="3">#REF!</definedName>
    <definedName name="SFR">#REF!</definedName>
    <definedName name="sfsd.sd" localSheetId="3">#REF!</definedName>
    <definedName name="sfsd.sd">#REF!</definedName>
    <definedName name="SH" localSheetId="3">#REF!</definedName>
    <definedName name="SH">#REF!</definedName>
    <definedName name="SHE" localSheetId="3">#REF!</definedName>
    <definedName name="SHE">#REF!</definedName>
    <definedName name="sheetName" localSheetId="3">#REF!</definedName>
    <definedName name="sheetName">#REF!</definedName>
    <definedName name="sheetNo" localSheetId="3">#REF!</definedName>
    <definedName name="sheetNo">#REF!</definedName>
    <definedName name="SheetNumber" localSheetId="3">#REF!</definedName>
    <definedName name="SheetNumber">#REF!</definedName>
    <definedName name="SHORT_FORM_PRINTOUT" localSheetId="3">#REF!</definedName>
    <definedName name="SHORT_FORM_PRINTOUT">#REF!</definedName>
    <definedName name="SHT" localSheetId="3">#REF!</definedName>
    <definedName name="SHT">#REF!</definedName>
    <definedName name="sido" localSheetId="3">#REF!</definedName>
    <definedName name="sido">#REF!</definedName>
    <definedName name="sinchook" localSheetId="3">#REF!</definedName>
    <definedName name="sinchook">#REF!</definedName>
    <definedName name="six">[38]버스운행안내!$H$8</definedName>
    <definedName name="sjrhei" localSheetId="3">#REF!</definedName>
    <definedName name="sjrhei">#REF!</definedName>
    <definedName name="SK" localSheetId="3">#REF!</definedName>
    <definedName name="SK">#REF!</definedName>
    <definedName name="skadjf" localSheetId="3">#REF!</definedName>
    <definedName name="skadjf">#REF!</definedName>
    <definedName name="skc" localSheetId="3">#REF!</definedName>
    <definedName name="skc">#REF!</definedName>
    <definedName name="SKD">'[28]계산서(직선부)'!$A$1:$J$23</definedName>
    <definedName name="SKDFP" localSheetId="3">#REF!</definedName>
    <definedName name="SKDFP">#REF!</definedName>
    <definedName name="SKE" localSheetId="3">#REF!</definedName>
    <definedName name="SKE">#REF!</definedName>
    <definedName name="SKIN" localSheetId="3">#REF!</definedName>
    <definedName name="SKIN">#REF!</definedName>
    <definedName name="sl.d" localSheetId="3">#REF!</definedName>
    <definedName name="sl.d">#REF!</definedName>
    <definedName name="SLAB1" localSheetId="3">#REF!</definedName>
    <definedName name="SLAB1">#REF!</definedName>
    <definedName name="SLAB2" localSheetId="3">#REF!</definedName>
    <definedName name="SLAB2">#REF!</definedName>
    <definedName name="SLAB3" localSheetId="3">#REF!</definedName>
    <definedName name="SLAB3">#REF!</definedName>
    <definedName name="slkdf.j" localSheetId="3">#REF!</definedName>
    <definedName name="slkdf.j">#REF!</definedName>
    <definedName name="SM" localSheetId="3">#REF!</definedName>
    <definedName name="SM">#REF!</definedName>
    <definedName name="SMP" localSheetId="3">#REF!</definedName>
    <definedName name="SMP">#REF!</definedName>
    <definedName name="so" localSheetId="3">[42]직노!#REF!</definedName>
    <definedName name="so">[42]직노!#REF!</definedName>
    <definedName name="SOIL">[37]토공!$A$5:$L$39</definedName>
    <definedName name="SPA" localSheetId="3">#REF!</definedName>
    <definedName name="SPA">#REF!</definedName>
    <definedName name="SS" localSheetId="3">#REF!</definedName>
    <definedName name="SS">#REF!</definedName>
    <definedName name="SSA" localSheetId="3">[92]일위!#REF!</definedName>
    <definedName name="SSA">[92]일위!#REF!</definedName>
    <definedName name="ssb">[32]노임단가!$Z$23</definedName>
    <definedName name="ssh">[32]노임단가!$Z$19</definedName>
    <definedName name="ssm">[32]노임단가!$Z$21</definedName>
    <definedName name="SSS">[93]DATE!$I$24:$I$85</definedName>
    <definedName name="sss.ok" localSheetId="3">#REF!</definedName>
    <definedName name="sss.ok">#REF!</definedName>
    <definedName name="sss.os" localSheetId="3">#REF!</definedName>
    <definedName name="sss.os">#REF!</definedName>
    <definedName name="sss.po" localSheetId="3">#REF!</definedName>
    <definedName name="sss.po">#REF!</definedName>
    <definedName name="ST" localSheetId="3">[24]제수!#REF!</definedName>
    <definedName name="ST">[24]제수!#REF!</definedName>
    <definedName name="startA" localSheetId="3">#REF!</definedName>
    <definedName name="startA">#REF!</definedName>
    <definedName name="stb">[32]노임단가!$Z$17</definedName>
    <definedName name="stEg" localSheetId="3">#REF!</definedName>
    <definedName name="stEg">#REF!</definedName>
    <definedName name="stEv" localSheetId="3">#REF!</definedName>
    <definedName name="stEv">#REF!</definedName>
    <definedName name="sth">[32]노임단가!$Z$13</definedName>
    <definedName name="stJh" localSheetId="3">#REF!</definedName>
    <definedName name="stJh">#REF!</definedName>
    <definedName name="stm">[32]노임단가!$Z$15</definedName>
    <definedName name="stMh" localSheetId="3">#REF!</definedName>
    <definedName name="stMh">#REF!</definedName>
    <definedName name="STOWH" localSheetId="3">'[74]3련 BOX'!#REF!</definedName>
    <definedName name="STOWH">'[74]3련 BOX'!#REF!</definedName>
    <definedName name="stPe" localSheetId="3">#REF!</definedName>
    <definedName name="stPe">#REF!</definedName>
    <definedName name="STRUT" localSheetId="3">#REF!</definedName>
    <definedName name="STRUT">#REF!</definedName>
    <definedName name="STRUT_E" localSheetId="3">#REF!</definedName>
    <definedName name="STRUT_E">#REF!</definedName>
    <definedName name="STRUT_EA" localSheetId="3">#REF!</definedName>
    <definedName name="STRUT_EA">#REF!</definedName>
    <definedName name="STRUT_EA1" localSheetId="3">#REF!</definedName>
    <definedName name="STRUT_EA1">#REF!</definedName>
    <definedName name="stTr" localSheetId="3">#REF!</definedName>
    <definedName name="stTr">#REF!</definedName>
    <definedName name="svmdoi.l" localSheetId="3">[23]영업.일1!#REF!</definedName>
    <definedName name="svmdoi.l">[23]영업.일1!#REF!</definedName>
    <definedName name="SVR" localSheetId="3">#REF!</definedName>
    <definedName name="SVR">#REF!</definedName>
    <definedName name="SVRAG" localSheetId="3">#REF!</definedName>
    <definedName name="SVRAG">#REF!</definedName>
    <definedName name="SVRDESC" localSheetId="3">#REF!</definedName>
    <definedName name="SVRDESC">#REF!</definedName>
    <definedName name="SW" localSheetId="3">#REF!</definedName>
    <definedName name="SW">#REF!</definedName>
    <definedName name="SWH.1" localSheetId="3">'[74]3련 BOX'!#REF!</definedName>
    <definedName name="SWH.1">'[74]3련 BOX'!#REF!</definedName>
    <definedName name="SWH.2" localSheetId="3">'[74]3련 BOX'!#REF!</definedName>
    <definedName name="SWH.2">'[74]3련 BOX'!#REF!</definedName>
    <definedName name="SWH.3" localSheetId="3">'[74]3련 BOX'!#REF!</definedName>
    <definedName name="SWH.3">'[74]3련 BOX'!#REF!</definedName>
    <definedName name="SWL" localSheetId="3">#REF!</definedName>
    <definedName name="SWL">#REF!</definedName>
    <definedName name="swprice">[0]!swprice</definedName>
    <definedName name="SWR" localSheetId="3">#REF!</definedName>
    <definedName name="SWR">#REF!</definedName>
    <definedName name="SW시험기사" localSheetId="3">#REF!</definedName>
    <definedName name="SW시험기사">#REF!</definedName>
    <definedName name="T" localSheetId="3">[24]제수!#REF!</definedName>
    <definedName name="T">[24]제수!#REF!</definedName>
    <definedName name="T.B.M.설치">[46]진주방향!$AS$433</definedName>
    <definedName name="T.B.M설치" localSheetId="3">#REF!</definedName>
    <definedName name="T.B.M설치">#REF!</definedName>
    <definedName name="T1S" localSheetId="3">#REF!</definedName>
    <definedName name="T1S">#REF!</definedName>
    <definedName name="T1T" localSheetId="3">#REF!</definedName>
    <definedName name="T1T">#REF!</definedName>
    <definedName name="T2S" localSheetId="3">#REF!</definedName>
    <definedName name="T2S">#REF!</definedName>
    <definedName name="T2T" localSheetId="3">#REF!</definedName>
    <definedName name="T2T">#REF!</definedName>
    <definedName name="T3S" localSheetId="3">#REF!</definedName>
    <definedName name="T3S">#REF!</definedName>
    <definedName name="T3T" localSheetId="3">#REF!</definedName>
    <definedName name="T3T">#REF!</definedName>
    <definedName name="TAK" localSheetId="3">#REF!</definedName>
    <definedName name="TAK">#REF!</definedName>
    <definedName name="Tb" localSheetId="3">#REF!</definedName>
    <definedName name="Tb">#REF!</definedName>
    <definedName name="Tba" localSheetId="3">#REF!</definedName>
    <definedName name="Tba">#REF!</definedName>
    <definedName name="TBM" localSheetId="3">#REF!</definedName>
    <definedName name="TBM">#REF!</definedName>
    <definedName name="Ted" localSheetId="3">#REF!</definedName>
    <definedName name="Ted">#REF!</definedName>
    <definedName name="Tel" localSheetId="3">#REF!</definedName>
    <definedName name="Tel">#REF!</definedName>
    <definedName name="test" localSheetId="3">[24]공기!#REF!</definedName>
    <definedName name="test">[24]공기!#REF!</definedName>
    <definedName name="test2" localSheetId="3">[24]공기!#REF!</definedName>
    <definedName name="test2">[24]공기!#REF!</definedName>
    <definedName name="text1" localSheetId="3">[94]가도공!#REF!</definedName>
    <definedName name="text1">[94]가도공!#REF!</definedName>
    <definedName name="three">[38]버스운행안내!$E$8</definedName>
    <definedName name="TITLE" localSheetId="3">#REF!</definedName>
    <definedName name="TITLE">#REF!</definedName>
    <definedName name="TITLE_AEAR">[95]우수공!$A$1:$IV$3,[95]우수공!$A$1:$D$65536</definedName>
    <definedName name="TKH" localSheetId="3">'[74]3련 BOX'!#REF!</definedName>
    <definedName name="TKH">'[74]3련 BOX'!#REF!</definedName>
    <definedName name="TL" localSheetId="3">[24]제수!#REF!</definedName>
    <definedName name="TL">[24]제수!#REF!</definedName>
    <definedName name="TMO" localSheetId="3">#REF!</definedName>
    <definedName name="TMO">#REF!</definedName>
    <definedName name="TOB" localSheetId="3">#REF!</definedName>
    <definedName name="TOB">#REF!</definedName>
    <definedName name="TOH" localSheetId="3">#REF!</definedName>
    <definedName name="TOH">#REF!</definedName>
    <definedName name="TOLB" localSheetId="3">#REF!</definedName>
    <definedName name="TOLB">#REF!</definedName>
    <definedName name="TON" localSheetId="3">#REF!</definedName>
    <definedName name="TON">#REF!</definedName>
    <definedName name="TOTAL">#N/A</definedName>
    <definedName name="TOWB" localSheetId="3">#REF!</definedName>
    <definedName name="TOWB">#REF!</definedName>
    <definedName name="TOWH" localSheetId="3">#REF!</definedName>
    <definedName name="TOWH">#REF!</definedName>
    <definedName name="TR" localSheetId="3">#REF!</definedName>
    <definedName name="TR">#REF!</definedName>
    <definedName name="Tra" localSheetId="3">#REF!</definedName>
    <definedName name="Tra">#REF!</definedName>
    <definedName name="Tsa" localSheetId="3">#REF!</definedName>
    <definedName name="Tsa">#REF!</definedName>
    <definedName name="tt" localSheetId="3">#REF!</definedName>
    <definedName name="tt">#REF!</definedName>
    <definedName name="TTT" localSheetId="3">#REF!</definedName>
    <definedName name="TTT">#REF!</definedName>
    <definedName name="TTTT" localSheetId="3" hidden="1">#REF!</definedName>
    <definedName name="TTTT" hidden="1">#REF!</definedName>
    <definedName name="tuy" localSheetId="3">'[53]제-노임'!#REF!</definedName>
    <definedName name="tuy">'[53]제-노임'!#REF!</definedName>
    <definedName name="TW" localSheetId="3">#REF!</definedName>
    <definedName name="TW">#REF!</definedName>
    <definedName name="TWL" localSheetId="3">#REF!</definedName>
    <definedName name="TWL">#REF!</definedName>
    <definedName name="two">[38]버스운행안내!$D$8</definedName>
    <definedName name="TWR" localSheetId="3">#REF!</definedName>
    <definedName name="TWR">#REF!</definedName>
    <definedName name="Ty1H1" localSheetId="3">#REF!</definedName>
    <definedName name="Ty1H1">#REF!</definedName>
    <definedName name="Ty1H2" localSheetId="3">#REF!</definedName>
    <definedName name="Ty1H2">#REF!</definedName>
    <definedName name="Ty1H3" localSheetId="3">#REF!</definedName>
    <definedName name="Ty1H3">#REF!</definedName>
    <definedName name="Ty1Hun1" localSheetId="3">#REF!</definedName>
    <definedName name="Ty1Hun1">#REF!</definedName>
    <definedName name="Ty1Hun2" localSheetId="3">#REF!</definedName>
    <definedName name="Ty1Hun2">#REF!</definedName>
    <definedName name="Ty1K1" localSheetId="3">#REF!</definedName>
    <definedName name="Ty1K1">#REF!</definedName>
    <definedName name="Ty1K2" localSheetId="3">#REF!</definedName>
    <definedName name="Ty1K2">#REF!</definedName>
    <definedName name="Ty1L1" localSheetId="3">#REF!</definedName>
    <definedName name="Ty1L1">#REF!</definedName>
    <definedName name="Ty1L2" localSheetId="3">#REF!</definedName>
    <definedName name="Ty1L2">#REF!</definedName>
    <definedName name="Ty1L3" localSheetId="3">#REF!</definedName>
    <definedName name="Ty1L3">#REF!</definedName>
    <definedName name="Ty1L4" localSheetId="3">#REF!</definedName>
    <definedName name="Ty1L4">#REF!</definedName>
    <definedName name="Ty1L5" localSheetId="3">#REF!</definedName>
    <definedName name="Ty1L5">#REF!</definedName>
    <definedName name="Ty1L6" localSheetId="3">#REF!</definedName>
    <definedName name="Ty1L6">#REF!</definedName>
    <definedName name="Ty1TH" localSheetId="3">#REF!</definedName>
    <definedName name="Ty1TH">#REF!</definedName>
    <definedName name="Ty1TL" localSheetId="3">#REF!</definedName>
    <definedName name="Ty1TL">#REF!</definedName>
    <definedName name="Ty2H1" localSheetId="3">#REF!</definedName>
    <definedName name="Ty2H1">#REF!</definedName>
    <definedName name="Ty2H2" localSheetId="3">#REF!</definedName>
    <definedName name="Ty2H2">#REF!</definedName>
    <definedName name="Ty2H3" localSheetId="3">#REF!</definedName>
    <definedName name="Ty2H3">#REF!</definedName>
    <definedName name="Ty2Hun1" localSheetId="3">#REF!</definedName>
    <definedName name="Ty2Hun1">#REF!</definedName>
    <definedName name="Ty2Hun2" localSheetId="3">#REF!</definedName>
    <definedName name="Ty2Hun2">#REF!</definedName>
    <definedName name="Ty2K1" localSheetId="3">#REF!</definedName>
    <definedName name="Ty2K1">#REF!</definedName>
    <definedName name="Ty2K2" localSheetId="3">#REF!</definedName>
    <definedName name="Ty2K2">#REF!</definedName>
    <definedName name="Ty2L1" localSheetId="3">#REF!</definedName>
    <definedName name="Ty2L1">#REF!</definedName>
    <definedName name="Ty2L2" localSheetId="3">#REF!</definedName>
    <definedName name="Ty2L2">#REF!</definedName>
    <definedName name="Ty2L3" localSheetId="3">#REF!</definedName>
    <definedName name="Ty2L3">#REF!</definedName>
    <definedName name="Ty2L4" localSheetId="3">#REF!</definedName>
    <definedName name="Ty2L4">#REF!</definedName>
    <definedName name="Ty2L5" localSheetId="3">#REF!</definedName>
    <definedName name="Ty2L5">#REF!</definedName>
    <definedName name="Ty2L6" localSheetId="3">#REF!</definedName>
    <definedName name="Ty2L6">#REF!</definedName>
    <definedName name="Ty2TH" localSheetId="3">#REF!</definedName>
    <definedName name="Ty2TH">#REF!</definedName>
    <definedName name="Ty2TL" localSheetId="3">#REF!</definedName>
    <definedName name="Ty2TL">#REF!</definedName>
    <definedName name="TYB" localSheetId="3">'[74]3련 BOX'!#REF!</definedName>
    <definedName name="TYB">'[74]3련 BOX'!#REF!</definedName>
    <definedName name="t세들분수전" localSheetId="3">#REF!</definedName>
    <definedName name="t세들분수전">#REF!</definedName>
    <definedName name="U" localSheetId="3">[24]제수!#REF!</definedName>
    <definedName name="U">[24]제수!#REF!</definedName>
    <definedName name="UH" localSheetId="3">#REF!</definedName>
    <definedName name="UH">#REF!</definedName>
    <definedName name="UJI">[96]DATE!$I$24:$I$85</definedName>
    <definedName name="ul" localSheetId="3">[11]설계조건!#REF!</definedName>
    <definedName name="ul">[11]설계조건!#REF!</definedName>
    <definedName name="um" localSheetId="3">[11]설계조건!#REF!</definedName>
    <definedName name="um">[11]설계조건!#REF!</definedName>
    <definedName name="UNIT">'[43]#REF'!$A$1:$I$65536</definedName>
    <definedName name="UNITA" localSheetId="3">[13]부하계산서!#REF!</definedName>
    <definedName name="UNITA">[13]부하계산서!#REF!</definedName>
    <definedName name="UNITAA" localSheetId="3">[13]부하계산서!#REF!</definedName>
    <definedName name="UNITAA">[13]부하계산서!#REF!</definedName>
    <definedName name="UNITB" localSheetId="3">[13]부하계산서!#REF!</definedName>
    <definedName name="UNITB">[13]부하계산서!#REF!</definedName>
    <definedName name="UNITBB" localSheetId="3">[13]부하계산서!#REF!</definedName>
    <definedName name="UNITBB">[13]부하계산서!#REF!</definedName>
    <definedName name="UNITC" localSheetId="3">[13]부하계산서!#REF!</definedName>
    <definedName name="UNITC">[13]부하계산서!#REF!</definedName>
    <definedName name="UNITC1" localSheetId="3">[13]부하계산서!#REF!</definedName>
    <definedName name="UNITC1">[13]부하계산서!#REF!</definedName>
    <definedName name="UNITCA" localSheetId="3">[13]부하계산서!#REF!</definedName>
    <definedName name="UNITCA">[13]부하계산서!#REF!</definedName>
    <definedName name="UNITD" localSheetId="3">[13]부하계산서!#REF!</definedName>
    <definedName name="UNITD">[13]부하계산서!#REF!</definedName>
    <definedName name="UNITDA" localSheetId="3">[13]부하계산서!#REF!</definedName>
    <definedName name="UNITDA">[13]부하계산서!#REF!</definedName>
    <definedName name="UPSR" localSheetId="3">[13]부하계산서!#REF!</definedName>
    <definedName name="UPSR">[13]부하계산서!#REF!</definedName>
    <definedName name="uu" localSheetId="3">#REF!</definedName>
    <definedName name="uu">#REF!</definedName>
    <definedName name="uw" localSheetId="3">[11]설계조건!#REF!</definedName>
    <definedName name="uw">[11]설계조건!#REF!</definedName>
    <definedName name="U형수로">'[97]집수정(600-700)'!$P$4</definedName>
    <definedName name="V" localSheetId="3">[24]제수!#REF!</definedName>
    <definedName name="V">[24]제수!#REF!</definedName>
    <definedName name="valve" localSheetId="3">#REF!</definedName>
    <definedName name="valve">#REF!</definedName>
    <definedName name="VB">[21]J直材4!$F$5:$G$5</definedName>
    <definedName name="vfh" localSheetId="3">[53]제직재!#REF!</definedName>
    <definedName name="vfh">[53]제직재!#REF!</definedName>
    <definedName name="vhder" localSheetId="3">[53]제직재!#REF!</definedName>
    <definedName name="vhder">[53]제직재!#REF!</definedName>
    <definedName name="VL" localSheetId="3">[98]영업.일1!#REF!</definedName>
    <definedName name="VL">[98]영업.일1!#REF!</definedName>
    <definedName name="VMAX">#N/A</definedName>
    <definedName name="VVV" localSheetId="3">BlankMacro1</definedName>
    <definedName name="VVV">BlankMacro1</definedName>
    <definedName name="vywl" localSheetId="3">#REF!</definedName>
    <definedName name="vywl">#REF!</definedName>
    <definedName name="w" localSheetId="3">#REF!</definedName>
    <definedName name="w" localSheetId="2">#REF!</definedName>
    <definedName name="w" localSheetId="4">#REF!</definedName>
    <definedName name="w">#REF!</definedName>
    <definedName name="w.w" localSheetId="3">#REF!</definedName>
    <definedName name="w.w">#REF!</definedName>
    <definedName name="w_m" localSheetId="3">#REF!</definedName>
    <definedName name="w_m">#REF!</definedName>
    <definedName name="w_m1" localSheetId="3">#REF!</definedName>
    <definedName name="w_m1">#REF!</definedName>
    <definedName name="w_m2" localSheetId="3">#REF!</definedName>
    <definedName name="w_m2">#REF!</definedName>
    <definedName name="WA" localSheetId="3">[36]교각1!#REF!</definedName>
    <definedName name="WA">[36]교각1!#REF!</definedName>
    <definedName name="WALE" localSheetId="3">#REF!</definedName>
    <definedName name="WALE">#REF!</definedName>
    <definedName name="wale_e" localSheetId="3">#REF!</definedName>
    <definedName name="wale_e">#REF!</definedName>
    <definedName name="wale_ea" localSheetId="3">#REF!</definedName>
    <definedName name="wale_ea">#REF!</definedName>
    <definedName name="WALL" localSheetId="3">[11]설계조건!#REF!</definedName>
    <definedName name="WALL">[11]설계조건!#REF!</definedName>
    <definedName name="WALL_FIN" localSheetId="3">#REF!</definedName>
    <definedName name="WALL_FIN">#REF!</definedName>
    <definedName name="WB.1" localSheetId="3">#REF!</definedName>
    <definedName name="WB.1">#REF!</definedName>
    <definedName name="WB.2" localSheetId="3">#REF!</definedName>
    <definedName name="WB.2">#REF!</definedName>
    <definedName name="WB.3" localSheetId="3">#REF!</definedName>
    <definedName name="WB.3">#REF!</definedName>
    <definedName name="WEQ" localSheetId="3">#REF!</definedName>
    <definedName name="WEQ">#REF!</definedName>
    <definedName name="WER" localSheetId="3">#REF!</definedName>
    <definedName name="WER">#REF!</definedName>
    <definedName name="WH.1" localSheetId="3">#REF!</definedName>
    <definedName name="WH.1">#REF!</definedName>
    <definedName name="WH.2" localSheetId="3">#REF!</definedName>
    <definedName name="WH.2">#REF!</definedName>
    <definedName name="WH.3" localSheetId="3">#REF!</definedName>
    <definedName name="WH.3">#REF!</definedName>
    <definedName name="WIND1_H" localSheetId="3">#REF!</definedName>
    <definedName name="WIND1_H">#REF!</definedName>
    <definedName name="WIND1_W" localSheetId="3">#REF!</definedName>
    <definedName name="WIND1_W">#REF!</definedName>
    <definedName name="WIND2_H" localSheetId="3">#REF!</definedName>
    <definedName name="WIND2_H">#REF!</definedName>
    <definedName name="WIND2_W" localSheetId="3">#REF!</definedName>
    <definedName name="WIND2_W">#REF!</definedName>
    <definedName name="WJS">'[99]1.동력공사'!$A$1:$IV$3</definedName>
    <definedName name="WKD" localSheetId="3">#REF!</definedName>
    <definedName name="WKD">#REF!</definedName>
    <definedName name="WL" localSheetId="3">[36]교각1!#REF!</definedName>
    <definedName name="WL">[36]교각1!#REF!</definedName>
    <definedName name="wla" localSheetId="3">[11]설계조건!#REF!</definedName>
    <definedName name="wla">[11]설계조건!#REF!</definedName>
    <definedName name="Wm" localSheetId="3">[11]설계조건!#REF!</definedName>
    <definedName name="Wm">[11]설계조건!#REF!</definedName>
    <definedName name="wn" localSheetId="3">[11]설계조건!#REF!</definedName>
    <definedName name="wn">[11]설계조건!#REF!</definedName>
    <definedName name="wqr" localSheetId="3">'[62]N賃率-職'!#REF!</definedName>
    <definedName name="wqr">'[62]N賃率-職'!#REF!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기타인쇄." hidden="1">{#N/A,#N/A,FALSE,"기타"}</definedName>
    <definedName name="wrn.노무비인쇄." hidden="1">{#N/A,#N/A,FALSE,"노무비"}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원가계산서인쇄." hidden="1">{#N/A,#N/A,FALSE,"원가계산서"}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SO" localSheetId="3">#REF!</definedName>
    <definedName name="WSO">#REF!</definedName>
    <definedName name="Ws삼" localSheetId="3">#REF!</definedName>
    <definedName name="Ws삼">#REF!</definedName>
    <definedName name="Ws이" localSheetId="3">#REF!</definedName>
    <definedName name="Ws이">#REF!</definedName>
    <definedName name="Ws일" localSheetId="3">#REF!</definedName>
    <definedName name="Ws일">#REF!</definedName>
    <definedName name="WT" localSheetId="3">[24]제수!#REF!</definedName>
    <definedName name="WT">[24]제수!#REF!</definedName>
    <definedName name="ww" localSheetId="3">#REF!</definedName>
    <definedName name="ww">#REF!</definedName>
    <definedName name="WWW" hidden="1">{"'7'!$B$15:$D$32"}</definedName>
    <definedName name="www.cxo" localSheetId="3">[23]영업.일1!#REF!</definedName>
    <definedName name="www.cxo">[23]영업.일1!#REF!</definedName>
    <definedName name="www.ow" localSheetId="3">#REF!</definedName>
    <definedName name="www.ow">#REF!</definedName>
    <definedName name="X" localSheetId="3">#REF!</definedName>
    <definedName name="X">#REF!</definedName>
    <definedName name="X48호선_1_구조물철거집계표_국도48__List" localSheetId="3">[100]토공총괄표!#REF!</definedName>
    <definedName name="X48호선_1_구조물철거집계표_국도48__List">[100]토공총괄표!#REF!</definedName>
    <definedName name="XCVBGSDFGSER" localSheetId="3" hidden="1">#REF!</definedName>
    <definedName name="XCVBGSDFGSER" localSheetId="4" hidden="1">#REF!</definedName>
    <definedName name="XCVBGSDFGSER" hidden="1">#REF!</definedName>
    <definedName name="xdfd.o" localSheetId="3">#REF!</definedName>
    <definedName name="xdfd.o">#REF!</definedName>
    <definedName name="XX" localSheetId="3">#REF!</definedName>
    <definedName name="XX">#REF!</definedName>
    <definedName name="xxx.kwe" localSheetId="3">[18]공표손익!#REF!</definedName>
    <definedName name="xxx.kwe">[18]공표손익!#REF!</definedName>
    <definedName name="xxx.lds" localSheetId="3">[19]대차대조표!#REF!</definedName>
    <definedName name="xxx.lds">[19]대차대조표!#REF!</definedName>
    <definedName name="xxx.oi" localSheetId="3">[18]공표손익!#REF!</definedName>
    <definedName name="xxx.oi">[18]공표손익!#REF!</definedName>
    <definedName name="xxx.wo" localSheetId="3">#REF!</definedName>
    <definedName name="xxx.wo">#REF!</definedName>
    <definedName name="xxx.xj" localSheetId="3">[19]대차대조표!#REF!</definedName>
    <definedName name="xxx.xj">[19]대차대조표!#REF!</definedName>
    <definedName name="xxx.xk" localSheetId="3">#REF!</definedName>
    <definedName name="xxx.xk">#REF!</definedName>
    <definedName name="xxx.xl" localSheetId="3">[19]대차대조표!#REF!</definedName>
    <definedName name="xxx.xl">[19]대차대조표!#REF!</definedName>
    <definedName name="y" localSheetId="3">#REF!</definedName>
    <definedName name="y">#REF!</definedName>
    <definedName name="YA" localSheetId="3">#REF!</definedName>
    <definedName name="YA">#REF!</definedName>
    <definedName name="YC" localSheetId="3">#REF!</definedName>
    <definedName name="YC">#REF!</definedName>
    <definedName name="year">[38]근태계획서!$B$5</definedName>
    <definedName name="YH" localSheetId="3">'[74]3련 BOX'!#REF!</definedName>
    <definedName name="YH">'[74]3련 BOX'!#REF!</definedName>
    <definedName name="YHJ" localSheetId="3">#REF!</definedName>
    <definedName name="YHJ">#REF!</definedName>
    <definedName name="yitd" localSheetId="3">[53]제직재!#REF!</definedName>
    <definedName name="yitd">[53]제직재!#REF!</definedName>
    <definedName name="yyy">[0]!yyy</definedName>
    <definedName name="Z" localSheetId="3">#REF!</definedName>
    <definedName name="Z">#REF!</definedName>
    <definedName name="Z_27F079E8_AC53_11D2_B32C_00A024E96185_.wvu.Rows" localSheetId="3" hidden="1">#REF!</definedName>
    <definedName name="Z_27F079E8_AC53_11D2_B32C_00A024E96185_.wvu.Rows" hidden="1">#REF!</definedName>
    <definedName name="Z_E3BC68B0_A653_4D0E_B1D4_12C755D6AFD9_.wvu.PrintArea" localSheetId="3" hidden="1">'산출근거(폐스티로폼)'!$B$1:$EH$25</definedName>
    <definedName name="Z_E3BC68B0_A653_4D0E_B1D4_12C755D6AFD9_.wvu.PrintArea" localSheetId="2" hidden="1">'산출근거(폐합성수지)'!$B$1:$DY$27</definedName>
    <definedName name="Z_E3BC68B0_A653_4D0E_B1D4_12C755D6AFD9_.wvu.PrintTitles" localSheetId="3" hidden="1">'산출근거(폐스티로폼)'!#REF!</definedName>
    <definedName name="Z_E3BC68B0_A653_4D0E_B1D4_12C755D6AFD9_.wvu.PrintTitles" localSheetId="2" hidden="1">'산출근거(폐합성수지)'!$26:$27</definedName>
    <definedName name="ZK" localSheetId="3">[0]!BlankMacro1</definedName>
    <definedName name="ZK">[0]!BlankMacro1</definedName>
    <definedName name="ZM" localSheetId="3">[0]!BlankMacro1</definedName>
    <definedName name="ZM">[0]!BlankMacro1</definedName>
    <definedName name="zz" localSheetId="3">#REF!</definedName>
    <definedName name="zz">#REF!</definedName>
    <definedName name="ㄱ" localSheetId="3">#REF!</definedName>
    <definedName name="ㄱ">#REF!</definedName>
    <definedName name="ㄱ1" localSheetId="3">#REF!</definedName>
    <definedName name="ㄱ1">#REF!</definedName>
    <definedName name="ㄱ10" localSheetId="3">#REF!</definedName>
    <definedName name="ㄱ10">#REF!</definedName>
    <definedName name="ㄱ11" localSheetId="3">#REF!</definedName>
    <definedName name="ㄱ11">#REF!</definedName>
    <definedName name="ㄱ12" localSheetId="3">#REF!</definedName>
    <definedName name="ㄱ12">#REF!</definedName>
    <definedName name="ㄱ13" localSheetId="3">#REF!</definedName>
    <definedName name="ㄱ13">#REF!</definedName>
    <definedName name="ㄱ14" localSheetId="3">#REF!</definedName>
    <definedName name="ㄱ14">#REF!</definedName>
    <definedName name="ㄱ15" localSheetId="3">#REF!</definedName>
    <definedName name="ㄱ15">#REF!</definedName>
    <definedName name="ㄱ16" localSheetId="3">#REF!</definedName>
    <definedName name="ㄱ16">#REF!</definedName>
    <definedName name="ㄱ17" localSheetId="3">#REF!</definedName>
    <definedName name="ㄱ17">#REF!</definedName>
    <definedName name="ㄱ2" localSheetId="3">#REF!</definedName>
    <definedName name="ㄱ2">#REF!</definedName>
    <definedName name="ㄱ3" localSheetId="3">#REF!</definedName>
    <definedName name="ㄱ3">#REF!</definedName>
    <definedName name="ㄱ4" localSheetId="3">#REF!</definedName>
    <definedName name="ㄱ4">#REF!</definedName>
    <definedName name="ㄱ5" localSheetId="3">#REF!</definedName>
    <definedName name="ㄱ5">#REF!</definedName>
    <definedName name="ㄱ6" localSheetId="3">#REF!</definedName>
    <definedName name="ㄱ6">#REF!</definedName>
    <definedName name="ㄱ7" localSheetId="3">#REF!</definedName>
    <definedName name="ㄱ7">#REF!</definedName>
    <definedName name="ㄱ8" localSheetId="3">#REF!</definedName>
    <definedName name="ㄱ8">#REF!</definedName>
    <definedName name="ㄱ9" localSheetId="3">#REF!</definedName>
    <definedName name="ㄱ9">#REF!</definedName>
    <definedName name="ㄱㄱ" localSheetId="3">[101]영업.일1!#REF!</definedName>
    <definedName name="ㄱㄱ">[101]영업.일1!#REF!</definedName>
    <definedName name="ㄱㄱㄱ" hidden="1">{"'7'!$B$15:$D$32"}</definedName>
    <definedName name="ㄱㄷㄵㅅㅎ" localSheetId="3">'[102]N賃率-職'!#REF!</definedName>
    <definedName name="ㄱㄷㄵㅅㅎ">'[102]N賃率-職'!#REF!</definedName>
    <definedName name="ㄱㄷㅈㄱ" hidden="1">{"'7'!$B$15:$D$32"}</definedName>
    <definedName name="ㄱㄷㅎㄷ" localSheetId="3">[103]I一般比!#REF!</definedName>
    <definedName name="ㄱㄷㅎㄷ">[103]I一般比!#REF!</definedName>
    <definedName name="가" localSheetId="3">#REF!</definedName>
    <definedName name="가">#REF!</definedName>
    <definedName name="가2" localSheetId="3">#REF!</definedName>
    <definedName name="가2">#REF!</definedName>
    <definedName name="가3" localSheetId="3">#REF!</definedName>
    <definedName name="가3">#REF!</definedName>
    <definedName name="가4" localSheetId="3">#REF!</definedName>
    <definedName name="가4">#REF!</definedName>
    <definedName name="가5" localSheetId="3">#REF!</definedName>
    <definedName name="가5">#REF!</definedName>
    <definedName name="가6" localSheetId="3">#REF!</definedName>
    <definedName name="가6">#REF!</definedName>
    <definedName name="가가" localSheetId="3">#REF!</definedName>
    <definedName name="가가">#REF!</definedName>
    <definedName name="가건물" localSheetId="3">#REF!</definedName>
    <definedName name="가건물">#REF!</definedName>
    <definedName name="가격" localSheetId="3">#REF!</definedName>
    <definedName name="가격">#REF!</definedName>
    <definedName name="가관지수링" localSheetId="3">#REF!</definedName>
    <definedName name="가관지수링">#REF!</definedName>
    <definedName name="가나" localSheetId="3">#REF!</definedName>
    <definedName name="가나">#REF!</definedName>
    <definedName name="가다다" localSheetId="3">[23]손익!#REF!</definedName>
    <definedName name="가다다">[23]손익!#REF!</definedName>
    <definedName name="가링" localSheetId="3">#REF!</definedName>
    <definedName name="가링">#REF!</definedName>
    <definedName name="가몰탈" localSheetId="3">#REF!</definedName>
    <definedName name="가몰탈">#REF!</definedName>
    <definedName name="가설공사노무비합계" localSheetId="3">#REF!</definedName>
    <definedName name="가설공사노무비합계">#REF!</definedName>
    <definedName name="가설공사재료비합계" localSheetId="3">#REF!</definedName>
    <definedName name="가설공사재료비합계">#REF!</definedName>
    <definedName name="가시설" localSheetId="3">#REF!</definedName>
    <definedName name="가시설">#REF!</definedName>
    <definedName name="가식장" localSheetId="3">#REF!</definedName>
    <definedName name="가식장">#REF!</definedName>
    <definedName name="가아" localSheetId="3" hidden="1">[23]수량산출!#REF!</definedName>
    <definedName name="가아" hidden="1">[23]수량산출!#REF!</definedName>
    <definedName name="가원형4회" localSheetId="3">#REF!</definedName>
    <definedName name="가원형4회">#REF!</definedName>
    <definedName name="가전" localSheetId="3">[104]영업.일1!#REF!</definedName>
    <definedName name="가전">[104]영업.일1!#REF!</definedName>
    <definedName name="가철근" localSheetId="3">#REF!</definedName>
    <definedName name="가철근">#REF!</definedName>
    <definedName name="가콘25" localSheetId="3">#REF!</definedName>
    <definedName name="가콘25">#REF!</definedName>
    <definedName name="가콘40" localSheetId="3">#REF!</definedName>
    <definedName name="가콘40">#REF!</definedName>
    <definedName name="각">[105]구분표!$A$2:$B$19</definedName>
    <definedName name="각부제원" localSheetId="3">#REF!</definedName>
    <definedName name="각부제원">#REF!</definedName>
    <definedName name="간노" localSheetId="3">[106]공사비!#REF!</definedName>
    <definedName name="간노">[106]공사비!#REF!</definedName>
    <definedName name="간노율">#N/A</definedName>
    <definedName name="간비울">#N/A</definedName>
    <definedName name="간접노무" localSheetId="3">#REF!</definedName>
    <definedName name="간접노무">#REF!</definedName>
    <definedName name="간접노무비">14%</definedName>
    <definedName name="간접노무비율" localSheetId="3">#REF!</definedName>
    <definedName name="간접노무비율">#REF!</definedName>
    <definedName name="간접인건비__입력" localSheetId="3">[107]갑지!#REF!</definedName>
    <definedName name="간접인건비__입력">[107]갑지!#REF!</definedName>
    <definedName name="간접인건비요율" localSheetId="3">[107]갑지!#REF!</definedName>
    <definedName name="간접인건비요율">[107]갑지!#REF!</definedName>
    <definedName name="간지">'[43]#REF'!$A$1:$M$794</definedName>
    <definedName name="간지2" localSheetId="3">[108]간지!#REF!</definedName>
    <definedName name="간지2">[108]간지!#REF!</definedName>
    <definedName name="감가상각비" localSheetId="3">#REF!</definedName>
    <definedName name="감가상각비">#REF!</definedName>
    <definedName name="감속턱수량" localSheetId="3">#REF!</definedName>
    <definedName name="감속턱수량">#REF!</definedName>
    <definedName name="감철근" localSheetId="3">#REF!</definedName>
    <definedName name="감철근">#REF!</definedName>
    <definedName name="갑03" localSheetId="3">#REF!</definedName>
    <definedName name="갑03">#REF!</definedName>
    <definedName name="갑지" localSheetId="3">[109]갑지!#REF!</definedName>
    <definedName name="갑지">[109]갑지!#REF!</definedName>
    <definedName name="갑지1" localSheetId="3">#REF!</definedName>
    <definedName name="갑지1">#REF!</definedName>
    <definedName name="강_동바리" localSheetId="3">[110]수량산출!#REF!</definedName>
    <definedName name="강_동바리">[110]수량산출!#REF!</definedName>
    <definedName name="강_비계" localSheetId="3">[110]수량산출!#REF!</definedName>
    <definedName name="강_비계">[110]수량산출!#REF!</definedName>
    <definedName name="강가딘" localSheetId="3">#REF!</definedName>
    <definedName name="강가딘">#REF!</definedName>
    <definedName name="강관파일공" localSheetId="3">#REF!</definedName>
    <definedName name="강관파일공">#REF!</definedName>
    <definedName name="강남구_삼성동_14235_성담BD_6층_" localSheetId="3">#REF!</definedName>
    <definedName name="강남구_삼성동_14235_성담BD_6층_">#REF!</definedName>
    <definedName name="강당내역" localSheetId="3">#REF!</definedName>
    <definedName name="강당내역">#REF!</definedName>
    <definedName name="강아지" localSheetId="3" hidden="1">#REF!</definedName>
    <definedName name="강아지" hidden="1">#REF!</definedName>
    <definedName name="강의" localSheetId="3">#REF!</definedName>
    <definedName name="강의">#REF!</definedName>
    <definedName name="강재DATA">[69]가시설단위수량!$A$4:$Z$7</definedName>
    <definedName name="강재규격">[69]가시설단위수량!$B$4:$B$7</definedName>
    <definedName name="강재운반">[72]가시설수량!$AE$235</definedName>
    <definedName name="강정근" hidden="1">{"'도면'!$G$62:$H$63","'도면'!$G$62:$H$63"}</definedName>
    <definedName name="개거" localSheetId="3" hidden="1">#REF!</definedName>
    <definedName name="개거" localSheetId="4" hidden="1">#REF!</definedName>
    <definedName name="개거" hidden="1">#REF!</definedName>
    <definedName name="개발공정">[111]setup!$Q$4:$Q$10</definedName>
    <definedName name="개발공정1">[112]setup!$Q$4:$Q$10</definedName>
    <definedName name="개발비산출근거" localSheetId="3">#REF!</definedName>
    <definedName name="개발비산출근거">#REF!</definedName>
    <definedName name="개발언어">[113]setup!$T$4:$T$33</definedName>
    <definedName name="개발언어보정계수">[113]setup!$T$3:$U$33</definedName>
    <definedName name="개소" localSheetId="3">#REF!</definedName>
    <definedName name="개소">#REF!</definedName>
    <definedName name="개요" localSheetId="3">#REF!</definedName>
    <definedName name="개요">#REF!</definedName>
    <definedName name="개요파악" localSheetId="3">'[114]직접인건비호표(항목60%)'!#REF!</definedName>
    <definedName name="개요파악">'[114]직접인건비호표(항목60%)'!#REF!</definedName>
    <definedName name="객실" localSheetId="3">#REF!</definedName>
    <definedName name="객실">#REF!</definedName>
    <definedName name="객실.01" localSheetId="3">#REF!</definedName>
    <definedName name="객실.01">#REF!</definedName>
    <definedName name="객실.03" localSheetId="3">#REF!</definedName>
    <definedName name="객실.03">#REF!</definedName>
    <definedName name="객실.05" localSheetId="3">#REF!</definedName>
    <definedName name="객실.05">#REF!</definedName>
    <definedName name="객실경비.04" localSheetId="3">#REF!</definedName>
    <definedName name="객실경비.04">#REF!</definedName>
    <definedName name="객실경비.06" localSheetId="3">#REF!</definedName>
    <definedName name="객실경비.06">#REF!</definedName>
    <definedName name="거" localSheetId="3">'[115]용수량(생활용수)'!#REF!</definedName>
    <definedName name="거">'[115]용수량(생활용수)'!#REF!</definedName>
    <definedName name="거_3" localSheetId="3">[110]수량산출!#REF!</definedName>
    <definedName name="거_3">[110]수량산출!#REF!</definedName>
    <definedName name="거_4" localSheetId="3">#REF!</definedName>
    <definedName name="거_4">#REF!</definedName>
    <definedName name="거_44">[110]수량산출!$R$20</definedName>
    <definedName name="거_6" localSheetId="3">#REF!</definedName>
    <definedName name="거_6">#REF!</definedName>
    <definedName name="거리" localSheetId="3">'[87]H-PILE수량집계'!#REF!</definedName>
    <definedName name="거리">'[87]H-PILE수량집계'!#REF!</definedName>
    <definedName name="거창용수량" localSheetId="3">'[116]용수량(생활용수)'!#REF!</definedName>
    <definedName name="거창용수량">'[116]용수량(생활용수)'!#REF!</definedName>
    <definedName name="거푸집" localSheetId="3">[117]설계기준!#REF!</definedName>
    <definedName name="거푸집">[117]설계기준!#REF!</definedName>
    <definedName name="거푸집공" localSheetId="3">#REF!</definedName>
    <definedName name="거푸집공">#REF!</definedName>
    <definedName name="거ㅏ" hidden="1">[118]수량산출!$A$3:$H$8539</definedName>
    <definedName name="건설기계운전기사" localSheetId="3">#REF!</definedName>
    <definedName name="건설기계운전기사" localSheetId="2">#REF!</definedName>
    <definedName name="건설기계운전기사">[119]정부노임단가!$B$8</definedName>
    <definedName name="건설기계운전조수">[119]정부노임단가!$B$12</definedName>
    <definedName name="건설기계조장" localSheetId="3">#REF!</definedName>
    <definedName name="건설기계조장" localSheetId="2">#REF!</definedName>
    <definedName name="건설기계조장" localSheetId="4">#REF!</definedName>
    <definedName name="건설기계조장">#REF!</definedName>
    <definedName name="건장" localSheetId="3">#REF!</definedName>
    <definedName name="건장">#REF!</definedName>
    <definedName name="건축" localSheetId="3">#REF!</definedName>
    <definedName name="건축">#REF!</definedName>
    <definedName name="건축목공" localSheetId="3">#REF!</definedName>
    <definedName name="건축목공">#REF!</definedName>
    <definedName name="건축물" localSheetId="3">#REF!</definedName>
    <definedName name="건축물">#REF!</definedName>
    <definedName name="건축물등기수" localSheetId="3">#REF!</definedName>
    <definedName name="건축물등기수">#REF!</definedName>
    <definedName name="검측선단가" localSheetId="3">#REF!</definedName>
    <definedName name="검측선단가" localSheetId="4">#REF!</definedName>
    <definedName name="검측선단가">#REF!</definedName>
    <definedName name="견적" hidden="1">'[120]내역서1999.8최종'!$A$1:$A$2438</definedName>
    <definedName name="견적금액">#N/A</definedName>
    <definedName name="결산" localSheetId="3">#REF!</definedName>
    <definedName name="결산">#REF!</definedName>
    <definedName name="결산일정" localSheetId="3">#REF!</definedName>
    <definedName name="결산일정">#REF!</definedName>
    <definedName name="결제">#N/A</definedName>
    <definedName name="결제금액">#N/A</definedName>
    <definedName name="경" localSheetId="3">#REF!</definedName>
    <definedName name="경">#REF!</definedName>
    <definedName name="경계점말뚝" localSheetId="3">'[121]2.재료비'!#REF!</definedName>
    <definedName name="경계점말뚝">'[121]2.재료비'!#REF!</definedName>
    <definedName name="경비" localSheetId="3">[106]공사비!#REF!</definedName>
    <definedName name="경비">[106]공사비!#REF!</definedName>
    <definedName name="經費" localSheetId="3">#REF!</definedName>
    <definedName name="經費">#REF!</definedName>
    <definedName name="경비.본" localSheetId="3">#REF!</definedName>
    <definedName name="경비.본">#REF!</definedName>
    <definedName name="경비HH.003" localSheetId="3">#REF!</definedName>
    <definedName name="경비HH.003">#REF!</definedName>
    <definedName name="경비HH.05" localSheetId="3">#REF!</definedName>
    <definedName name="경비HH.05">#REF!</definedName>
    <definedName name="경비객실.02" localSheetId="3">#REF!</definedName>
    <definedName name="경비객실.02">#REF!</definedName>
    <definedName name="경비레포.02" localSheetId="3">#REF!</definedName>
    <definedName name="경비레포.02">#REF!</definedName>
    <definedName name="경비배부율">'[43]#REF'!$AH$8:$AV$42</definedName>
    <definedName name="경비속보.04" localSheetId="3">#REF!</definedName>
    <definedName name="경비속보.04">#REF!</definedName>
    <definedName name="경비식음.02" localSheetId="3">#REF!</definedName>
    <definedName name="경비식음.02">#REF!</definedName>
    <definedName name="경비실적.004" localSheetId="3">#REF!</definedName>
    <definedName name="경비실적.004">#REF!</definedName>
    <definedName name="경비용역" hidden="1">{"'7'!$B$15:$D$32"}</definedName>
    <definedName name="경비율" localSheetId="3">#REF!</definedName>
    <definedName name="경비율">#REF!</definedName>
    <definedName name="경비인건.02" localSheetId="3">#REF!</definedName>
    <definedName name="경비인건.02">#REF!</definedName>
    <definedName name="경비지원.02" localSheetId="3">#REF!</definedName>
    <definedName name="경비지원.02">#REF!</definedName>
    <definedName name="경암" localSheetId="3">#REF!</definedName>
    <definedName name="경암">#REF!</definedName>
    <definedName name="경영계획" localSheetId="3">#REF!</definedName>
    <definedName name="경영계획">#REF!</definedName>
    <definedName name="경유" localSheetId="3">#REF!</definedName>
    <definedName name="경유" localSheetId="2">#REF!</definedName>
    <definedName name="경유" localSheetId="4">#REF!</definedName>
    <definedName name="경유">#REF!</definedName>
    <definedName name="경유1">[122]기초단가!$B$41</definedName>
    <definedName name="경유ㅠ" localSheetId="3">#REF!</definedName>
    <definedName name="경유ㅠ">#REF!</definedName>
    <definedName name="계" localSheetId="3">#REF!</definedName>
    <definedName name="계">#REF!</definedName>
    <definedName name="계약일">'[123]#REF'!$G$2:$G$88</definedName>
    <definedName name="고" localSheetId="3">#REF!</definedName>
    <definedName name="고">#REF!</definedName>
    <definedName name="고급" localSheetId="3">#REF!</definedName>
    <definedName name="고급">#REF!</definedName>
    <definedName name="고급감리원노임" localSheetId="3">#REF!</definedName>
    <definedName name="고급감리원노임" localSheetId="4">#REF!</definedName>
    <definedName name="고급감리원노임">#REF!</definedName>
    <definedName name="고급기능" localSheetId="3">#REF!</definedName>
    <definedName name="고급기능">#REF!</definedName>
    <definedName name="고급기능사" localSheetId="3">#REF!</definedName>
    <definedName name="고급기능사">#REF!</definedName>
    <definedName name="고급기능사_측량" localSheetId="3">#REF!</definedName>
    <definedName name="고급기능사_측량">#REF!</definedName>
    <definedName name="고급기능사노임" localSheetId="3">#REF!</definedName>
    <definedName name="고급기능사노임" localSheetId="4">#REF!</definedName>
    <definedName name="고급기능사노임">#REF!</definedName>
    <definedName name="고급기술">[124]심사물량!$C$4</definedName>
    <definedName name="고급기술자" localSheetId="3">#REF!</definedName>
    <definedName name="고급기술자">#REF!</definedName>
    <definedName name="고급기술자_측량" localSheetId="3">#REF!</definedName>
    <definedName name="고급기술자_측량">#REF!</definedName>
    <definedName name="고급기술자노무비" localSheetId="3">'[125]용역비내역-진짜'!#REF!</definedName>
    <definedName name="고급기술자노무비">'[125]용역비내역-진짜'!#REF!</definedName>
    <definedName name="고급기술자노임" localSheetId="3">#REF!</definedName>
    <definedName name="고급기술자노임" localSheetId="4">#REF!</definedName>
    <definedName name="고급기술자노임">#REF!</definedName>
    <definedName name="고급능" localSheetId="3">#REF!</definedName>
    <definedName name="고급능">#REF!</definedName>
    <definedName name="고급능사" localSheetId="3">#REF!</definedName>
    <definedName name="고급능사">#REF!</definedName>
    <definedName name="고급능사측량" localSheetId="3">#REF!</definedName>
    <definedName name="고급능사측량">#REF!</definedName>
    <definedName name="고급단가" localSheetId="3">#REF!</definedName>
    <definedName name="고급단가">#REF!</definedName>
    <definedName name="고급도화" localSheetId="3">#REF!</definedName>
    <definedName name="고급도화">#REF!</definedName>
    <definedName name="고급ㅂ" localSheetId="3">#REF!</definedName>
    <definedName name="고급ㅂ">#REF!</definedName>
    <definedName name="고급선원">[126]정부노임단가!$B$13</definedName>
    <definedName name="고급엔지니어링" localSheetId="3">#REF!</definedName>
    <definedName name="고급엔지니어링">#REF!</definedName>
    <definedName name="고급여비" localSheetId="3">#REF!</definedName>
    <definedName name="고급여비">#REF!</definedName>
    <definedName name="고급자" localSheetId="3">#REF!</definedName>
    <definedName name="고급자">#REF!</definedName>
    <definedName name="고급전체" localSheetId="3">#REF!</definedName>
    <definedName name="고급전체">#REF!</definedName>
    <definedName name="고급지도제작" localSheetId="3">#REF!</definedName>
    <definedName name="고급지도제작">#REF!</definedName>
    <definedName name="고급측량" localSheetId="3">#REF!</definedName>
    <definedName name="고급측량">#REF!</definedName>
    <definedName name="고급항공사진" localSheetId="3">#REF!</definedName>
    <definedName name="고급항공사진">#REF!</definedName>
    <definedName name="고기" localSheetId="3">#REF!</definedName>
    <definedName name="고기">#REF!</definedName>
    <definedName name="고능" localSheetId="3">#REF!</definedName>
    <definedName name="고능">#REF!</definedName>
    <definedName name="고보" localSheetId="3">[106]공사비!#REF!</definedName>
    <definedName name="고보">[106]공사비!#REF!</definedName>
    <definedName name="고술" localSheetId="3">#REF!</definedName>
    <definedName name="고술">#REF!</definedName>
    <definedName name="고승히" localSheetId="3">[127]관접합및부설!#REF!</definedName>
    <definedName name="고승히">[127]관접합및부설!#REF!</definedName>
    <definedName name="고압블럭수량" localSheetId="3">#REF!</definedName>
    <definedName name="고압블럭수량">#REF!</definedName>
    <definedName name="고정경비" localSheetId="3">#REF!</definedName>
    <definedName name="고정경비">#REF!</definedName>
    <definedName name="곡관1" localSheetId="3">#REF!</definedName>
    <definedName name="곡관1">#REF!</definedName>
    <definedName name="곡관135.J">[60]진주방향!$AN$355</definedName>
    <definedName name="곡관2" localSheetId="3">#REF!</definedName>
    <definedName name="곡관2">#REF!</definedName>
    <definedName name="곡관3" localSheetId="3">#REF!</definedName>
    <definedName name="곡관3">#REF!</definedName>
    <definedName name="곡관4" localSheetId="3">#REF!</definedName>
    <definedName name="곡관4">#REF!</definedName>
    <definedName name="곡관90.J">[60]진주방향!$AN$348</definedName>
    <definedName name="곡부">'[128]계산서(곡선부)'!$A$1:$M$24</definedName>
    <definedName name="곡선부" localSheetId="3">#REF!</definedName>
    <definedName name="곡선부">#REF!</definedName>
    <definedName name="골재집계" localSheetId="3">#REF!</definedName>
    <definedName name="골재집계">#REF!</definedName>
    <definedName name="골프" localSheetId="3">#REF!</definedName>
    <definedName name="골프">#REF!</definedName>
    <definedName name="곱">[81]DATE!$I$24:$I$85</definedName>
    <definedName name="곱2">[82]DATE!$I$24:$I$85</definedName>
    <definedName name="곱곱">[129]DATE!$I$24:$I$85</definedName>
    <definedName name="공" localSheetId="3">'[130]용수량(생활용수)'!#REF!</definedName>
    <definedName name="공">'[130]용수량(생활용수)'!#REF!</definedName>
    <definedName name="공간노">#N/A</definedName>
    <definedName name="공고공람비" localSheetId="3">[114]직접경비호표!#REF!</definedName>
    <definedName name="공고공람비">[114]직접경비호표!#REF!</definedName>
    <definedName name="공공" localSheetId="3">'[130]용수량(생활용수)'!#REF!</definedName>
    <definedName name="공공">'[130]용수량(생활용수)'!#REF!</definedName>
    <definedName name="공공계수" localSheetId="3">#REF!</definedName>
    <definedName name="공공계수">#REF!</definedName>
    <definedName name="공급가액1">'[123]#REF'!$U$2:$U$88</definedName>
    <definedName name="공급가액10">'[123]#REF'!$BE$2:$BE$88</definedName>
    <definedName name="공급가액11">'[123]#REF'!$BI$2:$BI$88</definedName>
    <definedName name="공급가액12">'[123]#REF'!$BM$2:$BM$88</definedName>
    <definedName name="공급가액13">'[123]#REF'!$BQ$2:$BQ$88</definedName>
    <definedName name="공급가액2">'[123]#REF'!$Y$2:$Y$88</definedName>
    <definedName name="공급가액3">'[123]#REF'!$AC$2:$AC$88</definedName>
    <definedName name="공급가액4">'[123]#REF'!$AG$2:$AG$88</definedName>
    <definedName name="공급가액5">'[123]#REF'!$AK$2:$AK$88</definedName>
    <definedName name="공급가액6">'[123]#REF'!$AO$2:$AO$88</definedName>
    <definedName name="공급가액7">'[123]#REF'!$AS$2:$AS$88</definedName>
    <definedName name="공급가액8">'[123]#REF'!$AW$2:$AW$88</definedName>
    <definedName name="공급가액9">'[123]#REF'!$BA$2:$BA$88</definedName>
    <definedName name="공노단" localSheetId="3">[29]직재!#REF!</definedName>
    <definedName name="공노단">[29]직재!#REF!</definedName>
    <definedName name="공단" localSheetId="3">#REF!</definedName>
    <definedName name="공단">#REF!</definedName>
    <definedName name="공동구공" localSheetId="3">#REF!</definedName>
    <definedName name="공동구공">#REF!</definedName>
    <definedName name="공동구공집계표" localSheetId="3">#REF!</definedName>
    <definedName name="공동구공집계표">#REF!</definedName>
    <definedName name="공무">'[123]#REF'!$N$2:$N$88</definedName>
    <definedName name="공무팀" localSheetId="3">#REF!</definedName>
    <definedName name="공무팀">#REF!</definedName>
    <definedName name="공보" localSheetId="3">#REF!</definedName>
    <definedName name="공보">#REF!</definedName>
    <definedName name="공사">'[123]#REF'!$O$2:$O$88</definedName>
    <definedName name="공사내용1">'[123]#REF'!$BS$2:$BS$88</definedName>
    <definedName name="공사내용10">'[123]#REF'!$CB$2:$CB$88</definedName>
    <definedName name="공사내용11">'[123]#REF'!$CC$2:$CC$88</definedName>
    <definedName name="공사내용12">'[123]#REF'!$CD$2:$CD$88</definedName>
    <definedName name="공사내용13">'[123]#REF'!$CE$2:$CE$88</definedName>
    <definedName name="공사내용2">'[123]#REF'!$BT$2:$BT$88</definedName>
    <definedName name="공사내용3">'[123]#REF'!$BU$2:$BU$88</definedName>
    <definedName name="공사내용4">'[123]#REF'!$BV$2:$BV$88</definedName>
    <definedName name="공사내용5">'[123]#REF'!$BW$2:$BW$88</definedName>
    <definedName name="공사내용6">'[123]#REF'!$BX$2:$BX$88</definedName>
    <definedName name="공사내용7">'[123]#REF'!$BY$2:$BY$88</definedName>
    <definedName name="공사내용8">'[123]#REF'!$BZ$2:$BZ$88</definedName>
    <definedName name="공사내용9">'[123]#REF'!$CA$2:$CA$88</definedName>
    <definedName name="공사명">[131]목차!$D$4</definedName>
    <definedName name="공사위치">'[123]#REF'!$K$2:$K$88</definedName>
    <definedName name="공사잔금">#N/A</definedName>
    <definedName name="공산품과_FM" localSheetId="3">#REF!</definedName>
    <definedName name="공산품과_FM">#REF!</definedName>
    <definedName name="공업" localSheetId="3">'[132]용수량(생활용수)'!#REF!</definedName>
    <definedName name="공업">'[132]용수량(생활용수)'!#REF!</definedName>
    <definedName name="공업용뇌관2" localSheetId="3">'[121]2.재료비'!#REF!</definedName>
    <definedName name="공업용뇌관2">'[121]2.재료비'!#REF!</definedName>
    <definedName name="공업용수용수량" localSheetId="3">'[132]용수량(생활용수)'!#REF!</definedName>
    <definedName name="공업용수용수량">'[132]용수량(생활용수)'!#REF!</definedName>
    <definedName name="공작실" localSheetId="3">'[123]#REF'!#REF!</definedName>
    <definedName name="공작실">'[123]#REF'!#REF!</definedName>
    <definedName name="공전" localSheetId="3">#REF!</definedName>
    <definedName name="공전">#REF!</definedName>
    <definedName name="공정1" localSheetId="3">#REF!</definedName>
    <definedName name="공정1">#REF!</definedName>
    <definedName name="공정2" localSheetId="3">#REF!</definedName>
    <definedName name="공정2">#REF!</definedName>
    <definedName name="공정3" localSheetId="3">#REF!</definedName>
    <definedName name="공정3">#REF!</definedName>
    <definedName name="공정4" localSheetId="3">#REF!</definedName>
    <definedName name="공정4">#REF!</definedName>
    <definedName name="공정5" localSheetId="3">#REF!</definedName>
    <definedName name="공정5">#REF!</definedName>
    <definedName name="공정6" localSheetId="3">#REF!</definedName>
    <definedName name="공정6">#REF!</definedName>
    <definedName name="공종">#N/A</definedName>
    <definedName name="공통경비" localSheetId="3">#REF!</definedName>
    <definedName name="공통경비">#REF!</definedName>
    <definedName name="공통경비1" localSheetId="3">#REF!</definedName>
    <definedName name="공통경비1">#REF!</definedName>
    <definedName name="과업명" localSheetId="3">#REF!</definedName>
    <definedName name="과업명">#REF!</definedName>
    <definedName name="과장충당금" localSheetId="3">[133]인건비기준!#REF!</definedName>
    <definedName name="과장충당금">[133]인건비기준!#REF!</definedName>
    <definedName name="관_지" localSheetId="3">#REF!</definedName>
    <definedName name="관_지">#REF!</definedName>
    <definedName name="관경" localSheetId="3">[10]뚝토공!#REF!</definedName>
    <definedName name="관경">[10]뚝토공!#REF!</definedName>
    <definedName name="관경1" localSheetId="3">#REF!</definedName>
    <definedName name="관경1">#REF!</definedName>
    <definedName name="관경2" localSheetId="3">#REF!</definedName>
    <definedName name="관경2">#REF!</definedName>
    <definedName name="관경3" localSheetId="3">#REF!</definedName>
    <definedName name="관경3">#REF!</definedName>
    <definedName name="관경4" localSheetId="3">#REF!</definedName>
    <definedName name="관경4">#REF!</definedName>
    <definedName name="관경5" localSheetId="3">#REF!</definedName>
    <definedName name="관경5">#REF!</definedName>
    <definedName name="관공제" localSheetId="3">#REF!</definedName>
    <definedName name="관공제">#REF!</definedName>
    <definedName name="관급자재">[134]관급_File!$A$1:$O$65536</definedName>
    <definedName name="관급자재대">[135]제경비!$L$2</definedName>
    <definedName name="관기초DATA" localSheetId="3">[69]가시설단위수량!#REF!</definedName>
    <definedName name="관기초DATA">[69]가시설단위수량!#REF!</definedName>
    <definedName name="관두께" localSheetId="3">'[136]토사(PE)'!#REF!</definedName>
    <definedName name="관두께">'[136]토사(PE)'!#REF!</definedName>
    <definedName name="관로공내부" localSheetId="3">#REF!</definedName>
    <definedName name="관로공내부">#REF!</definedName>
    <definedName name="관로조서" localSheetId="3">#REF!</definedName>
    <definedName name="관로조서">#REF!</definedName>
    <definedName name="관리">'[123]#REF'!$Q$2:$Q$88</definedName>
    <definedName name="관외경" localSheetId="3">#REF!</definedName>
    <definedName name="관외경">#REF!</definedName>
    <definedName name="관제원" localSheetId="3">#REF!</definedName>
    <definedName name="관제원">#REF!</definedName>
    <definedName name="관지수판" localSheetId="3">#REF!</definedName>
    <definedName name="관지수판">#REF!</definedName>
    <definedName name="관토피" localSheetId="3">'[136]토사(PE)'!#REF!</definedName>
    <definedName name="관토피">'[136]토사(PE)'!#REF!</definedName>
    <definedName name="광원기" localSheetId="3">#REF!</definedName>
    <definedName name="광원기">#REF!</definedName>
    <definedName name="교대접합공" localSheetId="3">#REF!</definedName>
    <definedName name="교대접합공">#REF!</definedName>
    <definedName name="교면방수" localSheetId="3">#REF!</definedName>
    <definedName name="교면방수">#REF!</definedName>
    <definedName name="교명판및설명판" localSheetId="3">#REF!</definedName>
    <definedName name="교명판및설명판">#REF!</definedName>
    <definedName name="교외지" localSheetId="3">[137]산출근거!#REF!</definedName>
    <definedName name="교외지">[137]산출근거!#REF!</definedName>
    <definedName name="교외지비율" localSheetId="3">#REF!</definedName>
    <definedName name="교외지비율">#REF!</definedName>
    <definedName name="교육" localSheetId="3">[138]직접인건비!#REF!</definedName>
    <definedName name="교육">[138]직접인건비!#REF!</definedName>
    <definedName name="교좌받침공" localSheetId="3">#REF!</definedName>
    <definedName name="교좌받침공">#REF!</definedName>
    <definedName name="교통" localSheetId="3">'[114]직접인건비호표(항목60%)'!#REF!</definedName>
    <definedName name="교통">'[114]직접인건비호표(항목60%)'!#REF!</definedName>
    <definedName name="교폭" localSheetId="3">#REF!</definedName>
    <definedName name="교폭">#REF!</definedName>
    <definedName name="구" localSheetId="3">#REF!</definedName>
    <definedName name="구">#REF!</definedName>
    <definedName name="구릉지비율" localSheetId="3">#REF!</definedName>
    <definedName name="구릉지비율">#REF!</definedName>
    <definedName name="구분1">'[123]#REF'!$S$2:$S$88</definedName>
    <definedName name="구분10">'[123]#REF'!$BC$2:$BC$88</definedName>
    <definedName name="구분11">'[123]#REF'!$BG$2:$BG$88</definedName>
    <definedName name="구분12">'[123]#REF'!$BK$2:$BK$88</definedName>
    <definedName name="구분13">'[123]#REF'!$BO$2:$BO$88</definedName>
    <definedName name="구분2">'[123]#REF'!$W$2:$W$88</definedName>
    <definedName name="구분3">'[123]#REF'!$AA$2:$AA$88</definedName>
    <definedName name="구분4">'[123]#REF'!$AE$2:$AE$88</definedName>
    <definedName name="구분5">'[123]#REF'!$AI$2:$AI$88</definedName>
    <definedName name="구분6">'[123]#REF'!$AM$2:$AM$88</definedName>
    <definedName name="구분7">'[123]#REF'!$AQ$2:$AQ$88</definedName>
    <definedName name="구분8">'[123]#REF'!$AU$2:$AU$88</definedName>
    <definedName name="구분9">'[123]#REF'!$AY$2:$AY$88</definedName>
    <definedName name="구조물" localSheetId="3">#REF!</definedName>
    <definedName name="구조물">#REF!</definedName>
    <definedName name="구조물집계" localSheetId="3">[139]터파기및재료!#REF!</definedName>
    <definedName name="구조물집계">[139]터파기및재료!#REF!</definedName>
    <definedName name="구조작업량" localSheetId="3">#REF!</definedName>
    <definedName name="구조작업량">#REF!</definedName>
    <definedName name="구조지형계수" localSheetId="3">#REF!</definedName>
    <definedName name="구조지형계수">#REF!</definedName>
    <definedName name="구조토적1">[43]기본일위!$A$1:$IV$65536</definedName>
    <definedName name="구조화일수" localSheetId="3">#REF!</definedName>
    <definedName name="구조화일수">#REF!</definedName>
    <definedName name="굴재시설비" localSheetId="3">[140]산출근거!#REF!</definedName>
    <definedName name="굴재시설비" localSheetId="4">[140]산출근거!#REF!</definedName>
    <definedName name="굴재시설비">[140]산출근거!#REF!</definedName>
    <definedName name="굴철거비" localSheetId="3">[140]산출근거!#REF!</definedName>
    <definedName name="굴철거비" localSheetId="4">[140]산출근거!#REF!</definedName>
    <definedName name="굴철거비">[140]산출근거!#REF!</definedName>
    <definedName name="권">[141]DATE!$I$24:$I$85</definedName>
    <definedName name="권권">[142]DATE!$I$24:$I$85</definedName>
    <definedName name="규격" localSheetId="3">#REF!</definedName>
    <definedName name="규격">#REF!</definedName>
    <definedName name="규모계수" localSheetId="3">#REF!</definedName>
    <definedName name="규모계수">#REF!</definedName>
    <definedName name="그리스" localSheetId="3">#REF!</definedName>
    <definedName name="그리스">#REF!</definedName>
    <definedName name="극한모멘트" localSheetId="3">#REF!</definedName>
    <definedName name="극한모멘트">#REF!</definedName>
    <definedName name="근로자계수" localSheetId="3">#REF!</definedName>
    <definedName name="근로자계수">#REF!</definedName>
    <definedName name="근입장" localSheetId="3">'[87]H PILE수량'!#REF!</definedName>
    <definedName name="근입장">'[87]H PILE수량'!#REF!</definedName>
    <definedName name="금액" localSheetId="3">#REF!</definedName>
    <definedName name="금액">#REF!</definedName>
    <definedName name="금액1">'[123]#REF'!$CM$2:$CM$88</definedName>
    <definedName name="금액2">'[123]#REF'!$CQ$2:$CQ$88</definedName>
    <definedName name="금액3">'[123]#REF'!$CU$2:$CU$88</definedName>
    <definedName name="금액4">'[123]#REF'!$CY$2:$CY$88</definedName>
    <definedName name="금액5">'[123]#REF'!$DC$2:$DC$88</definedName>
    <definedName name="금액6">'[123]#REF'!$DG$2:$DG$88</definedName>
    <definedName name="급료" localSheetId="3">#REF!</definedName>
    <definedName name="급료">#REF!</definedName>
    <definedName name="급료.본" localSheetId="3">#REF!</definedName>
    <definedName name="급료.본">#REF!</definedName>
    <definedName name="급수전엘보" localSheetId="3">#REF!</definedName>
    <definedName name="급수전엘보">#REF!</definedName>
    <definedName name="기" localSheetId="3">'[7]설직재-1'!#REF!</definedName>
    <definedName name="기">'[7]설직재-1'!#REF!</definedName>
    <definedName name="기계경비1">[43]기본일위!$A$1:$IV$65536</definedName>
    <definedName name="기계높이" localSheetId="3">'[136]토사(PE)'!#REF!</definedName>
    <definedName name="기계높이">'[136]토사(PE)'!#REF!</definedName>
    <definedName name="기본" localSheetId="3">#REF!</definedName>
    <definedName name="기본">#REF!</definedName>
    <definedName name="기상" localSheetId="3">'[114]직접인건비호표(항목60%)'!#REF!</definedName>
    <definedName name="기상">'[114]직접인건비호표(항목60%)'!#REF!</definedName>
    <definedName name="기술" localSheetId="3">#REF!</definedName>
    <definedName name="기술">#REF!</definedName>
    <definedName name="기술료" localSheetId="3">#REF!</definedName>
    <definedName name="기술료">#REF!</definedName>
    <definedName name="기술료01" localSheetId="3">#REF!</definedName>
    <definedName name="기술료01" localSheetId="4">#REF!</definedName>
    <definedName name="기술료01">#REF!</definedName>
    <definedName name="기술료02" localSheetId="3">#REF!</definedName>
    <definedName name="기술료02" localSheetId="4">#REF!</definedName>
    <definedName name="기술료02">#REF!</definedName>
    <definedName name="기술료03" localSheetId="3">#REF!</definedName>
    <definedName name="기술료03" localSheetId="4">#REF!</definedName>
    <definedName name="기술료03">#REF!</definedName>
    <definedName name="기술료04" localSheetId="3">#REF!</definedName>
    <definedName name="기술료04" localSheetId="4">#REF!</definedName>
    <definedName name="기술료04">#REF!</definedName>
    <definedName name="기술료율">[143]입력변수!$D$37</definedName>
    <definedName name="기술사" localSheetId="3">#REF!</definedName>
    <definedName name="기술사">#REF!</definedName>
    <definedName name="기술사노임" localSheetId="3">#REF!</definedName>
    <definedName name="기술사노임" localSheetId="4">#REF!</definedName>
    <definedName name="기술사노임">#REF!</definedName>
    <definedName name="기술업무" localSheetId="3">'[114]직접인건비호표(항목60%)'!#REF!</definedName>
    <definedName name="기술업무">'[114]직접인건비호표(항목60%)'!#REF!</definedName>
    <definedName name="기술자계" localSheetId="3">#REF!</definedName>
    <definedName name="기술자계">#REF!</definedName>
    <definedName name="기자재중량" localSheetId="3">#REF!</definedName>
    <definedName name="기자재중량">#REF!</definedName>
    <definedName name="기조" localSheetId="3">#REF!</definedName>
    <definedName name="기조">#REF!</definedName>
    <definedName name="기존관보호공집계">[144]우배수!$E$24:$E$85</definedName>
    <definedName name="기종계수" localSheetId="3">#REF!</definedName>
    <definedName name="기종계수">#REF!</definedName>
    <definedName name="기준품보정" localSheetId="3">[117]설계기준!#REF!</definedName>
    <definedName name="기준품보정">[117]설계기준!#REF!</definedName>
    <definedName name="기초규격">[145]SORCE1!$AQ$2:$BE$14</definedName>
    <definedName name="기초길이" localSheetId="3">#REF!</definedName>
    <definedName name="기초길이">#REF!</definedName>
    <definedName name="기초두께" localSheetId="3">#REF!</definedName>
    <definedName name="기초두께">#REF!</definedName>
    <definedName name="기초인건비" localSheetId="3">#REF!</definedName>
    <definedName name="기초인건비">#REF!</definedName>
    <definedName name="기초키길이" localSheetId="3">#REF!</definedName>
    <definedName name="기초키길이">#REF!</definedName>
    <definedName name="기초폭" localSheetId="3">#REF!</definedName>
    <definedName name="기초폭">#REF!</definedName>
    <definedName name="기초폭300" localSheetId="3">[9]대로근거!#REF!</definedName>
    <definedName name="기초폭300">[9]대로근거!#REF!</definedName>
    <definedName name="기초폭350" localSheetId="3">[9]대로근거!#REF!</definedName>
    <definedName name="기초폭350">[9]대로근거!#REF!</definedName>
    <definedName name="기층두께" localSheetId="3">#REF!</definedName>
    <definedName name="기층두께">#REF!</definedName>
    <definedName name="기층포설">[127]단가!$C$83</definedName>
    <definedName name="기타" localSheetId="3">'[114]직접인건비호표(항목60%)'!#REF!</definedName>
    <definedName name="기타">'[114]직접인건비호표(항목60%)'!#REF!</definedName>
    <definedName name="기타경비">5.3%</definedName>
    <definedName name="기타경비.입력" localSheetId="3">[146]갑지!#REF!</definedName>
    <definedName name="기타경비.입력">[146]갑지!#REF!</definedName>
    <definedName name="기타경비__입력" localSheetId="3">[107]갑지!#REF!</definedName>
    <definedName name="기타경비__입력">[107]갑지!#REF!</definedName>
    <definedName name="기타경비요율" localSheetId="3">[107]갑지!#REF!</definedName>
    <definedName name="기타경비요율">[107]갑지!#REF!</definedName>
    <definedName name="기타경비요율." localSheetId="3">[146]갑지!#REF!</definedName>
    <definedName name="기타경비요율.">[146]갑지!#REF!</definedName>
    <definedName name="김___갑___기" localSheetId="3">[147]sm!#REF!</definedName>
    <definedName name="김___갑___기">[147]sm!#REF!</definedName>
    <definedName name="김__석__원" localSheetId="3">[147]판매2팀!#REF!</definedName>
    <definedName name="김__석__원">[147]판매2팀!#REF!</definedName>
    <definedName name="김개똥" localSheetId="3">[148]제경집계!#REF!</definedName>
    <definedName name="김개똥">[148]제경집계!#REF!</definedName>
    <definedName name="김신희" hidden="1">{"'7'!$B$15:$D$32"}</definedName>
    <definedName name="김ㅈㅗㅊ리" hidden="1">{"'7'!$B$15:$D$32"}</definedName>
    <definedName name="김정" localSheetId="3">#REF!</definedName>
    <definedName name="김정">#REF!</definedName>
    <definedName name="김종현" localSheetId="3">#REF!</definedName>
    <definedName name="김종현">#REF!</definedName>
    <definedName name="김해변경분" localSheetId="3">BlankMacro1</definedName>
    <definedName name="김해변경분">BlankMacro1</definedName>
    <definedName name="깊이" localSheetId="3">'[87]H PILE수량'!#REF!</definedName>
    <definedName name="깊이">'[87]H PILE수량'!#REF!</definedName>
    <definedName name="끝" localSheetId="3">#REF!</definedName>
    <definedName name="끝">#REF!</definedName>
    <definedName name="ㄳㄳㄳㄳ" hidden="1">{"'용역비'!$A$4:$C$8"}</definedName>
    <definedName name="ㄴ" localSheetId="3">#REF!</definedName>
    <definedName name="ㄴ" localSheetId="2">#REF!</definedName>
    <definedName name="ㄴ" localSheetId="4" hidden="1">#REF!</definedName>
    <definedName name="ㄴ" hidden="1">#REF!</definedName>
    <definedName name="ㄴ1" localSheetId="3">#REF!</definedName>
    <definedName name="ㄴ1">#REF!</definedName>
    <definedName name="ㄴ2" localSheetId="3">#REF!</definedName>
    <definedName name="ㄴ2">#REF!</definedName>
    <definedName name="ㄴ3" localSheetId="3">#REF!</definedName>
    <definedName name="ㄴ3">#REF!</definedName>
    <definedName name="ㄴ31" localSheetId="3">#REF!</definedName>
    <definedName name="ㄴ31">#REF!</definedName>
    <definedName name="ㄴ4" localSheetId="3">#REF!</definedName>
    <definedName name="ㄴ4">#REF!</definedName>
    <definedName name="ㄴ5" localSheetId="3">#REF!</definedName>
    <definedName name="ㄴ5">#REF!</definedName>
    <definedName name="ㄴ6" localSheetId="3">#REF!</definedName>
    <definedName name="ㄴ6">#REF!</definedName>
    <definedName name="ㄴㄴ">'[149]5.30(土)'!$A$4:$G$4</definedName>
    <definedName name="ㄴㄴㄴㄴ" localSheetId="3">[0]!BlankMacro1</definedName>
    <definedName name="ㄴㄴㄴㄴ">[0]!BlankMacro1</definedName>
    <definedName name="ㄴㄴㅇ" localSheetId="3">#REF!</definedName>
    <definedName name="ㄴㄴㅇ">#REF!</definedName>
    <definedName name="ㄴ댜러ㅏ니아ㅣㅋ" localSheetId="3">'[29]#REF'!#REF!</definedName>
    <definedName name="ㄴ댜러ㅏ니아ㅣㅋ">'[29]#REF'!#REF!</definedName>
    <definedName name="ㄴㄹㅇㄹ" localSheetId="3">[19]대차대조표!#REF!</definedName>
    <definedName name="ㄴㄹㅇㄹ">[19]대차대조표!#REF!</definedName>
    <definedName name="ㄴ러ㅏ" localSheetId="3">#REF!</definedName>
    <definedName name="ㄴ러ㅏ">#REF!</definedName>
    <definedName name="ㄴㄻㄹ" localSheetId="3">[150]제직재!#REF!</definedName>
    <definedName name="ㄴㄻㄹ">[150]제직재!#REF!</definedName>
    <definedName name="ㄴㅁ" localSheetId="3" hidden="1">#REF!</definedName>
    <definedName name="ㄴㅁ" localSheetId="4" hidden="1">#REF!</definedName>
    <definedName name="ㄴㅁ" hidden="1">#REF!</definedName>
    <definedName name="ㄴㅁㄴㅇㄹ" localSheetId="3" hidden="1">#REF!</definedName>
    <definedName name="ㄴㅁㄴㅇㄹ" localSheetId="4" hidden="1">#REF!</definedName>
    <definedName name="ㄴㅁㄴㅇㄹ" hidden="1">#REF!</definedName>
    <definedName name="ㄴㅁㅇㅁ" localSheetId="3">'[151]N賃率-職'!#REF!</definedName>
    <definedName name="ㄴㅁㅇㅁ">'[151]N賃率-職'!#REF!</definedName>
    <definedName name="ㄴㅁㅇㅁㄴ" localSheetId="3" hidden="1">#REF!</definedName>
    <definedName name="ㄴㅁㅇㅁㄴ" hidden="1">#REF!</definedName>
    <definedName name="ㄴㅁㅈ" localSheetId="3">[53]제직재!#REF!</definedName>
    <definedName name="ㄴㅁㅈ">[53]제직재!#REF!</definedName>
    <definedName name="ㄴㅇ" localSheetId="3">#REF!</definedName>
    <definedName name="ㄴㅇ">#REF!</definedName>
    <definedName name="ㄴㅇㄴㄴ" localSheetId="3">[0]!BlankMacro1</definedName>
    <definedName name="ㄴㅇㄴㄴ">[0]!BlankMacro1</definedName>
    <definedName name="ㄴㅇㄴㅁ" localSheetId="3">#REF!</definedName>
    <definedName name="ㄴㅇㄴㅁ">#REF!</definedName>
    <definedName name="ㄴㅇㄹㄷ" localSheetId="3" hidden="1">#REF!</definedName>
    <definedName name="ㄴㅇㄹㄷ" localSheetId="4" hidden="1">#REF!</definedName>
    <definedName name="ㄴㅇㄹㄷ" hidden="1">#REF!</definedName>
    <definedName name="ㄴㅇㄻ" localSheetId="3" hidden="1">#REF!</definedName>
    <definedName name="ㄴㅇㄻ" localSheetId="4" hidden="1">#REF!</definedName>
    <definedName name="ㄴㅇㄻ" hidden="1">#REF!</definedName>
    <definedName name="ㄴㅇㄼㅈㄷㄹ" hidden="1">'[34]98수문일위'!$A$1:$P$2004</definedName>
    <definedName name="ㄴㅇㅁ">'[58]20관리비율'!$A$1:$D$25</definedName>
    <definedName name="ㄴㅇㅇ" localSheetId="3">#REF!</definedName>
    <definedName name="ㄴㅇㅇ" localSheetId="2">#REF!</definedName>
    <definedName name="ㄴㅇㅇ" localSheetId="4" hidden="1">#REF!</definedName>
    <definedName name="ㄴㅇㅇ" hidden="1">#REF!</definedName>
    <definedName name="ㄴㅇㅍ">#N/A</definedName>
    <definedName name="ㄴㅇㅍㅁㄴㅇㄹ" hidden="1">'[33]98수문일위'!$A$1:$P$2004</definedName>
    <definedName name="ㄴㅇㅎㄴㅇ" localSheetId="3" hidden="1">#REF!</definedName>
    <definedName name="ㄴㅇㅎㄴㅇ" hidden="1">#REF!</definedName>
    <definedName name="ㄴ아러" localSheetId="3">#REF!</definedName>
    <definedName name="ㄴ아러">#REF!</definedName>
    <definedName name="ㄴ어" localSheetId="3">'[29]#REF'!#REF!</definedName>
    <definedName name="ㄴ어">'[29]#REF'!#REF!</definedName>
    <definedName name="ㄴ어ㅏㅑ" localSheetId="3">#REF!</definedName>
    <definedName name="ㄴ어ㅏㅑ">#REF!</definedName>
    <definedName name="ㄴ이라ㅓ" localSheetId="3">#REF!</definedName>
    <definedName name="ㄴ이라ㅓ">#REF!</definedName>
    <definedName name="ㄴ이ㅏ매" localSheetId="3">'[29]#REF'!#REF!</definedName>
    <definedName name="ㄴ이ㅏ매">'[29]#REF'!#REF!</definedName>
    <definedName name="ㄴㅌ" localSheetId="3">'[53]설직재-1'!#REF!</definedName>
    <definedName name="ㄴㅌ">'[53]설직재-1'!#REF!</definedName>
    <definedName name="나" localSheetId="3">#REF!</definedName>
    <definedName name="나">#REF!</definedName>
    <definedName name="나2" localSheetId="3">#REF!</definedName>
    <definedName name="나2">#REF!</definedName>
    <definedName name="나3" localSheetId="3">#REF!</definedName>
    <definedName name="나3">#REF!</definedName>
    <definedName name="나4" localSheetId="3">#REF!</definedName>
    <definedName name="나4">#REF!</definedName>
    <definedName name="나5" localSheetId="3">#REF!</definedName>
    <definedName name="나5">#REF!</definedName>
    <definedName name="나6" localSheetId="3">#REF!</definedName>
    <definedName name="나6">#REF!</definedName>
    <definedName name="나라" localSheetId="3">#REF!</definedName>
    <definedName name="나라">#REF!</definedName>
    <definedName name="나ㅓ리먀" localSheetId="3">'[29]#REF'!#REF!</definedName>
    <definedName name="나ㅓ리먀">'[29]#REF'!#REF!</definedName>
    <definedName name="나ㅣ러재ㅑ" localSheetId="3">#REF!</definedName>
    <definedName name="나ㅣ러재ㅑ">#REF!</definedName>
    <definedName name="낙찰" localSheetId="3">#REF!</definedName>
    <definedName name="낙찰">#REF!</definedName>
    <definedName name="낙찰가">'[123]#REF'!$F$2:$F$88</definedName>
    <definedName name="낙찰율" localSheetId="3">#REF!</definedName>
    <definedName name="낙찰율">#REF!</definedName>
    <definedName name="낙하물방지">[46]진주방향!$AS$440</definedName>
    <definedName name="낙하물방지.">[46]마산방향!$AS$453</definedName>
    <definedName name="낙하물방지공" localSheetId="3">#REF!</definedName>
    <definedName name="낙하물방지공">#REF!</definedName>
    <definedName name="난_경" localSheetId="3">[88]수량산출!#REF!</definedName>
    <definedName name="난_경">[88]수량산출!#REF!</definedName>
    <definedName name="난_수">[110]수량산출!$R$39</definedName>
    <definedName name="난간" localSheetId="3">#REF!</definedName>
    <definedName name="난간">#REF!</definedName>
    <definedName name="남럼" localSheetId="3">'[29]#REF'!#REF!</definedName>
    <definedName name="남럼">'[29]#REF'!#REF!</definedName>
    <definedName name="남어" localSheetId="3">'[29]#REF'!#REF!</definedName>
    <definedName name="남어">'[29]#REF'!#REF!</definedName>
    <definedName name="남캐주얼" localSheetId="3">#REF!</definedName>
    <definedName name="남캐주얼">#REF!</definedName>
    <definedName name="내.전" localSheetId="3">#REF!</definedName>
    <definedName name="내.전">#REF!</definedName>
    <definedName name="내부길이" localSheetId="3">[152]가압장구체수량산출서!#REF!</definedName>
    <definedName name="내부길이">[152]가압장구체수량산출서!#REF!</definedName>
    <definedName name="내부높이" localSheetId="3">[152]가압장구체수량산출서!#REF!</definedName>
    <definedName name="내부높이">[152]가압장구체수량산출서!#REF!</definedName>
    <definedName name="내부폭" localSheetId="3">[152]가압장구체수량산출서!#REF!</definedName>
    <definedName name="내부폭">[152]가압장구체수량산출서!#REF!</definedName>
    <definedName name="내선전공" localSheetId="3">#REF!</definedName>
    <definedName name="내선전공">#REF!</definedName>
    <definedName name="내역00년" localSheetId="3">#REF!</definedName>
    <definedName name="내역00년">#REF!</definedName>
    <definedName name="내역329" localSheetId="3">BlankMacro1</definedName>
    <definedName name="내역329">BlankMacro1</definedName>
    <definedName name="내역3월29일" localSheetId="3">BlankMacro1</definedName>
    <definedName name="내역3월29일">BlankMacro1</definedName>
    <definedName name="내역서" localSheetId="3">[0]!BlankMacro1</definedName>
    <definedName name="내역서">[0]!BlankMacro1</definedName>
    <definedName name="내역서을지" localSheetId="3">'[153]총 괄 표'!#REF!</definedName>
    <definedName name="내역서을지">'[153]총 괄 표'!#REF!</definedName>
    <definedName name="내용연수" localSheetId="3">#REF!</definedName>
    <definedName name="내용연수">#REF!</definedName>
    <definedName name="내용연수2" localSheetId="3">#REF!</definedName>
    <definedName name="내용연수2">#REF!</definedName>
    <definedName name="너" localSheetId="3">#REF!</definedName>
    <definedName name="너">#REF!</definedName>
    <definedName name="널자" localSheetId="3">'[29]#REF'!#REF!</definedName>
    <definedName name="널자">'[29]#REF'!#REF!</definedName>
    <definedName name="노1" localSheetId="3">[154]을!#REF!</definedName>
    <definedName name="노1">[154]을!#REF!</definedName>
    <definedName name="노2" localSheetId="3">[154]을!#REF!</definedName>
    <definedName name="노2">[154]을!#REF!</definedName>
    <definedName name="노말밴드" localSheetId="3">#REF!</definedName>
    <definedName name="노말밴드">#REF!</definedName>
    <definedName name="노무" localSheetId="3">#REF!</definedName>
    <definedName name="노무">#REF!</definedName>
    <definedName name="노무3" localSheetId="3">#REF!</definedName>
    <definedName name="노무3">#REF!</definedName>
    <definedName name="노무비" localSheetId="3">#REF!</definedName>
    <definedName name="노무비" localSheetId="2">#REF!</definedName>
    <definedName name="노무비" localSheetId="4">[155]경산!#REF!</definedName>
    <definedName name="노무비">[155]경산!#REF!</definedName>
    <definedName name="勞務費" localSheetId="3">#REF!</definedName>
    <definedName name="勞務費">#REF!</definedName>
    <definedName name="노산3교집계표" localSheetId="3">#REF!</definedName>
    <definedName name="노산3교집계표">#REF!</definedName>
    <definedName name="노임" localSheetId="3">#REF!</definedName>
    <definedName name="노임">#REF!</definedName>
    <definedName name="노임단가" localSheetId="3">#REF!</definedName>
    <definedName name="노임단가">#REF!</definedName>
    <definedName name="노임품명" localSheetId="3">#REF!</definedName>
    <definedName name="노임품명">#REF!</definedName>
    <definedName name="노지" localSheetId="3">[156]경산!#REF!</definedName>
    <definedName name="노지" localSheetId="2">[156]경산!#REF!</definedName>
    <definedName name="노지" localSheetId="4">[155]경산!#REF!</definedName>
    <definedName name="노지">[155]경산!#REF!</definedName>
    <definedName name="농경지비율" localSheetId="3">#REF!</definedName>
    <definedName name="농경지비율">#REF!</definedName>
    <definedName name="농로" localSheetId="3">[157]Sheet1!#REF!</definedName>
    <definedName name="농로">[157]Sheet1!#REF!</definedName>
    <definedName name="높이300" localSheetId="3">[9]대로근거!#REF!</definedName>
    <definedName name="높이300">[9]대로근거!#REF!</definedName>
    <definedName name="높이350" localSheetId="3">[9]대로근거!#REF!</definedName>
    <definedName name="높이350">[9]대로근거!#REF!</definedName>
    <definedName name="눈오는날">'[28]횡배수관재료-'!$A$1:$J$23</definedName>
    <definedName name="니럼" localSheetId="3">'[29]#REF'!#REF!</definedName>
    <definedName name="니럼">'[29]#REF'!#REF!</definedName>
    <definedName name="ㄶ" localSheetId="3">#REF!</definedName>
    <definedName name="ㄶ">#REF!</definedName>
    <definedName name="ㄶㄹ" localSheetId="3">#REF!</definedName>
    <definedName name="ㄶㄹ">#REF!</definedName>
    <definedName name="ㄷ" localSheetId="3">[88]수량산출!#REF!</definedName>
    <definedName name="ㄷ">[88]수량산출!#REF!</definedName>
    <definedName name="ㄷ1" localSheetId="3">#REF!</definedName>
    <definedName name="ㄷ1">#REF!</definedName>
    <definedName name="ㄷ2" localSheetId="3">#REF!</definedName>
    <definedName name="ㄷ2">#REF!</definedName>
    <definedName name="ㄷ3" localSheetId="3">#REF!</definedName>
    <definedName name="ㄷ3">#REF!</definedName>
    <definedName name="ㄷ4" localSheetId="3">#REF!</definedName>
    <definedName name="ㄷ4">#REF!</definedName>
    <definedName name="ㄷ59" localSheetId="3">[157]Sheet1!#REF!</definedName>
    <definedName name="ㄷ59">[157]Sheet1!#REF!</definedName>
    <definedName name="ㄷㄳ">#N/A</definedName>
    <definedName name="ㄷㄳㅎ" localSheetId="3">'[158]N賃率-職'!#REF!</definedName>
    <definedName name="ㄷㄳㅎ">'[158]N賃率-職'!#REF!</definedName>
    <definedName name="ㄷㄷㄷ" localSheetId="3">[0]!BlankMacro1</definedName>
    <definedName name="ㄷㄷㄷ">[0]!BlankMacro1</definedName>
    <definedName name="ㄷㄷㄷㄷ" localSheetId="3">BlankMacro1</definedName>
    <definedName name="ㄷㄷㄷㄷ">BlankMacro1</definedName>
    <definedName name="ㄷㅂㅎ" localSheetId="3">#REF!</definedName>
    <definedName name="ㄷㅂㅎ">#REF!</definedName>
    <definedName name="ㄷ숃ㄱ" localSheetId="3" hidden="1">#REF!</definedName>
    <definedName name="ㄷ숃ㄱ" hidden="1">#REF!</definedName>
    <definedName name="ㄷㅎ" localSheetId="3">#REF!</definedName>
    <definedName name="ㄷㅎ">#REF!</definedName>
    <definedName name="ㄷㅎㄴ" localSheetId="3">'[5]설직재-1'!#REF!</definedName>
    <definedName name="ㄷㅎㄴ">'[5]설직재-1'!#REF!</definedName>
    <definedName name="다" localSheetId="3">#REF!</definedName>
    <definedName name="다">#REF!</definedName>
    <definedName name="다2" localSheetId="3">#REF!</definedName>
    <definedName name="다2">#REF!</definedName>
    <definedName name="다3" localSheetId="3">#REF!</definedName>
    <definedName name="다3">#REF!</definedName>
    <definedName name="다4" localSheetId="3">#REF!</definedName>
    <definedName name="다4">#REF!</definedName>
    <definedName name="다5" localSheetId="3">#REF!</definedName>
    <definedName name="다5">#REF!</definedName>
    <definedName name="다6" localSheetId="3">#REF!</definedName>
    <definedName name="다6">#REF!</definedName>
    <definedName name="다목" localSheetId="3">#REF!</definedName>
    <definedName name="다목">#REF!</definedName>
    <definedName name="다이너마이트2" localSheetId="3">'[121]2.재료비'!#REF!</definedName>
    <definedName name="다이너마이트2">'[121]2.재료비'!#REF!</definedName>
    <definedName name="다짐계수">0.875</definedName>
    <definedName name="닥니야지" localSheetId="3">'[29]#REF'!#REF!</definedName>
    <definedName name="닥니야지">'[29]#REF'!#REF!</definedName>
    <definedName name="단" localSheetId="3">#REF!</definedName>
    <definedName name="단">#REF!</definedName>
    <definedName name="단_가" localSheetId="3">#REF!</definedName>
    <definedName name="단_가">#REF!</definedName>
    <definedName name="단_가2" localSheetId="3">#REF!</definedName>
    <definedName name="단_가2">#REF!</definedName>
    <definedName name="단_가3" localSheetId="3">#REF!</definedName>
    <definedName name="단_가3">#REF!</definedName>
    <definedName name="단_가4" localSheetId="3">#REF!</definedName>
    <definedName name="단_가4">#REF!</definedName>
    <definedName name="단_가5" localSheetId="3">#REF!</definedName>
    <definedName name="단_가5">#REF!</definedName>
    <definedName name="단_가6" localSheetId="3">#REF!</definedName>
    <definedName name="단_가6">#REF!</definedName>
    <definedName name="단가" localSheetId="3">#REF!</definedName>
    <definedName name="단가">#REF!</definedName>
    <definedName name="단가대비" localSheetId="3">#REF!</definedName>
    <definedName name="단가대비">#REF!</definedName>
    <definedName name="단가대상표" localSheetId="3">#REF!</definedName>
    <definedName name="단가대상표">#REF!</definedName>
    <definedName name="단가대상표1" localSheetId="3">#REF!</definedName>
    <definedName name="단가대상표1">#REF!</definedName>
    <definedName name="단가산출근">[159]물가시세표!$H$2</definedName>
    <definedName name="단가산출참고" localSheetId="3">#REF!</definedName>
    <definedName name="단가산출참고">#REF!</definedName>
    <definedName name="단가조건영역" localSheetId="3">#REF!</definedName>
    <definedName name="단가조건영역">#REF!</definedName>
    <definedName name="단가조건표" localSheetId="3">#REF!</definedName>
    <definedName name="단가조건표">#REF!</definedName>
    <definedName name="단가조사표" localSheetId="3">#REF!</definedName>
    <definedName name="단가조사표">#REF!</definedName>
    <definedName name="단가표" localSheetId="3">[160]내역서2안!#REF!</definedName>
    <definedName name="단가표">[160]내역서2안!#REF!</definedName>
    <definedName name="단가표지" localSheetId="3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" localSheetId="3">#REF!</definedName>
    <definedName name="단관">#REF!</definedName>
    <definedName name="단관M">[81]DATE!$H$24:$H$85</definedName>
    <definedName name="단순인력" localSheetId="3">#REF!</definedName>
    <definedName name="단순인력">#REF!</definedName>
    <definedName name="단위" localSheetId="3">[161]토공!#REF!</definedName>
    <definedName name="단위">[161]토공!#REF!</definedName>
    <definedName name="單位_百萬원" localSheetId="3">[162]대차대조표!#REF!</definedName>
    <definedName name="單位_百萬원">[162]대차대조표!#REF!</definedName>
    <definedName name="단위공량1" localSheetId="3">#REF!</definedName>
    <definedName name="단위공량1">#REF!</definedName>
    <definedName name="단위공량10" localSheetId="3">#REF!</definedName>
    <definedName name="단위공량10">#REF!</definedName>
    <definedName name="단위공량11" localSheetId="3">#REF!</definedName>
    <definedName name="단위공량11">#REF!</definedName>
    <definedName name="단위공량12" localSheetId="3">#REF!</definedName>
    <definedName name="단위공량12">#REF!</definedName>
    <definedName name="단위공량13" localSheetId="3">#REF!</definedName>
    <definedName name="단위공량13">#REF!</definedName>
    <definedName name="단위공량14" localSheetId="3">#REF!</definedName>
    <definedName name="단위공량14">#REF!</definedName>
    <definedName name="단위공량15" localSheetId="3">#REF!</definedName>
    <definedName name="단위공량15">#REF!</definedName>
    <definedName name="단위공량16" localSheetId="3">#REF!</definedName>
    <definedName name="단위공량16">#REF!</definedName>
    <definedName name="단위공량17" localSheetId="3">#REF!</definedName>
    <definedName name="단위공량17">#REF!</definedName>
    <definedName name="단위공량2" localSheetId="3">#REF!</definedName>
    <definedName name="단위공량2">#REF!</definedName>
    <definedName name="단위공량3" localSheetId="3">#REF!</definedName>
    <definedName name="단위공량3">#REF!</definedName>
    <definedName name="단위공량4" localSheetId="3">#REF!</definedName>
    <definedName name="단위공량4">#REF!</definedName>
    <definedName name="단위공량5" localSheetId="3">#REF!</definedName>
    <definedName name="단위공량5">#REF!</definedName>
    <definedName name="단위공량6" localSheetId="3">#REF!</definedName>
    <definedName name="단위공량6">#REF!</definedName>
    <definedName name="단위공량7" localSheetId="3">#REF!</definedName>
    <definedName name="단위공량7">#REF!</definedName>
    <definedName name="단위공량8" localSheetId="3">#REF!</definedName>
    <definedName name="단위공량8">#REF!</definedName>
    <definedName name="단위공량9" localSheetId="3">#REF!</definedName>
    <definedName name="단위공량9">#REF!</definedName>
    <definedName name="단위수량1" localSheetId="3">#REF!</definedName>
    <definedName name="단위수량1">#REF!</definedName>
    <definedName name="단위수량2" localSheetId="3">#REF!</definedName>
    <definedName name="단위수량2">#REF!</definedName>
    <definedName name="단인상" hidden="1">[16]수지예산!$O$59:$O$59</definedName>
    <definedName name="단퇴.共" localSheetId="3">[18]공표손익!#REF!</definedName>
    <definedName name="단퇴.共">[18]공표손익!#REF!</definedName>
    <definedName name="대" localSheetId="3">[70]일위대가목록!#REF!</definedName>
    <definedName name="대">[70]일위대가목록!#REF!</definedName>
    <definedName name="대가" localSheetId="3">#REF!</definedName>
    <definedName name="대가">#REF!</definedName>
    <definedName name="대기질" localSheetId="3">[114]직접경비호표!#REF!</definedName>
    <definedName name="대기질">[114]직접경비호표!#REF!</definedName>
    <definedName name="대상설정" localSheetId="3">'[114]직접인건비호표(항목60%)'!#REF!</definedName>
    <definedName name="대상설정">'[114]직접인건비호표(항목60%)'!#REF!</definedName>
    <definedName name="대상표" localSheetId="3">#REF!</definedName>
    <definedName name="대상표">#REF!</definedName>
    <definedName name="대안설정" localSheetId="3">'[114]직접인건비호표(항목60%)'!#REF!</definedName>
    <definedName name="대안설정">'[114]직접인건비호표(항목60%)'!#REF!</definedName>
    <definedName name="댈타5" localSheetId="3">#REF!</definedName>
    <definedName name="댈타5">#REF!</definedName>
    <definedName name="더하기">[81]DATE!$J$24:$J$85</definedName>
    <definedName name="더하기4">[82]DATE!$J$24:$J$85</definedName>
    <definedName name="데이타" localSheetId="3">#REF!</definedName>
    <definedName name="데이타">#REF!</definedName>
    <definedName name="도급액">[135]원가계산!$G$28</definedName>
    <definedName name="도레미" localSheetId="3">#REF!</definedName>
    <definedName name="도레미">#REF!</definedName>
    <definedName name="도로" localSheetId="3">#REF!</definedName>
    <definedName name="도로">#REF!</definedName>
    <definedName name="도로2" localSheetId="3">#REF!</definedName>
    <definedName name="도로2">#REF!</definedName>
    <definedName name="도로연장" localSheetId="3">#REF!</definedName>
    <definedName name="도로연장">#REF!</definedName>
    <definedName name="도로작업연장" localSheetId="3">#REF!</definedName>
    <definedName name="도로작업연장">#REF!</definedName>
    <definedName name="도로정위치연장" localSheetId="3">#REF!</definedName>
    <definedName name="도로정위치연장">#REF!</definedName>
    <definedName name="도로지형계수" localSheetId="3">#REF!</definedName>
    <definedName name="도로지형계수">#REF!</definedName>
    <definedName name="도면가격" localSheetId="3">#REF!</definedName>
    <definedName name="도면가격">#REF!</definedName>
    <definedName name="도면가격2" localSheetId="3">#REF!</definedName>
    <definedName name="도면가격2">#REF!</definedName>
    <definedName name="도면수" localSheetId="3">#REF!</definedName>
    <definedName name="도면수">#REF!</definedName>
    <definedName name="도면편집작업량" localSheetId="3">#REF!</definedName>
    <definedName name="도면편집작업량">#REF!</definedName>
    <definedName name="도면편집지형계수" localSheetId="3">#REF!</definedName>
    <definedName name="도면편집지형계수">#REF!</definedName>
    <definedName name="도면편집지형증감계수" localSheetId="3">#REF!</definedName>
    <definedName name="도면편집지형증감계수">#REF!</definedName>
    <definedName name="도면편집축척별시간당작업량" localSheetId="3">#REF!</definedName>
    <definedName name="도면편집축척별시간당작업량">#REF!</definedName>
    <definedName name="도시작업계수" localSheetId="3">#REF!</definedName>
    <definedName name="도시작업계수">#REF!</definedName>
    <definedName name="도시적용1" localSheetId="3">#REF!</definedName>
    <definedName name="도시적용1">#REF!</definedName>
    <definedName name="도시적용2" localSheetId="3">#REF!</definedName>
    <definedName name="도시적용2">#REF!</definedName>
    <definedName name="도시적용3" localSheetId="3">#REF!</definedName>
    <definedName name="도시적용3">#REF!</definedName>
    <definedName name="도시적용4" localSheetId="3">#REF!</definedName>
    <definedName name="도시적용4">#REF!</definedName>
    <definedName name="도시적용5" localSheetId="3">#REF!</definedName>
    <definedName name="도시적용5">#REF!</definedName>
    <definedName name="도장공사비" localSheetId="3">[127]관접합및부설!#REF!</definedName>
    <definedName name="도장공사비">[127]관접합및부설!#REF!</definedName>
    <definedName name="도화고급" localSheetId="3">#REF!</definedName>
    <definedName name="도화고급">#REF!</definedName>
    <definedName name="도화기상각" localSheetId="3">#REF!</definedName>
    <definedName name="도화기상각">#REF!</definedName>
    <definedName name="도화기정비" localSheetId="3">#REF!</definedName>
    <definedName name="도화기정비">#REF!</definedName>
    <definedName name="도화중급" localSheetId="3">#REF!</definedName>
    <definedName name="도화중급">#REF!</definedName>
    <definedName name="도화증감계수" localSheetId="3">#REF!</definedName>
    <definedName name="도화증감계수">#REF!</definedName>
    <definedName name="도화지형증감계수" localSheetId="3">#REF!</definedName>
    <definedName name="도화지형증감계수">#REF!</definedName>
    <definedName name="도화초급" localSheetId="3">#REF!</definedName>
    <definedName name="도화초급">#REF!</definedName>
    <definedName name="도화축척별작업량" localSheetId="3">#REF!</definedName>
    <definedName name="도화축척별작업량">#REF!</definedName>
    <definedName name="독립형E" localSheetId="3">#REF!</definedName>
    <definedName name="독립형E">#REF!</definedName>
    <definedName name="돌붙임재료집계" localSheetId="3">#REF!</definedName>
    <definedName name="돌붙임재료집계">#REF!</definedName>
    <definedName name="동력반" localSheetId="3">#REF!</definedName>
    <definedName name="동력반">#REF!</definedName>
    <definedName name="동바리" localSheetId="3">#REF!</definedName>
    <definedName name="동바리">#REF!</definedName>
    <definedName name="동바리공" localSheetId="3">#REF!</definedName>
    <definedName name="동바리공">#REF!</definedName>
    <definedName name="동식물" localSheetId="3">'[114]직접인건비호표(항목60%)'!#REF!</definedName>
    <definedName name="동식물">'[114]직접인건비호표(항목60%)'!#REF!</definedName>
    <definedName name="동식물수" localSheetId="3">'[114]직접인건비호표(항목60%)'!#REF!</definedName>
    <definedName name="동식물수">'[114]직접인건비호표(항목60%)'!#REF!</definedName>
    <definedName name="동업계" localSheetId="3">#REF!</definedName>
    <definedName name="동업계">#REF!</definedName>
    <definedName name="두께" localSheetId="3">'[136]토사(PE)'!#REF!</definedName>
    <definedName name="두께">'[136]토사(PE)'!#REF!</definedName>
    <definedName name="두부" localSheetId="3">'[87]H PILE수량'!#REF!</definedName>
    <definedName name="두부">'[87]H PILE수량'!#REF!</definedName>
    <definedName name="드라이브파이프" localSheetId="3">#REF!</definedName>
    <definedName name="드라이브파이프">#REF!</definedName>
    <definedName name="드라이브파이프슈" localSheetId="3">#REF!</definedName>
    <definedName name="드라이브파이프슈">#REF!</definedName>
    <definedName name="드라이브파이프헤드" localSheetId="3">#REF!</definedName>
    <definedName name="드라이브파이프헤드">#REF!</definedName>
    <definedName name="디너쇼계획" localSheetId="3">#REF!</definedName>
    <definedName name="디너쇼계획">#REF!</definedName>
    <definedName name="디에프엘보" localSheetId="3">#REF!</definedName>
    <definedName name="디에프엘보">#REF!</definedName>
    <definedName name="띠장규격" localSheetId="3">'[87]H PILE수량'!#REF!</definedName>
    <definedName name="띠장규격">'[87]H PILE수량'!#REF!</definedName>
    <definedName name="띠장설치">[72]가시설수량!$AE$52</definedName>
    <definedName name="띠장연결개소">[72]가시설수량!$AE$79</definedName>
    <definedName name="띠장중량" localSheetId="3">#REF!</definedName>
    <definedName name="띠장중량">#REF!</definedName>
    <definedName name="ㄹ">[88]수량산출!$R$164</definedName>
    <definedName name="ㄹ1" localSheetId="3">#REF!</definedName>
    <definedName name="ㄹ1">#REF!</definedName>
    <definedName name="ㄹ120" localSheetId="3">#REF!</definedName>
    <definedName name="ㄹ120">#REF!</definedName>
    <definedName name="ㄹ2" localSheetId="3">#REF!</definedName>
    <definedName name="ㄹ2">#REF!</definedName>
    <definedName name="ㄹ221" localSheetId="3">#REF!</definedName>
    <definedName name="ㄹ221">#REF!</definedName>
    <definedName name="ㄹ3" localSheetId="3">#REF!</definedName>
    <definedName name="ㄹ3">#REF!</definedName>
    <definedName name="ㄹ390">[157]Sheet1!$F$933</definedName>
    <definedName name="ㄹ4" localSheetId="3">#REF!</definedName>
    <definedName name="ㄹ4">#REF!</definedName>
    <definedName name="ㄹ400">[157]Sheet1!$F$933</definedName>
    <definedName name="ㄹ62" localSheetId="3">#REF!</definedName>
    <definedName name="ㄹ62">#REF!</definedName>
    <definedName name="ㄹㄴ" localSheetId="3" hidden="1">#REF!</definedName>
    <definedName name="ㄹㄴ" localSheetId="4" hidden="1">#REF!</definedName>
    <definedName name="ㄹㄴ" hidden="1">#REF!</definedName>
    <definedName name="ㄹㄴㅁ">[163]J直材4!$F$5:$G$5</definedName>
    <definedName name="ㄹㄹ" localSheetId="3">[164]호표!#REF!</definedName>
    <definedName name="ㄹㄹ">[164]호표!#REF!</definedName>
    <definedName name="ㄹㄹㄹ" localSheetId="3">#REF!</definedName>
    <definedName name="ㄹㄹㄹ">#REF!</definedName>
    <definedName name="ㄹㅇ" localSheetId="3">[150]제직재!#REF!</definedName>
    <definedName name="ㄹㅇ">[150]제직재!#REF!</definedName>
    <definedName name="ㄹㅇㄶ" localSheetId="3" hidden="1">#REF!</definedName>
    <definedName name="ㄹㅇㄶ" hidden="1">#REF!</definedName>
    <definedName name="ㄹㅇㄶ옿" hidden="1">'[165]N賃率-職'!$I$5:$I$30</definedName>
    <definedName name="ㄹㅇㄹㅇ" localSheetId="3" hidden="1">#REF!</definedName>
    <definedName name="ㄹㅇㄹㅇ" hidden="1">#REF!</definedName>
    <definedName name="ㄹㅇㄹㅈㄷㅊ" hidden="1">'[33]98수문일위'!$A$1:$P$2004</definedName>
    <definedName name="ㄹㅇㅎㄹㅇㄴ" localSheetId="3">[166]I一般比!#REF!</definedName>
    <definedName name="ㄹㅇㅎㄹㅇㄴ">[166]I一般比!#REF!</definedName>
    <definedName name="ㄹㅇㅎㅀㅎ" localSheetId="3">'[2]N賃率-職'!#REF!</definedName>
    <definedName name="ㄹㅇㅎㅀㅎ">'[2]N賃率-職'!#REF!</definedName>
    <definedName name="ㄹㅈㄷ">#N/A</definedName>
    <definedName name="ㄹㅈㄷㄴㅅㅎ">[167]J直材4!$F$5:$G$5</definedName>
    <definedName name="ㄹ허" localSheetId="3">#REF!</definedName>
    <definedName name="ㄹ허">#REF!</definedName>
    <definedName name="라" localSheetId="3">#REF!</definedName>
    <definedName name="라">#REF!</definedName>
    <definedName name="라2" localSheetId="3">#REF!</definedName>
    <definedName name="라2">#REF!</definedName>
    <definedName name="라3" localSheetId="3">#REF!</definedName>
    <definedName name="라3">#REF!</definedName>
    <definedName name="라4" localSheetId="3">#REF!</definedName>
    <definedName name="라4">#REF!</definedName>
    <definedName name="라5" localSheetId="3">#REF!</definedName>
    <definedName name="라5">#REF!</definedName>
    <definedName name="라6" localSheetId="3">#REF!</definedName>
    <definedName name="라6">#REF!</definedName>
    <definedName name="라ㅓ니" localSheetId="3">'[29]#REF'!#REF!</definedName>
    <definedName name="라ㅓ니">'[29]#REF'!#REF!</definedName>
    <definedName name="러ㅗㄴ머ㅏㄹ" localSheetId="3">#REF!</definedName>
    <definedName name="러ㅗㄴ머ㅏㄹ">#REF!</definedName>
    <definedName name="레_무근" localSheetId="3">#REF!</definedName>
    <definedName name="레_무근">#REF!</definedName>
    <definedName name="레_무근1">[110]수량산출!$R$9</definedName>
    <definedName name="레_철근" localSheetId="3">#REF!</definedName>
    <definedName name="레_철근">#REF!</definedName>
    <definedName name="레미콘집계" localSheetId="3">#REF!</definedName>
    <definedName name="레미콘집계">#REF!</definedName>
    <definedName name="레이스웨이" localSheetId="3">#REF!</definedName>
    <definedName name="레이스웨이">#REF!</definedName>
    <definedName name="레이어별작업비율" localSheetId="3">#REF!</definedName>
    <definedName name="레이어별작업비율">#REF!</definedName>
    <definedName name="레포경비.04" localSheetId="3">#REF!</definedName>
    <definedName name="레포경비.04">#REF!</definedName>
    <definedName name="레포경비.06" localSheetId="3">#REF!</definedName>
    <definedName name="레포경비.06">#REF!</definedName>
    <definedName name="레포츠.01" localSheetId="3">#REF!</definedName>
    <definedName name="레포츠.01">#REF!</definedName>
    <definedName name="레포츠.03" localSheetId="3">#REF!</definedName>
    <definedName name="레포츠.03">#REF!</definedName>
    <definedName name="레포츠.05" localSheetId="3">#REF!</definedName>
    <definedName name="레포츠.05">#REF!</definedName>
    <definedName name="렌즈" localSheetId="3">#REF!</definedName>
    <definedName name="렌즈">#REF!</definedName>
    <definedName name="려" localSheetId="3">#REF!</definedName>
    <definedName name="려">#REF!</definedName>
    <definedName name="련수" localSheetId="3">#REF!</definedName>
    <definedName name="련수">#REF!</definedName>
    <definedName name="로">#N/A</definedName>
    <definedName name="로ㅓㄹ" localSheetId="3">#REF!</definedName>
    <definedName name="로ㅓㄹ">#REF!</definedName>
    <definedName name="롬나ㅓ" localSheetId="3">'[29]#REF'!#REF!</definedName>
    <definedName name="롬나ㅓ">'[29]#REF'!#REF!</definedName>
    <definedName name="ㄽㅁㄷ">#N/A</definedName>
    <definedName name="ㅀ" localSheetId="3">[0]!BlankMacro1</definedName>
    <definedName name="ㅀ">[0]!BlankMacro1</definedName>
    <definedName name="ㅀㅇ" localSheetId="3">#REF!</definedName>
    <definedName name="ㅀㅇ">#REF!</definedName>
    <definedName name="ㅀㅇㄴ">[167]J直材4!$F$5:$G$5</definedName>
    <definedName name="ㅀㅎ" localSheetId="3">#REF!</definedName>
    <definedName name="ㅀㅎ">#REF!</definedName>
    <definedName name="ㅀㅎㅊㅌ" localSheetId="3">#REF!</definedName>
    <definedName name="ㅀㅎㅊㅌ">#REF!</definedName>
    <definedName name="ㅁ" localSheetId="3">#REF!</definedName>
    <definedName name="ㅁ" localSheetId="2">#REF!</definedName>
    <definedName name="ㅁ" localSheetId="4" hidden="1">#REF!</definedName>
    <definedName name="ㅁ" hidden="1">#REF!</definedName>
    <definedName name="ㅁ1" localSheetId="3">#REF!</definedName>
    <definedName name="ㅁ1" localSheetId="2">#REF!</definedName>
    <definedName name="ㅁ1" localSheetId="4">[168]경산!#REF!</definedName>
    <definedName name="ㅁ1">[168]경산!#REF!</definedName>
    <definedName name="ㅁ1180">[157]Sheet1!$A$773</definedName>
    <definedName name="ㅁ2" localSheetId="3">#REF!</definedName>
    <definedName name="ㅁ2">#REF!</definedName>
    <definedName name="ㅁ25">[169]적용건축!$A$558</definedName>
    <definedName name="ㅁ250" localSheetId="3">#REF!</definedName>
    <definedName name="ㅁ250" localSheetId="2">#REF!</definedName>
    <definedName name="ㅁ250" localSheetId="4">#REF!</definedName>
    <definedName name="ㅁ250">#REF!</definedName>
    <definedName name="ㅁ30" localSheetId="3">[157]Sheet1!#REF!</definedName>
    <definedName name="ㅁ30" localSheetId="2">[157]Sheet1!#REF!</definedName>
    <definedName name="ㅁ30">[169]적용건축!$A$554</definedName>
    <definedName name="ㅁ300" localSheetId="3">#REF!</definedName>
    <definedName name="ㅁ300">#REF!</definedName>
    <definedName name="ㅁ331" localSheetId="3">#REF!</definedName>
    <definedName name="ㅁ331">#REF!</definedName>
    <definedName name="ㅁ38" localSheetId="3">#REF!</definedName>
    <definedName name="ㅁ38">#REF!</definedName>
    <definedName name="ㅁ384K5" localSheetId="3">'[7]설직재-1'!#REF!</definedName>
    <definedName name="ㅁ384K5">'[7]설직재-1'!#REF!</definedName>
    <definedName name="ㅁ40" localSheetId="3">#REF!</definedName>
    <definedName name="ㅁ40">#REF!</definedName>
    <definedName name="ㅁ451" localSheetId="3">#REF!</definedName>
    <definedName name="ㅁ451">#REF!</definedName>
    <definedName name="ㅁ60" localSheetId="3">[170]직노!#REF!</definedName>
    <definedName name="ㅁ60" localSheetId="2">[170]직노!#REF!</definedName>
    <definedName name="ㅁ60" localSheetId="4">[171]직노!#REF!</definedName>
    <definedName name="ㅁ60">[171]직노!#REF!</definedName>
    <definedName name="ㅁ940" localSheetId="3">[172]단가산출서!#REF!</definedName>
    <definedName name="ㅁ940">[172]단가산출서!#REF!</definedName>
    <definedName name="ㅁㄴ" localSheetId="3">#REF!</definedName>
    <definedName name="ㅁㄴ">#REF!</definedName>
    <definedName name="ㅁㄴㄹ" localSheetId="3">[103]I一般比!#REF!</definedName>
    <definedName name="ㅁㄴㄹ">[103]I一般比!#REF!</definedName>
    <definedName name="ㅁㄴㄻ">[163]J直材4!$F$5:$G$5</definedName>
    <definedName name="ㅁㄴㅁ" localSheetId="3">'[53]제-노임'!#REF!</definedName>
    <definedName name="ㅁㄴㅁ">'[53]제-노임'!#REF!</definedName>
    <definedName name="ㅁㄴㅇㄹ" localSheetId="3" hidden="1">#REF!</definedName>
    <definedName name="ㅁㄴㅇㄹ" localSheetId="4" hidden="1">#REF!</definedName>
    <definedName name="ㅁㄴㅇㄹ" hidden="1">#REF!</definedName>
    <definedName name="ㅁㄴㅇ류" localSheetId="3" hidden="1">#REF!</definedName>
    <definedName name="ㅁㄴㅇ류" localSheetId="4" hidden="1">#REF!</definedName>
    <definedName name="ㅁㄴㅇ류" hidden="1">#REF!</definedName>
    <definedName name="ㅁㄴㅇㄻㄴㅇㄹㄴ" localSheetId="3" hidden="1">#REF!</definedName>
    <definedName name="ㅁㄴㅇㄻㄴㅇㄹㄴ" localSheetId="4" hidden="1">#REF!</definedName>
    <definedName name="ㅁㄴㅇㄻㄴㅇㄹㄴ" hidden="1">#REF!</definedName>
    <definedName name="ㅁㄴㅇㅁ" localSheetId="3">[103]I一般比!#REF!</definedName>
    <definedName name="ㅁㄴㅇㅁ">[103]I一般比!#REF!</definedName>
    <definedName name="ㅁㄴㅇㅍㄴㅇㄴ" hidden="1">'[34]98수문일위'!$A$1:$P$2004</definedName>
    <definedName name="ㅁㄴㅊㅍㅁㅌㅊ펌ㄴㅇㄹ" localSheetId="3" hidden="1">#REF!</definedName>
    <definedName name="ㅁㄴㅊㅍㅁㅌㅊ펌ㄴㅇㄹ" localSheetId="4" hidden="1">#REF!</definedName>
    <definedName name="ㅁㄴㅊㅍㅁㅌㅊ펌ㄴㅇㄹ" hidden="1">#REF!</definedName>
    <definedName name="ㅁㄷㅂ">#N/A</definedName>
    <definedName name="ㅁㄹㅇㅁㅇㅎㅁ" localSheetId="3">#REF!</definedName>
    <definedName name="ㅁㄹㅇㅁㅇㅎㅁ">#REF!</definedName>
    <definedName name="ㅁㄻ">#N/A</definedName>
    <definedName name="ㅁㄻㄴㅇㄹㄴㅇㄹㄴ" localSheetId="3" hidden="1">#REF!</definedName>
    <definedName name="ㅁㄻㄴㅇㄹㄴㅇㄹㄴ" localSheetId="4" hidden="1">#REF!</definedName>
    <definedName name="ㅁㄻㄴㅇㄹㄴㅇㄹㄴ" hidden="1">#REF!</definedName>
    <definedName name="ㅁㅁ" localSheetId="3">#REF!</definedName>
    <definedName name="ㅁㅁ">#REF!</definedName>
    <definedName name="ㅁㅁ158" localSheetId="3">#REF!</definedName>
    <definedName name="ㅁㅁ158">#REF!</definedName>
    <definedName name="ㅁㅁ185" localSheetId="3">#REF!</definedName>
    <definedName name="ㅁㅁ185">#REF!</definedName>
    <definedName name="ㅁㅁㅁ">[82]DATE!$E$24:$E$85</definedName>
    <definedName name="ㅁㅂ" localSheetId="3">'[173]N賃率-職'!#REF!</definedName>
    <definedName name="ㅁㅂ">'[173]N賃率-職'!#REF!</definedName>
    <definedName name="ㅁㅇㄴ" localSheetId="3">[2]I一般比!#REF!</definedName>
    <definedName name="ㅁㅇㄴ">[2]I一般比!#REF!</definedName>
    <definedName name="ㅁㅇㄴㅀ">[174]J直材4!$F$5:$G$5</definedName>
    <definedName name="ㅁㅇ리" localSheetId="3">'[29]#REF'!#REF!</definedName>
    <definedName name="ㅁㅇ리">'[29]#REF'!#REF!</definedName>
    <definedName name="ㅁㅇㅇ" localSheetId="3">[103]I一般比!#REF!</definedName>
    <definedName name="ㅁㅇㅇ">[103]I一般比!#REF!</definedName>
    <definedName name="ㅁ인ㅍㅁ닟ㅍㅁㄴㅇㄹ" localSheetId="3" hidden="1">#REF!</definedName>
    <definedName name="ㅁ인ㅍㅁ닟ㅍㅁㄴㅇㄹ" localSheetId="4" hidden="1">#REF!</definedName>
    <definedName name="ㅁ인ㅍㅁ닟ㅍㅁㄴㅇㄹ" hidden="1">#REF!</definedName>
    <definedName name="ㅁ읾ㄴㅇㄻ" localSheetId="3" hidden="1">#REF!</definedName>
    <definedName name="ㅁ읾ㄴㅇㄻ" localSheetId="4" hidden="1">#REF!</definedName>
    <definedName name="ㅁ읾ㄴㅇㄻ" hidden="1">#REF!</definedName>
    <definedName name="ㅁㅈㄷㅅㅂㄱ흎ㅊ퓨" localSheetId="3" hidden="1">#REF!</definedName>
    <definedName name="ㅁㅈㄷㅅㅂㄱ흎ㅊ퓨" localSheetId="4" hidden="1">#REF!</definedName>
    <definedName name="ㅁㅈㄷㅅㅂㄱ흎ㅊ퓨" hidden="1">#REF!</definedName>
    <definedName name="ㅁㅊㅇㅍㅁㄴㅇㄻㄴㅇㄹ" localSheetId="3" hidden="1">#REF!</definedName>
    <definedName name="ㅁㅊㅇㅍㅁㄴㅇㄻㄴㅇㄹ" localSheetId="4" hidden="1">#REF!</definedName>
    <definedName name="ㅁㅊㅇㅍㅁㄴㅇㄻㄴㅇㄹ" hidden="1">#REF!</definedName>
    <definedName name="마" localSheetId="3">#REF!</definedName>
    <definedName name="마">#REF!</definedName>
    <definedName name="마개플랜지" localSheetId="3">#REF!</definedName>
    <definedName name="마개플랜지">#REF!</definedName>
    <definedName name="마스콘수량" localSheetId="3">#REF!</definedName>
    <definedName name="마스콘수량">#REF!</definedName>
    <definedName name="매당가격" localSheetId="3">#REF!</definedName>
    <definedName name="매당가격">#REF!</definedName>
    <definedName name="매입형C1" localSheetId="3">#REF!</definedName>
    <definedName name="매입형C1">#REF!</definedName>
    <definedName name="매입형C2" localSheetId="3">#REF!</definedName>
    <definedName name="매입형C2">#REF!</definedName>
    <definedName name="매입형C3" localSheetId="3">#REF!</definedName>
    <definedName name="매입형C3">#REF!</definedName>
    <definedName name="매출" localSheetId="3">#REF!</definedName>
    <definedName name="매출">#REF!</definedName>
    <definedName name="매출.본" localSheetId="3">#REF!</definedName>
    <definedName name="매출.본">#REF!</definedName>
    <definedName name="매크로1" localSheetId="3">[175]!매크로1</definedName>
    <definedName name="매크로1">[175]!매크로1</definedName>
    <definedName name="매크로11" localSheetId="3">[176]!매크로11</definedName>
    <definedName name="매크로11">[176]!매크로11</definedName>
    <definedName name="매크로2" localSheetId="3">[175]!매크로2</definedName>
    <definedName name="매크로2">[175]!매크로2</definedName>
    <definedName name="매크로4" localSheetId="3">[176]!매크로4</definedName>
    <definedName name="매크로4">[176]!매크로4</definedName>
    <definedName name="맨_거">[177]단위수량!$H$12</definedName>
    <definedName name="맨_두겅">[110]수량산출!$R$37</definedName>
    <definedName name="맨_벽">[177]단위수량!$H$7</definedName>
    <definedName name="맨홀규격" localSheetId="3">#REF!</definedName>
    <definedName name="맨홀규격">#REF!</definedName>
    <definedName name="맨홀뚜껑" localSheetId="3">#REF!</definedName>
    <definedName name="맨홀뚜껑">#REF!</definedName>
    <definedName name="맨홀토공111" localSheetId="3">#REF!</definedName>
    <definedName name="맨홀토공111">#REF!</definedName>
    <definedName name="맨홀호수" localSheetId="3">#REF!</definedName>
    <definedName name="맨홀호수">#REF!</definedName>
    <definedName name="맷수" localSheetId="3">#REF!</definedName>
    <definedName name="맷수">#REF!</definedName>
    <definedName name="메1" localSheetId="3">#REF!</definedName>
    <definedName name="메1">#REF!</definedName>
    <definedName name="메롱">'[28]계산서(직선부)'!$A$1:$J$23</definedName>
    <definedName name="메탈크라운" localSheetId="3">#REF!</definedName>
    <definedName name="메탈크라운">#REF!</definedName>
    <definedName name="면적" localSheetId="3">#REF!</definedName>
    <definedName name="면적">#REF!</definedName>
    <definedName name="명" localSheetId="3">#REF!</definedName>
    <definedName name="명">#REF!</definedName>
    <definedName name="명_성" localSheetId="3">#REF!</definedName>
    <definedName name="명_성">#REF!</definedName>
    <definedName name="명성" localSheetId="3">#REF!</definedName>
    <definedName name="명성">#REF!</definedName>
    <definedName name="명수" localSheetId="3">#REF!</definedName>
    <definedName name="명수">#REF!</definedName>
    <definedName name="명칭" localSheetId="3">#REF!</definedName>
    <definedName name="명칭">#REF!</definedName>
    <definedName name="모래" localSheetId="3">'[136]토사(PE)'!#REF!</definedName>
    <definedName name="모래">'[136]토사(PE)'!#REF!</definedName>
    <definedName name="모래180규격">[69]SORCE1!$N$1:$Y$15</definedName>
    <definedName name="모래300" localSheetId="3">[9]대로근거!#REF!</definedName>
    <definedName name="모래300">[9]대로근거!#REF!</definedName>
    <definedName name="모래350" localSheetId="3">[9]대로근거!#REF!</definedName>
    <definedName name="모래350">[9]대로근거!#REF!</definedName>
    <definedName name="모래90규격">[178]단위수량!$A$2:$L$14</definedName>
    <definedName name="모빌유" localSheetId="3">#REF!</definedName>
    <definedName name="모빌유">#REF!</definedName>
    <definedName name="모형01" localSheetId="3">[43]직노!#REF!</definedName>
    <definedName name="모형01">[43]직노!#REF!</definedName>
    <definedName name="목록대상표" localSheetId="3">#REF!</definedName>
    <definedName name="목록대상표">#REF!</definedName>
    <definedName name="목차1">[43]기본일위!$A$1:$IV$65536</definedName>
    <definedName name="목차2">[43]기본일위!$A$1:$IV$65536</definedName>
    <definedName name="목차3">[43]기본일위!$A$1:$IV$65536</definedName>
    <definedName name="몰라" localSheetId="3">[179]직노!#REF!</definedName>
    <definedName name="몰라">[179]직노!#REF!</definedName>
    <definedName name="몰탈" localSheetId="3">#REF!</definedName>
    <definedName name="몰탈">#REF!</definedName>
    <definedName name="몰탈1" localSheetId="3">#REF!</definedName>
    <definedName name="몰탈1">#REF!</definedName>
    <definedName name="몰탈2" localSheetId="3">#REF!</definedName>
    <definedName name="몰탈2">#REF!</definedName>
    <definedName name="몰탈콘크리트" localSheetId="3">#REF!</definedName>
    <definedName name="몰탈콘크리트">#REF!</definedName>
    <definedName name="무대조명" localSheetId="3">#REF!</definedName>
    <definedName name="무대조명">#REF!</definedName>
    <definedName name="무선통신" localSheetId="3">#REF!</definedName>
    <definedName name="무선통신">#REF!</definedName>
    <definedName name="무수축.J">[60]진주방향!$AN$110</definedName>
    <definedName name="무수축콘크리트" localSheetId="3">#REF!</definedName>
    <definedName name="무수축콘크리트">#REF!</definedName>
    <definedName name="무연휘발유" localSheetId="3">#REF!</definedName>
    <definedName name="무연휘발유">#REF!</definedName>
    <definedName name="문화재" localSheetId="3">'[114]직접인건비호표(항목60%)'!#REF!</definedName>
    <definedName name="문화재">'[114]직접인건비호표(항목60%)'!#REF!</definedName>
    <definedName name="물가" localSheetId="3">#REF!</definedName>
    <definedName name="물가">#REF!</definedName>
    <definedName name="물가2" localSheetId="3">#REF!</definedName>
    <definedName name="물가2">#REF!</definedName>
    <definedName name="물푸기" localSheetId="3">#REF!</definedName>
    <definedName name="물푸기">#REF!</definedName>
    <definedName name="뭐야" localSheetId="3">#REF!</definedName>
    <definedName name="뭐야">#REF!</definedName>
    <definedName name="뮤" localSheetId="3">#REF!</definedName>
    <definedName name="뮤">#REF!</definedName>
    <definedName name="뮤2" localSheetId="3">#REF!</definedName>
    <definedName name="뮤2">#REF!</definedName>
    <definedName name="미" localSheetId="3">[0]!BlankMacro1</definedName>
    <definedName name="미">[0]!BlankMacro1</definedName>
    <definedName name="미순">[28]포장재료집계표!$A$1:$L$9</definedName>
    <definedName name="미순이">[28]콘크리트측구연장!$A$1:$P$22</definedName>
    <definedName name="미지급">[180]선급미지급비용!$H$34</definedName>
    <definedName name="민수" localSheetId="3">#REF!</definedName>
    <definedName name="민수">#REF!</definedName>
    <definedName name="밑변" localSheetId="3">#REF!</definedName>
    <definedName name="밑변">#REF!</definedName>
    <definedName name="ㅂ" localSheetId="3">#REF!</definedName>
    <definedName name="ㅂ">#REF!</definedName>
    <definedName name="ㅂㄱㄷㄷㅄ" localSheetId="3">'[102]N賃率-職'!#REF!</definedName>
    <definedName name="ㅂㄱㄷㄷㅄ">'[102]N賃率-職'!#REF!</definedName>
    <definedName name="ㅂㄷ">[167]J直材4!$F$5:$G$5</definedName>
    <definedName name="ㅂㄷㅂ" localSheetId="3">#REF!</definedName>
    <definedName name="ㅂㄷㅂ">#REF!</definedName>
    <definedName name="ㅂㄹ" localSheetId="3">#REF!</definedName>
    <definedName name="ㅂㄹ">#REF!</definedName>
    <definedName name="ㅂㅁㅈㅁ">[181]J直材4!$F$5:$G$5</definedName>
    <definedName name="ㅂㅂ" localSheetId="3">[0]!BlankMacro1</definedName>
    <definedName name="ㅂㅂ">[0]!BlankMacro1</definedName>
    <definedName name="ㅂㅂㅂ" hidden="1">{"'용역비'!$A$4:$C$8"}</definedName>
    <definedName name="ㅂㅇ" localSheetId="3">#REF!</definedName>
    <definedName name="ㅂㅇ">#REF!</definedName>
    <definedName name="ㅂㅇㅁ" localSheetId="3">'[102]N賃率-職'!#REF!</definedName>
    <definedName name="ㅂㅇㅁ">'[102]N賃率-職'!#REF!</definedName>
    <definedName name="ㅂㅈ" localSheetId="3">#REF!</definedName>
    <definedName name="ㅂㅈ">#REF!</definedName>
    <definedName name="ㅂㅈㄷ" localSheetId="3">[62]I一般比!#REF!</definedName>
    <definedName name="ㅂㅈㄷ">[62]I一般比!#REF!</definedName>
    <definedName name="ㅂㅈㄷㄱ">'[182]20관리비율'!$A$1:$D$25</definedName>
    <definedName name="ㅂㅎ" localSheetId="3">#REF!</definedName>
    <definedName name="ㅂㅎ">#REF!</definedName>
    <definedName name="바" localSheetId="3">#REF!</definedName>
    <definedName name="바">#REF!</definedName>
    <definedName name="바닥" localSheetId="3">'[136]토사(PE)'!#REF!</definedName>
    <definedName name="바닥">'[136]토사(PE)'!#REF!</definedName>
    <definedName name="바보" localSheetId="3">#REF!</definedName>
    <definedName name="바보">#REF!</definedName>
    <definedName name="바보ㅡ" localSheetId="3">#REF!</definedName>
    <definedName name="바보ㅡ">#REF!</definedName>
    <definedName name="바부" hidden="1">{"'용역비'!$A$4:$C$8"}</definedName>
    <definedName name="박스" localSheetId="3">#REF!</definedName>
    <definedName name="박스">#REF!</definedName>
    <definedName name="박철진" localSheetId="3">#REF!</definedName>
    <definedName name="박철진">#REF!</definedName>
    <definedName name="발전기" localSheetId="3">#REF!</definedName>
    <definedName name="발전기">#REF!</definedName>
    <definedName name="발주금액">#N/A</definedName>
    <definedName name="발주처" localSheetId="3">#REF!</definedName>
    <definedName name="발주처">#REF!</definedName>
    <definedName name="방_모">[88]수량산출!$R$164</definedName>
    <definedName name="방송" localSheetId="3">#REF!</definedName>
    <definedName name="방송">#REF!</definedName>
    <definedName name="방수1" localSheetId="3">#REF!</definedName>
    <definedName name="방수1">#REF!</definedName>
    <definedName name="방수2" localSheetId="3">#REF!</definedName>
    <definedName name="방수2">#REF!</definedName>
    <definedName name="방수3" localSheetId="3">#REF!</definedName>
    <definedName name="방수3">#REF!</definedName>
    <definedName name="방수4" localSheetId="3">#REF!</definedName>
    <definedName name="방수4">#REF!</definedName>
    <definedName name="방수몰탈" localSheetId="3">#REF!</definedName>
    <definedName name="방수몰탈">#REF!</definedName>
    <definedName name="방안지" localSheetId="3">'[121]2.재료비'!#REF!</definedName>
    <definedName name="방안지">'[121]2.재료비'!#REF!</definedName>
    <definedName name="배_관_공">[183]노임단가!$F$8</definedName>
    <definedName name="배관" localSheetId="3">#REF!</definedName>
    <definedName name="배관">#REF!</definedName>
    <definedName name="배관공단가" localSheetId="3">[127]관접합및부설!#REF!</definedName>
    <definedName name="배관공단가">[127]관접합및부설!#REF!</definedName>
    <definedName name="배관공수율" hidden="1">'[184]N賃率-職'!$I$5:$I$30</definedName>
    <definedName name="배노" localSheetId="3">#REF!</definedName>
    <definedName name="배노">#REF!</definedName>
    <definedName name="배면방수" localSheetId="3">#REF!</definedName>
    <definedName name="배면방수">#REF!</definedName>
    <definedName name="배선기구" localSheetId="3">#REF!</definedName>
    <definedName name="배선기구">#REF!</definedName>
    <definedName name="배수관1">[43]기본일위!$A$1:$IV$65536</definedName>
    <definedName name="배수구" localSheetId="3">#REF!</definedName>
    <definedName name="배수구">#REF!</definedName>
    <definedName name="배수구조물공총재" localSheetId="3">#REF!</definedName>
    <definedName name="배수구조물공총재">#REF!</definedName>
    <definedName name="배수구조물토공" localSheetId="3">#REF!</definedName>
    <definedName name="배수구조물토공">#REF!</definedName>
    <definedName name="배인" localSheetId="3">#REF!</definedName>
    <definedName name="배인">#REF!</definedName>
    <definedName name="배자" localSheetId="3">#REF!</definedName>
    <definedName name="배자">#REF!</definedName>
    <definedName name="배재" localSheetId="3">#REF!</definedName>
    <definedName name="배재">#REF!</definedName>
    <definedName name="백색페인트">[185]예측단가간지!$D$21</definedName>
    <definedName name="백호07" localSheetId="3">#REF!</definedName>
    <definedName name="백호07">#REF!</definedName>
    <definedName name="백호10" localSheetId="3">#REF!</definedName>
    <definedName name="백호10">#REF!</definedName>
    <definedName name="밸브" localSheetId="3">#REF!</definedName>
    <definedName name="밸브">#REF!</definedName>
    <definedName name="밸브높이" localSheetId="3">#REF!</definedName>
    <definedName name="밸브높이">#REF!</definedName>
    <definedName name="버림길이" localSheetId="3">#REF!</definedName>
    <definedName name="버림길이">#REF!</definedName>
    <definedName name="버림포함총높이" localSheetId="3">[152]가압장구체수량산출서!#REF!</definedName>
    <definedName name="버림포함총높이">[152]가압장구체수량산출서!#REF!</definedName>
    <definedName name="버림폭" localSheetId="3">#REF!</definedName>
    <definedName name="버림폭">#REF!</definedName>
    <definedName name="버팀1단">[69]가시설단위수량!$D$10</definedName>
    <definedName name="버팀2단">[69]가시설단위수량!$D$11</definedName>
    <definedName name="버팀간격" localSheetId="3">'[87]H PILE수량'!#REF!</definedName>
    <definedName name="버팀간격">'[87]H PILE수량'!#REF!</definedName>
    <definedName name="버팀규격" localSheetId="3">'[87]H PILE수량'!#REF!</definedName>
    <definedName name="버팀규격">'[87]H PILE수량'!#REF!</definedName>
    <definedName name="버팀목" localSheetId="3">#REF!</definedName>
    <definedName name="버팀목">#REF!</definedName>
    <definedName name="버팀목EA" localSheetId="3">#REF!</definedName>
    <definedName name="버팀목EA">#REF!</definedName>
    <definedName name="버팀및띠장연결">[72]가시설수량!$AE$168</definedName>
    <definedName name="버팀수량" localSheetId="3">'[87]H PILE수량'!#REF!</definedName>
    <definedName name="버팀수량">'[87]H PILE수량'!#REF!</definedName>
    <definedName name="버팀제작">[72]가시설수량!$AE$138</definedName>
    <definedName name="버팀중량" localSheetId="3">#REF!</definedName>
    <definedName name="버팀중량">#REF!</definedName>
    <definedName name="번호" localSheetId="3">#REF!</definedName>
    <definedName name="번호">#REF!</definedName>
    <definedName name="범위" localSheetId="3">#REF!</definedName>
    <definedName name="범위">#REF!</definedName>
    <definedName name="법면보호블럭" localSheetId="3">#REF!</definedName>
    <definedName name="법면보호블럭">#REF!</definedName>
    <definedName name="벨브소켓" localSheetId="3">#REF!</definedName>
    <definedName name="벨브소켓">#REF!</definedName>
    <definedName name="벽체두께" localSheetId="3">[152]가압장구체수량산출서!#REF!</definedName>
    <definedName name="벽체두께">[152]가압장구체수량산출서!#REF!</definedName>
    <definedName name="변" localSheetId="3">[186]물량표!#REF!</definedName>
    <definedName name="변" localSheetId="4">[186]물량표!#REF!</definedName>
    <definedName name="변">[186]물량표!#REF!</definedName>
    <definedName name="변경">[81]DATE!$C$24:$C$85</definedName>
    <definedName name="변경갑지" localSheetId="3">[187]토공!#REF!</definedName>
    <definedName name="변경갑지">[187]토공!#REF!</definedName>
    <definedName name="변경토공단면">[81]DATE!$C$24:$C$85</definedName>
    <definedName name="변동경비" localSheetId="3">#REF!</definedName>
    <definedName name="변동경비">#REF!</definedName>
    <definedName name="변압기" localSheetId="3">#REF!</definedName>
    <definedName name="변압기">#REF!</definedName>
    <definedName name="보" localSheetId="3">'[43]#REF'!#REF!</definedName>
    <definedName name="보">'[43]#REF'!#REF!</definedName>
    <definedName name="보걸이">[72]가시설수량!$AE$39</definedName>
    <definedName name="보고서인쇄비" localSheetId="3">'[114]직접인건비호표(항목60%)'!#REF!</definedName>
    <definedName name="보고서인쇄비">'[114]직접인건비호표(항목60%)'!#REF!</definedName>
    <definedName name="보노" localSheetId="3">#REF!</definedName>
    <definedName name="보노">#REF!</definedName>
    <definedName name="보노1" localSheetId="3">#REF!</definedName>
    <definedName name="보노1">#REF!</definedName>
    <definedName name="보도경계블럭수량" localSheetId="3">#REF!</definedName>
    <definedName name="보도경계블럭수량">#REF!</definedName>
    <definedName name="보도블럭산출">[188]우배수!$C$24:$C$85</definedName>
    <definedName name="보링공" localSheetId="3">#REF!</definedName>
    <definedName name="보링공">#REF!</definedName>
    <definedName name="보오링공" localSheetId="3">#REF!</definedName>
    <definedName name="보오링공">#REF!</definedName>
    <definedName name="보온" localSheetId="3">#REF!</definedName>
    <definedName name="보온">#REF!</definedName>
    <definedName name="보이기" localSheetId="3">[189]!보이기</definedName>
    <definedName name="보이기">[189]!보이기</definedName>
    <definedName name="보인" localSheetId="3">#REF!</definedName>
    <definedName name="보인">#REF!</definedName>
    <definedName name="보자" localSheetId="3">#REF!</definedName>
    <definedName name="보자">#REF!</definedName>
    <definedName name="보재" localSheetId="3">#REF!</definedName>
    <definedName name="보재">#REF!</definedName>
    <definedName name="보재1" localSheetId="3">#REF!</definedName>
    <definedName name="보재1">#REF!</definedName>
    <definedName name="보정계수1" localSheetId="3">#REF!</definedName>
    <definedName name="보정계수1">#REF!</definedName>
    <definedName name="보정계수2" localSheetId="3">#REF!</definedName>
    <definedName name="보정계수2">#REF!</definedName>
    <definedName name="보정계수3" localSheetId="3">#REF!</definedName>
    <definedName name="보정계수3">#REF!</definedName>
    <definedName name="보정계수4" localSheetId="3">#REF!</definedName>
    <definedName name="보정계수4">#REF!</definedName>
    <definedName name="보정계수5" localSheetId="3">#REF!</definedName>
    <definedName name="보정계수5">#REF!</definedName>
    <definedName name="보조기층두께">0.2</definedName>
    <definedName name="보조기층포설">[127]단가!$C$86</definedName>
    <definedName name="보조연" localSheetId="3">#REF!</definedName>
    <definedName name="보조연">#REF!</definedName>
    <definedName name="보조원" localSheetId="3">#REF!</definedName>
    <definedName name="보조원">#REF!</definedName>
    <definedName name="보차도경계블럭수량" localSheetId="3">#REF!</definedName>
    <definedName name="보차도경계블럭수량">#REF!</definedName>
    <definedName name="보통선원">[126]정부노임단가!$B$14</definedName>
    <definedName name="보통인력" localSheetId="3">#REF!</definedName>
    <definedName name="보통인력">#REF!</definedName>
    <definedName name="보통인력개발인건비" localSheetId="3">[190]SW개발내역!#REF!</definedName>
    <definedName name="보통인력개발인건비">[190]SW개발내역!#REF!</definedName>
    <definedName name="보통인부" localSheetId="3">#REF!</definedName>
    <definedName name="보통인부" localSheetId="2">#REF!</definedName>
    <definedName name="보통인부" localSheetId="4">#REF!</definedName>
    <definedName name="보통인부">#REF!</definedName>
    <definedName name="보통인부단가" localSheetId="3">[127]관접합및부설!#REF!</definedName>
    <definedName name="보통인부단가">[127]관접합및부설!#REF!</definedName>
    <definedName name="보험료" localSheetId="3">#REF!</definedName>
    <definedName name="보험료">#REF!</definedName>
    <definedName name="보호몰탈1" localSheetId="3">#REF!</definedName>
    <definedName name="보호몰탈1">#REF!</definedName>
    <definedName name="보호몰탈2" localSheetId="3">#REF!</definedName>
    <definedName name="보호몰탈2">#REF!</definedName>
    <definedName name="보호몰탈3" localSheetId="3">#REF!</definedName>
    <definedName name="보호몰탈3">#REF!</definedName>
    <definedName name="복토" localSheetId="3">[152]가압장구체수량산출서!#REF!</definedName>
    <definedName name="복토">[152]가압장구체수량산출서!#REF!</definedName>
    <definedName name="본사손익" localSheetId="3">[162]대차대조표!#REF!</definedName>
    <definedName name="본사손익">[162]대차대조표!#REF!</definedName>
    <definedName name="본선연장" localSheetId="3">#REF!</definedName>
    <definedName name="본선연장">#REF!</definedName>
    <definedName name="본선포장" localSheetId="3">#REF!</definedName>
    <definedName name="본선포장">#REF!</definedName>
    <definedName name="附加價値稅" localSheetId="3">#REF!</definedName>
    <definedName name="附加價値稅">#REF!</definedName>
    <definedName name="부대" localSheetId="3">[191]터파기및재료!#REF!</definedName>
    <definedName name="부대">[191]터파기및재료!#REF!</definedName>
    <definedName name="부대공사" localSheetId="4" hidden="1">{"'중기작업1'!$A$1:$V$18"}</definedName>
    <definedName name="부대공사" hidden="1">{"'중기작업1'!$A$1:$V$18"}</definedName>
    <definedName name="부대공집계" localSheetId="3">[139]터파기및재료!#REF!</definedName>
    <definedName name="부대공집계">[139]터파기및재료!#REF!</definedName>
    <definedName name="부설비" localSheetId="3">#REF!</definedName>
    <definedName name="부설비">#REF!</definedName>
    <definedName name="부스닥트" localSheetId="3">#REF!</definedName>
    <definedName name="부스닥트">#REF!</definedName>
    <definedName name="부장충당금" localSheetId="3">[133]인건비기준!#REF!</definedName>
    <definedName name="부장충당금">[133]인건비기준!#REF!</definedName>
    <definedName name="부지매입비" localSheetId="3">[192]공비대비!#REF!</definedName>
    <definedName name="부지매입비">[192]공비대비!#REF!</definedName>
    <definedName name="분리">'[193]빗물받이(910-510-410)'!$P$4</definedName>
    <definedName name="분전반" localSheetId="3">#REF!</definedName>
    <definedName name="분전반">#REF!</definedName>
    <definedName name="브이c" localSheetId="3">#REF!</definedName>
    <definedName name="브이c">#REF!</definedName>
    <definedName name="비계" localSheetId="3">[41]맨홀수량산출!#REF!</definedName>
    <definedName name="비계">[41]맨홀수량산출!#REF!</definedName>
    <definedName name="비계1" localSheetId="3">#REF!</definedName>
    <definedName name="비계1">#REF!</definedName>
    <definedName name="비계2" localSheetId="3">#REF!</definedName>
    <definedName name="비계2">#REF!</definedName>
    <definedName name="비계공" localSheetId="3">#REF!</definedName>
    <definedName name="비계공">#REF!</definedName>
    <definedName name="비계공단가" localSheetId="3">[127]관접합및부설!#REF!</definedName>
    <definedName name="비계공단가">[127]관접합및부설!#REF!</definedName>
    <definedName name="비교" hidden="1">{"'7'!$B$15:$D$32"}</definedName>
    <definedName name="비교표1">[43]기본일위!$A$1:$IV$65536</definedName>
    <definedName name="비교표2">[43]기본일위!$A$1:$IV$65536</definedName>
    <definedName name="비닐전화선" localSheetId="3">'[121]2.재료비'!#REF!</definedName>
    <definedName name="비닐전화선">'[121]2.재료비'!#REF!</definedName>
    <definedName name="비업무용" localSheetId="3">#REF!</definedName>
    <definedName name="비업무용">#REF!</definedName>
    <definedName name="비적" localSheetId="3">#REF!</definedName>
    <definedName name="비적">#REF!</definedName>
    <definedName name="빌딩통합관리" localSheetId="3">[0]!BlankMacro1</definedName>
    <definedName name="빌딩통합관리">[0]!BlankMacro1</definedName>
    <definedName name="빌딩통합관리3" localSheetId="3">[0]!BlankMacro1</definedName>
    <definedName name="빌딩통합관리3">[0]!BlankMacro1</definedName>
    <definedName name="빗물받이1" localSheetId="3">#REF!</definedName>
    <definedName name="빗물받이1">#REF!</definedName>
    <definedName name="빗물받이2" localSheetId="3">#REF!</definedName>
    <definedName name="빗물받이2">#REF!</definedName>
    <definedName name="빼기">[82]DATE!$J$24:$J$85</definedName>
    <definedName name="뿌로마이드" localSheetId="3">'[121]2.재료비'!#REF!</definedName>
    <definedName name="뿌로마이드">'[121]2.재료비'!#REF!</definedName>
    <definedName name="ㅅ" localSheetId="3">#REF!</definedName>
    <definedName name="ㅅ">#REF!</definedName>
    <definedName name="ㅅㄴ" localSheetId="3">#REF!</definedName>
    <definedName name="ㅅㄴ">#REF!</definedName>
    <definedName name="ㅅㅅ" localSheetId="3" hidden="1">#REF!</definedName>
    <definedName name="ㅅㅅ" hidden="1">#REF!</definedName>
    <definedName name="ㅅㅇ" localSheetId="3">#REF!</definedName>
    <definedName name="ㅅㅇ">#REF!</definedName>
    <definedName name="사" localSheetId="3">#REF!</definedName>
    <definedName name="사">#REF!</definedName>
    <definedName name="사다리" localSheetId="3">#REF!</definedName>
    <definedName name="사다리">#REF!</definedName>
    <definedName name="사본" hidden="1">{"'7'!$B$15:$D$32"}</definedName>
    <definedName name="사사충당금" localSheetId="3">[133]인건비기준!#REF!</definedName>
    <definedName name="사사충당금">[133]인건비기준!#REF!</definedName>
    <definedName name="사업자관리비" localSheetId="3">[190]SW개발내역!#REF!</definedName>
    <definedName name="사업자관리비">[190]SW개발내역!#REF!</definedName>
    <definedName name="사인">'[43]#REF'!$A$1:$F$25</definedName>
    <definedName name="사전" localSheetId="3">#REF!</definedName>
    <definedName name="사전">#REF!</definedName>
    <definedName name="사진매수" localSheetId="3">#REF!</definedName>
    <definedName name="사진매수">#REF!</definedName>
    <definedName name="사진중급">[194]노임단가!$D$18</definedName>
    <definedName name="사진초급">[194]노임단가!$D$19</definedName>
    <definedName name="사후환경" localSheetId="3">'[114]직접인건비호표(항목60%)'!#REF!</definedName>
    <definedName name="사후환경">'[114]직접인건비호표(항목60%)'!#REF!</definedName>
    <definedName name="산보" localSheetId="3">[106]공사비!#REF!</definedName>
    <definedName name="산보">[106]공사비!#REF!</definedName>
    <definedName name="산악지비율" localSheetId="3">#REF!</definedName>
    <definedName name="산악지비율">#REF!</definedName>
    <definedName name="산업" localSheetId="3">'[114]직접인건비호표(항목60%)'!#REF!</definedName>
    <definedName name="산업">'[114]직접인건비호표(항목60%)'!#REF!</definedName>
    <definedName name="산재보험료">3.3%</definedName>
    <definedName name="산재보험료..입력" localSheetId="3">[146]갑지!#REF!</definedName>
    <definedName name="산재보험료..입력">[146]갑지!#REF!</definedName>
    <definedName name="산재보험료__입력" localSheetId="3">[107]갑지!#REF!</definedName>
    <definedName name="산재보험료__입력">[107]갑지!#REF!</definedName>
    <definedName name="산재보험료요율" localSheetId="3">[107]갑지!#REF!</definedName>
    <definedName name="산재보험료요율">[107]갑지!#REF!</definedName>
    <definedName name="산출근거44" hidden="1">{"'제10장(표)'!$A$5:$L$10"}</definedName>
    <definedName name="산출내역" localSheetId="3">#REF!</definedName>
    <definedName name="산출내역">#REF!</definedName>
    <definedName name="산출내역서" localSheetId="3">#REF!</definedName>
    <definedName name="산출내역서">#REF!</definedName>
    <definedName name="삼" localSheetId="3">'[104]18'!#REF!</definedName>
    <definedName name="삼">'[104]18'!#REF!</definedName>
    <definedName name="상각비" localSheetId="3">#REF!</definedName>
    <definedName name="상각비">#REF!</definedName>
    <definedName name="상권" hidden="1">{"'7'!$B$15:$D$32"}</definedName>
    <definedName name="상변" localSheetId="3">#REF!</definedName>
    <definedName name="상변">#REF!</definedName>
    <definedName name="상부" localSheetId="3">'[136]토사(PE)'!#REF!</definedName>
    <definedName name="상부">'[136]토사(PE)'!#REF!</definedName>
    <definedName name="상세요구" localSheetId="3">#REF!</definedName>
    <definedName name="상세요구">#REF!</definedName>
    <definedName name="상수도">[82]DATE!$H$24:$H$85</definedName>
    <definedName name="상수도공" localSheetId="3">#REF!</definedName>
    <definedName name="상수도공">#REF!</definedName>
    <definedName name="상수도공집계표" localSheetId="3">#REF!</definedName>
    <definedName name="상수도공집계표">#REF!</definedName>
    <definedName name="상수연장" localSheetId="3">#REF!</definedName>
    <definedName name="상수연장">#REF!</definedName>
    <definedName name="상수작업연장" localSheetId="3">#REF!</definedName>
    <definedName name="상수작업연장">#REF!</definedName>
    <definedName name="상수적용율" localSheetId="3">#REF!</definedName>
    <definedName name="상수적용율">#REF!</definedName>
    <definedName name="상수지형계수" localSheetId="3">#REF!</definedName>
    <definedName name="상수지형계수">#REF!</definedName>
    <definedName name="상수집" localSheetId="3">[195]터파기및재료!#REF!</definedName>
    <definedName name="상수집">[195]터파기및재료!#REF!</definedName>
    <definedName name="상수집계" localSheetId="3">[139]터파기및재료!#REF!</definedName>
    <definedName name="상수집계">[139]터파기및재료!#REF!</definedName>
    <definedName name="상품개발" hidden="1">{"'7'!$B$15:$D$32"}</definedName>
    <definedName name="상품원가" localSheetId="3">#REF!</definedName>
    <definedName name="상품원가">#REF!</definedName>
    <definedName name="상품원가.본" localSheetId="3">#REF!</definedName>
    <definedName name="상품원가.본">#REF!</definedName>
    <definedName name="새로운이름" hidden="1">{"'7'!$B$15:$D$32"}</definedName>
    <definedName name="샘플러" localSheetId="3">#REF!</definedName>
    <definedName name="샘플러">#REF!</definedName>
    <definedName name="생식품__축산물팀" localSheetId="3">[147]sm!#REF!</definedName>
    <definedName name="생식품__축산물팀">[147]sm!#REF!</definedName>
    <definedName name="서원기산" localSheetId="3">#REF!</definedName>
    <definedName name="서원기산">#REF!</definedName>
    <definedName name="석축1">[43]기본일위!$A$1:$IV$65536</definedName>
    <definedName name="선급">[180]선급미지급비용!$H$23</definedName>
    <definedName name="선부">[196]적용기준!$BQ$44</definedName>
    <definedName name="선원" localSheetId="3">#REF!</definedName>
    <definedName name="선원">#REF!</definedName>
    <definedName name="선택층두께">0.2</definedName>
    <definedName name="선택층포설다짐">[127]단가!$C$80</definedName>
    <definedName name="설간접">#N/A</definedName>
    <definedName name="설계" localSheetId="3">#REF!</definedName>
    <definedName name="설계">#REF!</definedName>
    <definedName name="설계가">'[123]#REF'!$D$2:$D$88</definedName>
    <definedName name="설계단면력요약.SAP90Work">[0]!설계단면력요약.SAP90Work</definedName>
    <definedName name="설계속도" localSheetId="3">#REF!</definedName>
    <definedName name="설계속도">#REF!</definedName>
    <definedName name="설계제원" localSheetId="3">#REF!</definedName>
    <definedName name="설계제원">#REF!</definedName>
    <definedName name="설치" localSheetId="3">#REF!</definedName>
    <definedName name="설치">#REF!</definedName>
    <definedName name="성" localSheetId="3">[157]Sheet1!#REF!</definedName>
    <definedName name="성">[157]Sheet1!#REF!</definedName>
    <definedName name="성_문" localSheetId="3">#REF!</definedName>
    <definedName name="성_문">#REF!</definedName>
    <definedName name="성문" localSheetId="3">#REF!</definedName>
    <definedName name="성문">#REF!</definedName>
    <definedName name="성토부도수로연장" localSheetId="3">#REF!</definedName>
    <definedName name="성토부도수로연장">#REF!</definedName>
    <definedName name="성토부도수로재료" localSheetId="3">#REF!</definedName>
    <definedName name="성토부도수로재료">#REF!</definedName>
    <definedName name="성토부도수로재료집계" localSheetId="3">#REF!</definedName>
    <definedName name="성토부도수로재료집계">#REF!</definedName>
    <definedName name="세금계산서">#N/A</definedName>
    <definedName name="세일주간" localSheetId="3">#REF!</definedName>
    <definedName name="세일주간">#REF!</definedName>
    <definedName name="섹션오일페이퍼" localSheetId="3">'[121]2.재료비'!#REF!</definedName>
    <definedName name="섹션오일페이퍼">'[121]2.재료비'!#REF!</definedName>
    <definedName name="셔츠" localSheetId="3">#REF!</definedName>
    <definedName name="셔츠">#REF!</definedName>
    <definedName name="소" localSheetId="3">[0]!BlankMacro1</definedName>
    <definedName name="소">[0]!BlankMacro1</definedName>
    <definedName name="소거" localSheetId="3">#REF!</definedName>
    <definedName name="소거">#REF!</definedName>
    <definedName name="소계" localSheetId="3">#REF!</definedName>
    <definedName name="소계">#REF!</definedName>
    <definedName name="소계3" localSheetId="3">#REF!</definedName>
    <definedName name="소계3">#REF!</definedName>
    <definedName name="소계4" localSheetId="3">#REF!</definedName>
    <definedName name="소계4">#REF!</definedName>
    <definedName name="소계5" localSheetId="3">#REF!</definedName>
    <definedName name="소계5">#REF!</definedName>
    <definedName name="소방" localSheetId="3">#REF!</definedName>
    <definedName name="소방">#REF!</definedName>
    <definedName name="소요매수" localSheetId="3">#REF!</definedName>
    <definedName name="소요매수">#REF!</definedName>
    <definedName name="소용매수" localSheetId="3">#REF!</definedName>
    <definedName name="소용매수">#REF!</definedName>
    <definedName name="소음진동" localSheetId="3">[114]직접경비호표!#REF!</definedName>
    <definedName name="소음진동">[114]직접경비호표!#REF!</definedName>
    <definedName name="소장">'[123]#REF'!$M$2:$M$88</definedName>
    <definedName name="소켓무게">[197]DATE!$G$24:$G$79</definedName>
    <definedName name="소켓무게1">[198]DATE!$G$24:$G$79</definedName>
    <definedName name="소켓무게4">[198]DATE!$G$24:$G$79</definedName>
    <definedName name="소켓티형관" localSheetId="3">#REF!</definedName>
    <definedName name="소켓티형관">#REF!</definedName>
    <definedName name="소켓플랜지티형관" localSheetId="3">#REF!</definedName>
    <definedName name="소켓플랜지티형관">#REF!</definedName>
    <definedName name="소프트">#N/A</definedName>
    <definedName name="속고기" localSheetId="3">#REF!</definedName>
    <definedName name="속고기">#REF!</definedName>
    <definedName name="속중기" localSheetId="3">#REF!</definedName>
    <definedName name="속중기">#REF!</definedName>
    <definedName name="속중능" localSheetId="3">#REF!</definedName>
    <definedName name="속중능">#REF!</definedName>
    <definedName name="속초기" localSheetId="3">#REF!</definedName>
    <definedName name="속초기">#REF!</definedName>
    <definedName name="손" localSheetId="3">#REF!</definedName>
    <definedName name="손">#REF!</definedName>
    <definedName name="손익" localSheetId="3">#REF!</definedName>
    <definedName name="손익">#REF!</definedName>
    <definedName name="손익2" localSheetId="3">#REF!</definedName>
    <definedName name="손익2">#REF!</definedName>
    <definedName name="손익총괄표3" hidden="1">{"'7'!$B$15:$D$32"}</definedName>
    <definedName name="손익표" localSheetId="3">#REF!</definedName>
    <definedName name="손익표">#REF!</definedName>
    <definedName name="손해배상보험료" localSheetId="3">[106]공사비!#REF!</definedName>
    <definedName name="손해배상보험료">[106]공사비!#REF!</definedName>
    <definedName name="송일경비단가" localSheetId="3">#REF!</definedName>
    <definedName name="송일경비단가">#REF!</definedName>
    <definedName name="송일노무단가" localSheetId="3">#REF!</definedName>
    <definedName name="송일노무단가">#REF!</definedName>
    <definedName name="송일수량" localSheetId="3">#REF!</definedName>
    <definedName name="송일수량">#REF!</definedName>
    <definedName name="송일자재단가" localSheetId="3">#REF!</definedName>
    <definedName name="송일자재단가">#REF!</definedName>
    <definedName name="수도광열비" localSheetId="3">#REF!</definedName>
    <definedName name="수도광열비">#REF!</definedName>
    <definedName name="수도료" localSheetId="3">#REF!</definedName>
    <definedName name="수도료">#REF!</definedName>
    <definedName name="수동레이어" localSheetId="3">#REF!</definedName>
    <definedName name="수동레이어">#REF!</definedName>
    <definedName name="수동물수" localSheetId="3">#REF!</definedName>
    <definedName name="수동물수">#REF!</definedName>
    <definedName name="수동일수" localSheetId="3">#REF!</definedName>
    <definedName name="수동일수">#REF!</definedName>
    <definedName name="수동지형계수" localSheetId="3">#REF!</definedName>
    <definedName name="수동지형계수">#REF!</definedName>
    <definedName name="수량" localSheetId="3">#REF!</definedName>
    <definedName name="수량">#REF!</definedName>
    <definedName name="수량1" localSheetId="3">[199]맨홀수량!#REF!</definedName>
    <definedName name="수량1">[199]맨홀수량!#REF!</definedName>
    <definedName name="수량집계표">[200]포장총괄집계표!$U$18</definedName>
    <definedName name="수리수문" localSheetId="3">'[114]직접인건비호표(항목60%)'!#REF!</definedName>
    <definedName name="수리수문">'[114]직접인건비호표(항목60%)'!#REF!</definedName>
    <definedName name="수리시설개보수요율" localSheetId="4" hidden="1">{"'중기작업1'!$A$1:$V$18"}</definedName>
    <definedName name="수리시설개보수요율" hidden="1">{"'중기작업1'!$A$1:$V$18"}</definedName>
    <definedName name="수배전" localSheetId="3">#REF!</definedName>
    <definedName name="수배전">#REF!</definedName>
    <definedName name="수산물" localSheetId="3">#REF!</definedName>
    <definedName name="수산물">#REF!</definedName>
    <definedName name="수예" localSheetId="3">#REF!</definedName>
    <definedName name="수예">#REF!</definedName>
    <definedName name="수중_토사" localSheetId="3">[21]일반수량총괄집계!#REF!</definedName>
    <definedName name="수중_토사">[21]일반수량총괄집계!#REF!</definedName>
    <definedName name="수중모터펌프" localSheetId="3">#REF!</definedName>
    <definedName name="수중모터펌프">#REF!</definedName>
    <definedName name="수중촬영장비단가" localSheetId="3">#REF!</definedName>
    <definedName name="수중촬영장비단가" localSheetId="4">#REF!</definedName>
    <definedName name="수중촬영장비단가">#REF!</definedName>
    <definedName name="수중토사p1" localSheetId="3">#REF!</definedName>
    <definedName name="수중토사p1">#REF!</definedName>
    <definedName name="수직" localSheetId="3">#REF!</definedName>
    <definedName name="수직">#REF!</definedName>
    <definedName name="수질" localSheetId="3">'[114]직접인건비호표(항목60%)'!#REF!</definedName>
    <definedName name="수질">'[114]직접인건비호표(항목60%)'!#REF!</definedName>
    <definedName name="수질시험" localSheetId="3">#REF!</definedName>
    <definedName name="수질시험">#REF!</definedName>
    <definedName name="수토1" localSheetId="3">#REF!</definedName>
    <definedName name="수토1">#REF!</definedName>
    <definedName name="수평" localSheetId="3">#REF!</definedName>
    <definedName name="수평">#REF!</definedName>
    <definedName name="숙박비" localSheetId="3">[117]설계기준!#REF!</definedName>
    <definedName name="숙박비">[117]설계기준!#REF!</definedName>
    <definedName name="純工事原價" localSheetId="3">#REF!</definedName>
    <definedName name="純工事原價">#REF!</definedName>
    <definedName name="순위결정" hidden="1">{"'제10장(표)'!$A$5:$L$10"}</definedName>
    <definedName name="숨기기비고" localSheetId="3">[189]!숨기기비고</definedName>
    <definedName name="숨기기비고">[189]!숨기기비고</definedName>
    <definedName name="숨기기총괄" localSheetId="3">[189]!숨기기총괄</definedName>
    <definedName name="숨기기총괄">[189]!숨기기총괄</definedName>
    <definedName name="숨기기팀별" localSheetId="3">[189]!숨기기팀별</definedName>
    <definedName name="숨기기팀별">[189]!숨기기팀별</definedName>
    <definedName name="슈" localSheetId="3">#REF!</definedName>
    <definedName name="슈">#REF!</definedName>
    <definedName name="스" localSheetId="3">#REF!</definedName>
    <definedName name="스">#REF!</definedName>
    <definedName name="스노" localSheetId="3">#REF!</definedName>
    <definedName name="스노">#REF!</definedName>
    <definedName name="스왓분석" localSheetId="3">[201]영업.일1!#REF!</definedName>
    <definedName name="스왓분석">[201]영업.일1!#REF!</definedName>
    <definedName name="스재" localSheetId="3">#REF!</definedName>
    <definedName name="스재">#REF!</definedName>
    <definedName name="스치로폴설치" localSheetId="3">#REF!</definedName>
    <definedName name="스치로폴설치">#REF!</definedName>
    <definedName name="스텝" localSheetId="3">#REF!</definedName>
    <definedName name="스텝">#REF!</definedName>
    <definedName name="스티로폴">[35]마산방향!$AS$433</definedName>
    <definedName name="스페이서설치" localSheetId="3">#REF!</definedName>
    <definedName name="스페이서설치">#REF!</definedName>
    <definedName name="스페이셔" localSheetId="3">[41]맨홀수량산출!#REF!</definedName>
    <definedName name="스페이셔">[41]맨홀수량산출!#REF!</definedName>
    <definedName name="스포츠" localSheetId="3">#REF!</definedName>
    <definedName name="스포츠">#REF!</definedName>
    <definedName name="슬래브두께" localSheetId="3">[152]가압장구체수량산출서!#REF!</definedName>
    <definedName name="슬래브두께">[152]가압장구체수량산출서!#REF!</definedName>
    <definedName name="승" localSheetId="3">[202]관접합및부설!#REF!</definedName>
    <definedName name="승">[202]관접합및부설!#REF!</definedName>
    <definedName name="승강기" localSheetId="3">#REF!</definedName>
    <definedName name="승강기">#REF!</definedName>
    <definedName name="승인서2" localSheetId="3">BlankMacro1</definedName>
    <definedName name="승인서2">BlankMacro1</definedName>
    <definedName name="시">[203]집계표!$A$1:$M$2</definedName>
    <definedName name="시_이음" localSheetId="3">[110]수량산출!#REF!</definedName>
    <definedName name="시_이음">[110]수량산출!#REF!</definedName>
    <definedName name="시가지" localSheetId="3">[137]산출근거!#REF!</definedName>
    <definedName name="시가지">[137]산출근거!#REF!</definedName>
    <definedName name="시가지비율" localSheetId="3">#REF!</definedName>
    <definedName name="시가지비율">#REF!</definedName>
    <definedName name="시간당건설기계운전기사">[204]적용기준!$CA$11</definedName>
    <definedName name="시간당건설기계운전사" localSheetId="3">#REF!</definedName>
    <definedName name="시간당건설기계운전사">#REF!</definedName>
    <definedName name="시간당건설기계운전조수">[204]적용기준!$CA$14</definedName>
    <definedName name="시간당건설기계조장">[204]적용기준!$CA$15</definedName>
    <definedName name="시간당고급선원">[204]적용기준!$BQ$18</definedName>
    <definedName name="시간당기계운전사" localSheetId="3">#REF!</definedName>
    <definedName name="시간당기계운전사" localSheetId="4">#REF!</definedName>
    <definedName name="시간당기계운전사">#REF!</definedName>
    <definedName name="시간당보통선원">[204]적용기준!$BQ$19</definedName>
    <definedName name="시간당보통인부" localSheetId="3">#REF!</definedName>
    <definedName name="시간당보통인부" localSheetId="4">#REF!</definedName>
    <definedName name="시간당보통인부">#REF!</definedName>
    <definedName name="시간당선부">[204]적용기준!$BQ$20</definedName>
    <definedName name="시간당선원" localSheetId="3">#REF!</definedName>
    <definedName name="시간당선원">#REF!</definedName>
    <definedName name="시간당운반차운전사">[204]적용기준!$CA$12</definedName>
    <definedName name="시간당일반기계운전사" localSheetId="3">#REF!</definedName>
    <definedName name="시간당일반기계운전사">#REF!</definedName>
    <definedName name="시간당잠수부">[205]적용기준!$BQ$21</definedName>
    <definedName name="시간당잠수사">[204]적용기준!$BQ$21</definedName>
    <definedName name="시간당특별인부" localSheetId="3">#REF!</definedName>
    <definedName name="시간당특별인부" localSheetId="4">#REF!</definedName>
    <definedName name="시간당특별인부">#REF!</definedName>
    <definedName name="시공이음" localSheetId="3">#REF!</definedName>
    <definedName name="시공이음">#REF!</definedName>
    <definedName name="시공이음H">[69]단위수량!$G$10</definedName>
    <definedName name="시방" localSheetId="3">#REF!</definedName>
    <definedName name="시방">#REF!</definedName>
    <definedName name="시방1" localSheetId="3">#REF!</definedName>
    <definedName name="시방1">#REF!</definedName>
    <definedName name="시설구조일수" localSheetId="3">#REF!</definedName>
    <definedName name="시설구조일수">#REF!</definedName>
    <definedName name="시설정위치지형계수" localSheetId="3">#REF!</definedName>
    <definedName name="시설정위치지형계수">#REF!</definedName>
    <definedName name="시설종류수" localSheetId="3">#REF!</definedName>
    <definedName name="시설종류수">#REF!</definedName>
    <definedName name="시설종수" localSheetId="3">#REF!</definedName>
    <definedName name="시설종수">#REF!</definedName>
    <definedName name="시스템노무비합계" localSheetId="3">#REF!</definedName>
    <definedName name="시스템노무비합계">#REF!</definedName>
    <definedName name="시스템재료비" localSheetId="3">#REF!</definedName>
    <definedName name="시스템재료비">#REF!</definedName>
    <definedName name="시스템재료비합계" localSheetId="3">#REF!</definedName>
    <definedName name="시스템재료비합계">#REF!</definedName>
    <definedName name="시운">[206]집계표!$A$1:$M$2</definedName>
    <definedName name="시험설치" localSheetId="3">#REF!</definedName>
    <definedName name="시험설치">#REF!</definedName>
    <definedName name="식비" localSheetId="3">[117]설계기준!#REF!</definedName>
    <definedName name="식비">[117]설계기준!#REF!</definedName>
    <definedName name="식음경비.04" localSheetId="3">#REF!</definedName>
    <definedName name="식음경비.04">#REF!</definedName>
    <definedName name="식음경비.06" localSheetId="3">#REF!</definedName>
    <definedName name="식음경비.06">#REF!</definedName>
    <definedName name="식음료.01" localSheetId="3">#REF!</definedName>
    <definedName name="식음료.01">#REF!</definedName>
    <definedName name="식음료.03" localSheetId="3">#REF!</definedName>
    <definedName name="식음료.03">#REF!</definedName>
    <definedName name="식품" localSheetId="3">[104]영업.일1!#REF!</definedName>
    <definedName name="식품">[104]영업.일1!#REF!</definedName>
    <definedName name="신" localSheetId="3">'[207]C-노임단가'!#REF!</definedName>
    <definedName name="신">'[207]C-노임단가'!#REF!</definedName>
    <definedName name="신라왕경" localSheetId="3">#REF!</definedName>
    <definedName name="신라왕경">#REF!</definedName>
    <definedName name="신축이음장치" localSheetId="3">#REF!</definedName>
    <definedName name="신축이음장치">#REF!</definedName>
    <definedName name="실시설계" localSheetId="3">[106]공사비!#REF!</definedName>
    <definedName name="실시설계">[106]공사비!#REF!</definedName>
    <definedName name="실시적용" localSheetId="3">[106]공사비!#REF!</definedName>
    <definedName name="실시적용">[106]공사비!#REF!</definedName>
    <definedName name="실시적용1" localSheetId="3">[106]공사비!#REF!</definedName>
    <definedName name="실시적용1">[106]공사비!#REF!</definedName>
    <definedName name="실시적용2" localSheetId="3">[106]공사비!#REF!</definedName>
    <definedName name="실시적용2">[106]공사비!#REF!</definedName>
    <definedName name="실업자인건비" localSheetId="3">[190]SW개발내역!#REF!</definedName>
    <definedName name="실업자인건비">[190]SW개발내역!#REF!</definedName>
    <definedName name="실투입률">[208]제원!$J$9</definedName>
    <definedName name="실투입율">[209]제원!$J$9</definedName>
    <definedName name="실행분석" localSheetId="3">BlankMacro1</definedName>
    <definedName name="실행분석">BlankMacro1</definedName>
    <definedName name="실행예산1">'[123]#REF'!$V$2:$V$88</definedName>
    <definedName name="실행예산10">'[123]#REF'!$BF$2:$BF$88</definedName>
    <definedName name="실행예산11">'[123]#REF'!$BJ$2:$BJ$88</definedName>
    <definedName name="실행예산12">'[123]#REF'!$BN$2:$BN$88</definedName>
    <definedName name="실행예산13">'[123]#REF'!$BR$2:$BR$88</definedName>
    <definedName name="실행예산2">'[123]#REF'!$Z$2:$Z$88</definedName>
    <definedName name="실행예산3">'[123]#REF'!$AD$2:$AD$88</definedName>
    <definedName name="실행예산4">'[123]#REF'!$AH$2:$AH$88</definedName>
    <definedName name="실행예산5">'[123]#REF'!$AL$2:$AL$88</definedName>
    <definedName name="실행예산6">'[123]#REF'!$AP$2:$AP$88</definedName>
    <definedName name="실행예산7">'[123]#REF'!$AT$2:$AT$88</definedName>
    <definedName name="실행예산8">'[123]#REF'!$AX$2:$AX$88</definedName>
    <definedName name="실행예산9">'[123]#REF'!$BB$2:$BB$88</definedName>
    <definedName name="심도조사기계손료" localSheetId="3">'[121]11.보오링(1)'!#REF!</definedName>
    <definedName name="심도조사기계손료">'[121]11.보오링(1)'!#REF!</definedName>
    <definedName name="씨" localSheetId="3">#REF!</definedName>
    <definedName name="씨">#REF!</definedName>
    <definedName name="씨그마ck" localSheetId="3">#REF!</definedName>
    <definedName name="씨그마ck">#REF!</definedName>
    <definedName name="씨그마y" localSheetId="3">#REF!</definedName>
    <definedName name="씨그마y">#REF!</definedName>
    <definedName name="ㅇ" localSheetId="3">#REF!</definedName>
    <definedName name="ㅇ">#REF!</definedName>
    <definedName name="ㅇ1" localSheetId="3">[88]수량산출!#REF!</definedName>
    <definedName name="ㅇ1">[88]수량산출!#REF!</definedName>
    <definedName name="ㅇ10" localSheetId="3">#REF!</definedName>
    <definedName name="ㅇ10" localSheetId="2">#REF!</definedName>
    <definedName name="ㅇ10" localSheetId="4">#REF!</definedName>
    <definedName name="ㅇ10">#REF!</definedName>
    <definedName name="ㅇ20" localSheetId="3">#REF!</definedName>
    <definedName name="ㅇ20" localSheetId="2">#REF!</definedName>
    <definedName name="ㅇ20" localSheetId="4">#REF!</definedName>
    <definedName name="ㅇ20">#REF!</definedName>
    <definedName name="ㅇ560" localSheetId="3">#REF!</definedName>
    <definedName name="ㅇ560">#REF!</definedName>
    <definedName name="ㅇㄴ" localSheetId="3">#REF!</definedName>
    <definedName name="ㅇㄴ">#REF!</definedName>
    <definedName name="ㅇㄴㄹ" localSheetId="3">'[2]N賃率-職'!#REF!</definedName>
    <definedName name="ㅇㄴㄹ">'[2]N賃率-職'!#REF!</definedName>
    <definedName name="ㅇㄴㅇ" hidden="1">{"'7'!$B$15:$D$32"}</definedName>
    <definedName name="ㅇ나리" localSheetId="3">#REF!</definedName>
    <definedName name="ㅇ나리">#REF!</definedName>
    <definedName name="ㅇ남러이" localSheetId="3">#REF!</definedName>
    <definedName name="ㅇ남러이">#REF!</definedName>
    <definedName name="ㅇ낯ㅍ" localSheetId="3">#REF!</definedName>
    <definedName name="ㅇ낯ㅍ">#REF!</definedName>
    <definedName name="ㅇ널" localSheetId="3">#REF!</definedName>
    <definedName name="ㅇ널">#REF!</definedName>
    <definedName name="ㅇ닐" localSheetId="3">#REF!</definedName>
    <definedName name="ㅇ닐">#REF!</definedName>
    <definedName name="ㅇㄶ" localSheetId="3">#REF!</definedName>
    <definedName name="ㅇㄶ">#REF!</definedName>
    <definedName name="ㅇㄹ" localSheetId="3">#REF!</definedName>
    <definedName name="ㅇㄹ" localSheetId="2">#REF!</definedName>
    <definedName name="ㅇㄹ" hidden="1">'[210]98수문일위'!$A$1:$P$2004</definedName>
    <definedName name="ㅇㄹㄴ" localSheetId="3">#REF!</definedName>
    <definedName name="ㅇㄹㄴ">#REF!</definedName>
    <definedName name="ㅇㄹㄹ" hidden="1">'[211]N賃率-職'!$I$5:$I$30</definedName>
    <definedName name="ㅇㄹㅇㄹㄷㅈㄹㄷㅈㄱㄹ" localSheetId="3">[19]대차대조표!#REF!</definedName>
    <definedName name="ㅇㄹㅇㄹㄷㅈㄹㄷㅈㄱㄹ">[19]대차대조표!#REF!</definedName>
    <definedName name="ㅇㄹ홍" localSheetId="3">'[29]#REF'!#REF!</definedName>
    <definedName name="ㅇㄹ홍">'[29]#REF'!#REF!</definedName>
    <definedName name="ㅇ러나ㅣ" localSheetId="3">'[29]#REF'!#REF!</definedName>
    <definedName name="ㅇ러나ㅣ">'[29]#REF'!#REF!</definedName>
    <definedName name="ㅇ리멍라" localSheetId="3">#REF!</definedName>
    <definedName name="ㅇ리멍라">#REF!</definedName>
    <definedName name="ㅇㄻㄴㅇㄻㄴㅇㄹ" localSheetId="3" hidden="1">#REF!</definedName>
    <definedName name="ㅇㄻㄴㅇㄻㄴㅇㄹ" localSheetId="4" hidden="1">#REF!</definedName>
    <definedName name="ㅇㄻㄴㅇㄻㄴㅇㄹ" hidden="1">#REF!</definedName>
    <definedName name="ㅇㅁ" localSheetId="3">[212]I一般比!#REF!</definedName>
    <definedName name="ㅇㅁ">[212]I一般比!#REF!</definedName>
    <definedName name="ㅇㅁㅁ">[21]J直材4!$F$5:$G$5</definedName>
    <definedName name="ㅇㅁㅇㅂ" localSheetId="3">'[102]N賃率-職'!#REF!</definedName>
    <definedName name="ㅇㅁㅇㅂ">'[102]N賃率-職'!#REF!</definedName>
    <definedName name="ㅇㅇ" localSheetId="3">[0]!BlankMacro1</definedName>
    <definedName name="ㅇㅇ">[0]!BlankMacro1</definedName>
    <definedName name="ㅇㅇㅇ" localSheetId="3">#REF!</definedName>
    <definedName name="ㅇㅇㅇ">#REF!</definedName>
    <definedName name="ㅇㅇㅇㄷㄷㄷ" localSheetId="3">[0]!BlankMacro1</definedName>
    <definedName name="ㅇㅇㅇㄷㄷㄷ">[0]!BlankMacro1</definedName>
    <definedName name="ㅇㅇㅇㅇ" localSheetId="3">[0]!BlankMacro1</definedName>
    <definedName name="ㅇㅇㅇㅇ">[0]!BlankMacro1</definedName>
    <definedName name="ㅇㅇㅇㅇㅇ" localSheetId="3">[0]!BlankMacro1</definedName>
    <definedName name="ㅇㅇㅇㅇㅇ">[0]!BlankMacro1</definedName>
    <definedName name="ㅇㅇㅇㅇㅇㅇㅇ" localSheetId="3">[0]!BlankMacro1</definedName>
    <definedName name="ㅇㅇㅇㅇㅇㅇㅇ">[0]!BlankMacro1</definedName>
    <definedName name="ㅇㅇㅇㅇㅇㅇㅇㅇㅇ" localSheetId="3">[0]!BlankMacro1</definedName>
    <definedName name="ㅇㅇㅇㅇㅇㅇㅇㅇㅇ">[0]!BlankMacro1</definedName>
    <definedName name="ㅇㅈㄷㅄㅂㅈㄷㄱ" localSheetId="3" hidden="1">#REF!</definedName>
    <definedName name="ㅇㅈㄷㅄㅂㅈㄷㄱ" localSheetId="4" hidden="1">#REF!</definedName>
    <definedName name="ㅇㅈㄷㅄㅂㅈㄷㄱ" hidden="1">#REF!</definedName>
    <definedName name="ㅇㅈㅂ" localSheetId="3">[102]I一般比!#REF!</definedName>
    <definedName name="ㅇㅈㅂ">[102]I一般比!#REF!</definedName>
    <definedName name="ㅇ퍼ㅐㄴ" localSheetId="3">'[29]#REF'!#REF!</definedName>
    <definedName name="ㅇ퍼ㅐㄴ">'[29]#REF'!#REF!</definedName>
    <definedName name="ㅇㅎ">'[182]20관리비율'!$A$1:$D$25</definedName>
    <definedName name="아" localSheetId="3">#REF!</definedName>
    <definedName name="아">#REF!</definedName>
    <definedName name="아나라니리다" localSheetId="3">'[29]#REF'!#REF!</definedName>
    <definedName name="아나라니리다">'[29]#REF'!#REF!</definedName>
    <definedName name="아니다" hidden="1">{"'7'!$B$15:$D$32"}</definedName>
    <definedName name="아동" localSheetId="3">#REF!</definedName>
    <definedName name="아동">#REF!</definedName>
    <definedName name="아러" localSheetId="3">'[29]#REF'!#REF!</definedName>
    <definedName name="아러">'[29]#REF'!#REF!</definedName>
    <definedName name="아러ㅏ" localSheetId="3">#REF!</definedName>
    <definedName name="아러ㅏ">#REF!</definedName>
    <definedName name="아스콘" localSheetId="3">#REF!</definedName>
    <definedName name="아스콘">#REF!</definedName>
    <definedName name="아스콘수량" localSheetId="3">#REF!</definedName>
    <definedName name="아스콘수량">#REF!</definedName>
    <definedName name="아스팔트" localSheetId="3">#REF!</definedName>
    <definedName name="아스팔트">#REF!</definedName>
    <definedName name="아스팔트1" localSheetId="3">#REF!</definedName>
    <definedName name="아스팔트1">#REF!</definedName>
    <definedName name="아이야" localSheetId="3">'[29]#REF'!#REF!</definedName>
    <definedName name="아이야">'[29]#REF'!#REF!</definedName>
    <definedName name="아ㅓㅣㅏㄴ" localSheetId="3">'[29]#REF'!#REF!</definedName>
    <definedName name="아ㅓㅣㅏㄴ">'[29]#REF'!#REF!</definedName>
    <definedName name="아ㅣㅓ" localSheetId="3">'[29]#REF'!#REF!</definedName>
    <definedName name="아ㅣㅓ">'[29]#REF'!#REF!</definedName>
    <definedName name="악취" localSheetId="3">'[114]직접인건비호표(항목60%)'!#REF!</definedName>
    <definedName name="악취">'[114]직접인건비호표(항목60%)'!#REF!</definedName>
    <definedName name="안재범" localSheetId="3">#REF!</definedName>
    <definedName name="안재범">#REF!</definedName>
    <definedName name="안전" localSheetId="3">[106]공사비!#REF!</definedName>
    <definedName name="안전">[106]공사비!#REF!</definedName>
    <definedName name="안전관리비">2.48%</definedName>
    <definedName name="안전시험">'[123]#REF'!$P$2:$P$88</definedName>
    <definedName name="알d" localSheetId="3">#REF!</definedName>
    <definedName name="알d">#REF!</definedName>
    <definedName name="알지" localSheetId="3">'[29]#REF'!#REF!</definedName>
    <definedName name="알지">'[29]#REF'!#REF!</definedName>
    <definedName name="알파1" localSheetId="3">#REF!</definedName>
    <definedName name="알파1">#REF!</definedName>
    <definedName name="알파2" localSheetId="3">#REF!</definedName>
    <definedName name="알파2">#REF!</definedName>
    <definedName name="암거구조물공" localSheetId="3">#REF!</definedName>
    <definedName name="암거구조물공">#REF!</definedName>
    <definedName name="암거구조물자재대" localSheetId="3">#REF!</definedName>
    <definedName name="암거구조물자재대">#REF!</definedName>
    <definedName name="암거날개재료집계" localSheetId="3">#REF!</definedName>
    <definedName name="암거날개재료집계">#REF!</definedName>
    <definedName name="암거날개토공집계" localSheetId="3">#REF!</definedName>
    <definedName name="암거날개토공집계">#REF!</definedName>
    <definedName name="암거단위수량1" localSheetId="3">#REF!</definedName>
    <definedName name="암거단위수량1">#REF!</definedName>
    <definedName name="암거단위수량2" localSheetId="3">#REF!</definedName>
    <definedName name="암거단위수량2">#REF!</definedName>
    <definedName name="암거토공" localSheetId="3">#REF!</definedName>
    <definedName name="암거토공">#REF!</definedName>
    <definedName name="압구정동" localSheetId="3">#REF!</definedName>
    <definedName name="압구정동">#REF!</definedName>
    <definedName name="애머ㅏㄹ" localSheetId="3">'[29]#REF'!#REF!</definedName>
    <definedName name="애머ㅏㄹ">'[29]#REF'!#REF!</definedName>
    <definedName name="앨c" localSheetId="3">#REF!</definedName>
    <definedName name="앨c">#REF!</definedName>
    <definedName name="앨e" localSheetId="3">#REF!</definedName>
    <definedName name="앨e">#REF!</definedName>
    <definedName name="약칭" localSheetId="3">#REF!</definedName>
    <definedName name="약칭">#REF!</definedName>
    <definedName name="어라" localSheetId="3">'[29]#REF'!#REF!</definedName>
    <definedName name="어라">'[29]#REF'!#REF!</definedName>
    <definedName name="어쭈구리" localSheetId="3">'[29]#REF'!#REF!</definedName>
    <definedName name="어쭈구리">'[29]#REF'!#REF!</definedName>
    <definedName name="어플리케이션명" localSheetId="3">[111]setup!#REF!</definedName>
    <definedName name="어플리케이션명">[111]setup!#REF!</definedName>
    <definedName name="어플리케이션유형">[113]setup!$Q$16:$Q$23</definedName>
    <definedName name="어ㅏ" localSheetId="3">#REF!</definedName>
    <definedName name="어ㅏ">#REF!</definedName>
    <definedName name="언어보정계수" localSheetId="3">#REF!</definedName>
    <definedName name="언어보정계수">#REF!</definedName>
    <definedName name="업무배분3" hidden="1">{"'관경확장'!$A$79:$M$98","'관경확장'!$A$54:$M$78"}</definedName>
    <definedName name="에누리" localSheetId="3">#REF!</definedName>
    <definedName name="에누리">#REF!</definedName>
    <definedName name="에누리.본" localSheetId="3">#REF!</definedName>
    <definedName name="에누리.본">#REF!</definedName>
    <definedName name="에쵸티">[28]포장공!$A$1:$J$11</definedName>
    <definedName name="엔지니어" localSheetId="3">#REF!</definedName>
    <definedName name="엔지니어">#REF!</definedName>
    <definedName name="엔진유">[213]기초단가!$B$42</definedName>
    <definedName name="여" localSheetId="3">[20]영업.일!#REF!</definedName>
    <definedName name="여">[20]영업.일!#REF!</definedName>
    <definedName name="여비" localSheetId="3">[114]직접경비호표!#REF!</definedName>
    <definedName name="여비">[114]직접경비호표!#REF!</definedName>
    <definedName name="여유폭">[69]가시설단위수량!$C$19</definedName>
    <definedName name="연결유니온" localSheetId="3">#REF!</definedName>
    <definedName name="연결유니온">#REF!</definedName>
    <definedName name="연구" localSheetId="3">#REF!</definedName>
    <definedName name="연구">#REF!</definedName>
    <definedName name="연구보" localSheetId="3">#REF!</definedName>
    <definedName name="연구보">#REF!</definedName>
    <definedName name="연구보조원" localSheetId="3">#REF!</definedName>
    <definedName name="연구보조원">#REF!</definedName>
    <definedName name="연구원" localSheetId="3">#REF!</definedName>
    <definedName name="연구원">#REF!</definedName>
    <definedName name="연소방재" localSheetId="3">#REF!</definedName>
    <definedName name="연소방재">#REF!</definedName>
    <definedName name="연수" localSheetId="3">#REF!</definedName>
    <definedName name="연수">#REF!</definedName>
    <definedName name="연암" localSheetId="3">#REF!</definedName>
    <definedName name="연암">#REF!</definedName>
    <definedName name="연장" localSheetId="3">#REF!</definedName>
    <definedName name="연장">#REF!</definedName>
    <definedName name="연필H">'[121]2.재료비'!$D$13</definedName>
    <definedName name="연필HB">'[121]2.재료비'!$D$12</definedName>
    <definedName name="영비" localSheetId="3">[162]대차대조표!#REF!</definedName>
    <definedName name="영비">[162]대차대조표!#REF!</definedName>
    <definedName name="영비.본" localSheetId="3">[18]공표손익!#REF!</definedName>
    <definedName name="영비.본">[18]공표손익!#REF!</definedName>
    <definedName name="영수" localSheetId="3">[162]대차대조표!#REF!</definedName>
    <definedName name="영수">[162]대차대조표!#REF!</definedName>
    <definedName name="영수.본" localSheetId="3">[18]공표손익!#REF!</definedName>
    <definedName name="영수.본">[18]공표손익!#REF!</definedName>
    <definedName name="영시스템" localSheetId="3" hidden="1">[23]수량산출!#REF!</definedName>
    <definedName name="영시스템" hidden="1">[23]수량산출!#REF!</definedName>
    <definedName name="영업" localSheetId="3">[214]운전자금97총괄!#REF!</definedName>
    <definedName name="영업">[214]운전자금97총괄!#REF!</definedName>
    <definedName name="예정가">'[123]#REF'!$E$2:$E$88</definedName>
    <definedName name="오" localSheetId="3">#REF!</definedName>
    <definedName name="오">#REF!</definedName>
    <definedName name="오수1호맨홀" localSheetId="3">[215]터파기및재료!#REF!</definedName>
    <definedName name="오수1호맨홀">[215]터파기및재료!#REF!</definedName>
    <definedName name="오수공" localSheetId="3">#REF!</definedName>
    <definedName name="오수공">#REF!</definedName>
    <definedName name="오수관단위수량" localSheetId="3">[215]터파기및재료!#REF!</definedName>
    <definedName name="오수관단위수량">[215]터파기및재료!#REF!</definedName>
    <definedName name="오수관로높이" localSheetId="3">[215]터파기및재료!#REF!</definedName>
    <definedName name="오수관로높이">[215]터파기및재료!#REF!</definedName>
    <definedName name="오수단위수량1" localSheetId="3">#REF!</definedName>
    <definedName name="오수단위수량1">#REF!</definedName>
    <definedName name="오수단위수량2" localSheetId="3">#REF!</definedName>
    <definedName name="오수단위수량2">#REF!</definedName>
    <definedName name="오수돈" localSheetId="3">#REF!</definedName>
    <definedName name="오수돈">#REF!</definedName>
    <definedName name="오수돈2" localSheetId="3">#REF!</definedName>
    <definedName name="오수돈2">#REF!</definedName>
    <definedName name="오수맨홀높이" localSheetId="3">[215]터파기및재료!#REF!</definedName>
    <definedName name="오수맨홀높이">[215]터파기및재료!#REF!</definedName>
    <definedName name="오오" localSheetId="3">#REF!</definedName>
    <definedName name="오오">#REF!</definedName>
    <definedName name="오오오" localSheetId="3">#REF!</definedName>
    <definedName name="오오오">#REF!</definedName>
    <definedName name="옥계1교" localSheetId="3">#REF!</definedName>
    <definedName name="옥계1교">#REF!</definedName>
    <definedName name="옹" localSheetId="3">'[59]3련 BOX'!#REF!</definedName>
    <definedName name="옹">'[59]3련 BOX'!#REF!</definedName>
    <definedName name="옹벽" localSheetId="3">#REF!</definedName>
    <definedName name="옹벽">#REF!</definedName>
    <definedName name="옹벽1">[43]기본일위!$A$1:$IV$65536</definedName>
    <definedName name="옹벽공" localSheetId="3">#REF!</definedName>
    <definedName name="옹벽공">#REF!</definedName>
    <definedName name="옹벽공집계표" localSheetId="3">#REF!</definedName>
    <definedName name="옹벽공집계표">#REF!</definedName>
    <definedName name="옹벽단위" localSheetId="3">[216]터파기및재료!#REF!</definedName>
    <definedName name="옹벽단위">[216]터파기및재료!#REF!</definedName>
    <definedName name="와촌면" localSheetId="3">#REF!</definedName>
    <definedName name="와촌면">#REF!</definedName>
    <definedName name="완료예정일자1">'[123]#REF'!$CH$2:$CH$88</definedName>
    <definedName name="완료예정일자2">'[123]#REF'!$CK$2:$CK$88</definedName>
    <definedName name="외부길이" localSheetId="3">#REF!</definedName>
    <definedName name="외부길이">#REF!</definedName>
    <definedName name="외부높이" localSheetId="3">#REF!</definedName>
    <definedName name="외부높이">#REF!</definedName>
    <definedName name="외부폭" localSheetId="3">#REF!</definedName>
    <definedName name="외부폭">#REF!</definedName>
    <definedName name="요" hidden="1">{"'7'!$B$15:$D$32"}</definedName>
    <definedName name="요마" hidden="1">{"'7'!$B$15:$D$32"}</definedName>
    <definedName name="요약1" hidden="1">{"'7'!$B$15:$D$32"}</definedName>
    <definedName name="요약2" hidden="1">{"'7'!$B$15:$D$32"}</definedName>
    <definedName name="요약문" localSheetId="3">'[114]직접인건비호표(항목60%)'!#REF!</definedName>
    <definedName name="요약문">'[114]직접인건비호표(항목60%)'!#REF!</definedName>
    <definedName name="요율">'[43]#REF'!$A$1:$F$25</definedName>
    <definedName name="용역" hidden="1">{"'7'!$B$15:$D$32"}</definedName>
    <definedName name="용역기간">'[217]자료 입력'!$G$5</definedName>
    <definedName name="용접공단가" localSheetId="3">[127]관접합및부설!#REF!</definedName>
    <definedName name="용접공단가">[127]관접합및부설!#REF!</definedName>
    <definedName name="용지단가" localSheetId="3">#REF!</definedName>
    <definedName name="용지단가">#REF!</definedName>
    <definedName name="용지수량" localSheetId="3">#REF!</definedName>
    <definedName name="용지수량">#REF!</definedName>
    <definedName name="우리" localSheetId="3">#REF!</definedName>
    <definedName name="우리">#REF!</definedName>
    <definedName name="우리집">#N/A</definedName>
    <definedName name="우수공" localSheetId="3">#REF!</definedName>
    <definedName name="우수공">#REF!</definedName>
    <definedName name="우수관수량산출" localSheetId="3">#REF!</definedName>
    <definedName name="우수관수량산출">#REF!</definedName>
    <definedName name="우수돈" localSheetId="3">#REF!</definedName>
    <definedName name="우수돈">#REF!</definedName>
    <definedName name="우수돈2" localSheetId="3">#REF!</definedName>
    <definedName name="우수돈2">#REF!</definedName>
    <definedName name="우수받이1">[218]DATE!$C$24:$C$85</definedName>
    <definedName name="우수받이2">[218]DATE!$C$24:$C$85</definedName>
    <definedName name="우수받이3">[218]DATE!$G$24:$G$79</definedName>
    <definedName name="우수받이4">[218]DATE!$G$24:$G$79</definedName>
    <definedName name="우수받이설치조서">[218]DATE!$J$24:$J$85</definedName>
    <definedName name="우수받이설치조서1">[218]DATE!$J$24:$J$85</definedName>
    <definedName name="운전사" localSheetId="3">#REF!</definedName>
    <definedName name="운전사">#REF!</definedName>
    <definedName name="운전사_기계">[213]기초단가!$B$21</definedName>
    <definedName name="운전사_운반차" localSheetId="3">#REF!</definedName>
    <definedName name="운전사_운반차">#REF!</definedName>
    <definedName name="울" localSheetId="3">[219]내역서2안!#REF!</definedName>
    <definedName name="울">[219]내역서2안!#REF!</definedName>
    <definedName name="원가" localSheetId="3">#REF!</definedName>
    <definedName name="원가">#REF!</definedName>
    <definedName name="원가1" localSheetId="3">#REF!</definedName>
    <definedName name="원가1">#REF!</definedName>
    <definedName name="원가계" localSheetId="3">#REF!</definedName>
    <definedName name="원가계">#REF!</definedName>
    <definedName name="원가계산1" localSheetId="3">#REF!</definedName>
    <definedName name="원가계산1">#REF!</definedName>
    <definedName name="월간매출" localSheetId="3">#REF!</definedName>
    <definedName name="월간매출">#REF!</definedName>
    <definedName name="월근로기본시간" localSheetId="3">#REF!</definedName>
    <definedName name="월근로기본시간">#REF!</definedName>
    <definedName name="월별" localSheetId="3">#REF!</definedName>
    <definedName name="월별">#REF!</definedName>
    <definedName name="월정액급여_500000만원_이하자_" localSheetId="3">#REF!</definedName>
    <definedName name="월정액급여_500000만원_이하자_">#REF!</definedName>
    <definedName name="위락경관" localSheetId="3">'[114]직접인건비호표(항목60%)'!#REF!</definedName>
    <definedName name="위락경관">'[114]직접인건비호표(항목60%)'!#REF!</definedName>
    <definedName name="위생보건" localSheetId="3">'[114]직접인건비호표(항목60%)'!#REF!</definedName>
    <definedName name="위생보건">'[114]직접인건비호표(항목60%)'!#REF!</definedName>
    <definedName name="위치">[135]목차!$D$5</definedName>
    <definedName name="윗변" localSheetId="3">#REF!</definedName>
    <definedName name="윗변">#REF!</definedName>
    <definedName name="유" localSheetId="3">#REF!</definedName>
    <definedName name="유">#REF!</definedName>
    <definedName name="유__애__란" localSheetId="3">#REF!</definedName>
    <definedName name="유__애__란">#REF!</definedName>
    <definedName name="유상" localSheetId="3">[220]영업.일1!#REF!</definedName>
    <definedName name="유상">[220]영업.일1!#REF!</definedName>
    <definedName name="유입1" localSheetId="3">[41]맨홀수량산출!#REF!</definedName>
    <definedName name="유입1">[41]맨홀수량산출!#REF!</definedName>
    <definedName name="유통" localSheetId="3">[104]영업.일1!#REF!</definedName>
    <definedName name="유통">[104]영업.일1!#REF!</definedName>
    <definedName name="육사충당금" localSheetId="3">[133]인건비기준!#REF!</definedName>
    <definedName name="육사충당금">[133]인건비기준!#REF!</definedName>
    <definedName name="육상동식물" localSheetId="3">'[114]직접인건비호표(항목60%)'!#REF!</definedName>
    <definedName name="육상동식물">'[114]직접인건비호표(항목60%)'!#REF!</definedName>
    <definedName name="육수동식물" localSheetId="3">'[114]직접인건비호표(항목60%)'!#REF!</definedName>
    <definedName name="육수동식물">'[114]직접인건비호표(항목60%)'!#REF!</definedName>
    <definedName name="윤로">[221]공정집계_국별!$G$1:$G$65536</definedName>
    <definedName name="음력" localSheetId="3">#REF!</definedName>
    <definedName name="음력">#REF!</definedName>
    <definedName name="의류" localSheetId="3">[104]영업.일1!#REF!</definedName>
    <definedName name="의류">[104]영업.일1!#REF!</definedName>
    <definedName name="이" localSheetId="3">'[104]18'!#REF!</definedName>
    <definedName name="이">'[104]18'!#REF!</definedName>
    <definedName name="이공구" localSheetId="3">#REF!</definedName>
    <definedName name="이공구">#REF!</definedName>
    <definedName name="이공구관급" localSheetId="3">#REF!</definedName>
    <definedName name="이공구관급">#REF!</definedName>
    <definedName name="이급측량사" localSheetId="3">#REF!</definedName>
    <definedName name="이급측량사">#REF!</definedName>
    <definedName name="이동" localSheetId="3">[222]sm!#REF!</definedName>
    <definedName name="이동">[222]sm!#REF!</definedName>
    <definedName name="이라" localSheetId="3">#REF!</definedName>
    <definedName name="이라">#REF!</definedName>
    <definedName name="이런">[82]DATE!$C$24:$C$85</definedName>
    <definedName name="이레" localSheetId="3">'[29]#REF'!#REF!</definedName>
    <definedName name="이레">'[29]#REF'!#REF!</definedName>
    <definedName name="이름" localSheetId="3">#REF!</definedName>
    <definedName name="이름">#REF!</definedName>
    <definedName name="이름없음">'[43]#REF'!$A$1:$IV$2</definedName>
    <definedName name="이삼" localSheetId="3">#REF!</definedName>
    <definedName name="이삼">#REF!</definedName>
    <definedName name="이상" localSheetId="3">#REF!</definedName>
    <definedName name="이상">#REF!</definedName>
    <definedName name="이상하다" localSheetId="3">#REF!</definedName>
    <definedName name="이상하다">#REF!</definedName>
    <definedName name="이성쾌_120_入" localSheetId="3">#REF!</definedName>
    <definedName name="이성쾌_120_入">#REF!</definedName>
    <definedName name="이에" localSheetId="3">[223]인입관수량총괄!#REF!</definedName>
    <definedName name="이에">[223]인입관수량총괄!#REF!</definedName>
    <definedName name="이윤" localSheetId="3">#REF!</definedName>
    <definedName name="이윤">#REF!</definedName>
    <definedName name="利潤" localSheetId="3">#REF!</definedName>
    <definedName name="利潤">#REF!</definedName>
    <definedName name="이윤..입력" localSheetId="3">[146]갑지!#REF!</definedName>
    <definedName name="이윤..입력">[146]갑지!#REF!</definedName>
    <definedName name="이윤__입력" localSheetId="3">[107]갑지!#REF!</definedName>
    <definedName name="이윤__입력">[107]갑지!#REF!</definedName>
    <definedName name="이윤요율" localSheetId="3">[107]갑지!#REF!</definedName>
    <definedName name="이윤요율">[107]갑지!#REF!</definedName>
    <definedName name="이윤요율.." localSheetId="3">[146]갑지!#REF!</definedName>
    <definedName name="이윤요율..">[146]갑지!#REF!</definedName>
    <definedName name="이을" localSheetId="3">[0]!BlankMacro1</definedName>
    <definedName name="이을">[0]!BlankMacro1</definedName>
    <definedName name="이음관" localSheetId="3">#REF!</definedName>
    <definedName name="이음관">#REF!</definedName>
    <definedName name="이형관">[81]DATE!$B$24:$B$85</definedName>
    <definedName name="이형관1">[82]DATE!$B$24:$B$85</definedName>
    <definedName name="이형관2">[82]DATE!$B$24:$B$85</definedName>
    <definedName name="이형관4">[82]DATE!$B$24:$B$85</definedName>
    <definedName name="이형관중량">[37]이형관중량!$A$3:$H$37</definedName>
    <definedName name="이ㅏㄴ러" localSheetId="3">#REF!</definedName>
    <definedName name="이ㅏㄴ러">#REF!</definedName>
    <definedName name="이ㅏㅓㄴ" localSheetId="3">'[29]#REF'!#REF!</definedName>
    <definedName name="이ㅏㅓㄴ">'[29]#REF'!#REF!</definedName>
    <definedName name="인.건.비">[146]집계표!$B$63:$IV$63</definedName>
    <definedName name="인건" localSheetId="3">#REF!</definedName>
    <definedName name="인건">#REF!</definedName>
    <definedName name="인건비" localSheetId="3">#REF!</definedName>
    <definedName name="인건비">#REF!</definedName>
    <definedName name="인건비." localSheetId="3">[146]집계표!#REF!</definedName>
    <definedName name="인건비.">[146]집계표!#REF!</definedName>
    <definedName name="인건비요율" localSheetId="3">[146]갑지!#REF!</definedName>
    <definedName name="인건비요율">[146]갑지!#REF!</definedName>
    <definedName name="인구" localSheetId="3">'[114]직접인건비호표(항목60%)'!#REF!</definedName>
    <definedName name="인구">'[114]직접인건비호표(항목60%)'!#REF!</definedName>
    <definedName name="인기300" localSheetId="3">[9]대로근거!#REF!</definedName>
    <definedName name="인기300">[9]대로근거!#REF!</definedName>
    <definedName name="인기350" localSheetId="3">[9]대로근거!#REF!</definedName>
    <definedName name="인기350">[9]대로근거!#REF!</definedName>
    <definedName name="인력관리" localSheetId="3">#REF!</definedName>
    <definedName name="인력관리">#REF!</definedName>
    <definedName name="인력수" localSheetId="3">#REF!</definedName>
    <definedName name="인력수">#REF!</definedName>
    <definedName name="인버트두께" localSheetId="3">#REF!</definedName>
    <definedName name="인버트두께">#REF!</definedName>
    <definedName name="인부" localSheetId="3">#REF!</definedName>
    <definedName name="인부">#REF!</definedName>
    <definedName name="인부1">[124]심사물량!$C$9</definedName>
    <definedName name="인쇄" localSheetId="3">#REF!</definedName>
    <definedName name="인쇄">#REF!</definedName>
    <definedName name="인쇄량" localSheetId="3">#REF!</definedName>
    <definedName name="인쇄량">#REF!</definedName>
    <definedName name="인쇄비" localSheetId="3">#REF!</definedName>
    <definedName name="인쇄비">#REF!</definedName>
    <definedName name="인쇄수량" localSheetId="3">#REF!</definedName>
    <definedName name="인쇄수량">#REF!</definedName>
    <definedName name="인쇄영역" localSheetId="3">#REF!</definedName>
    <definedName name="인쇄영역">#REF!</definedName>
    <definedName name="인쇄영역2" localSheetId="3">#REF!</definedName>
    <definedName name="인쇄영역2">#REF!</definedName>
    <definedName name="인쇄용" localSheetId="3">[189]!인쇄용</definedName>
    <definedName name="인쇄용">[189]!인쇄용</definedName>
    <definedName name="인암300" localSheetId="3">[9]대로근거!#REF!</definedName>
    <definedName name="인암300">[9]대로근거!#REF!</definedName>
    <definedName name="인암350" localSheetId="3">[9]대로근거!#REF!</definedName>
    <definedName name="인암350">[9]대로근거!#REF!</definedName>
    <definedName name="인원" localSheetId="3">[224]대차대조표!#REF!</definedName>
    <definedName name="인원">[224]대차대조표!#REF!</definedName>
    <definedName name="인토300" localSheetId="3">[9]대로근거!#REF!</definedName>
    <definedName name="인토300">[9]대로근거!#REF!</definedName>
    <definedName name="인토350" localSheetId="3">[9]대로근거!#REF!</definedName>
    <definedName name="인토350">[9]대로근거!#REF!</definedName>
    <definedName name="인허가" localSheetId="3">#REF!</definedName>
    <definedName name="인허가">#REF!</definedName>
    <definedName name="일" localSheetId="3">'[101]판관(용역)'!#REF!</definedName>
    <definedName name="일">'[101]판관(용역)'!#REF!</definedName>
    <definedName name="일경비금액" localSheetId="3">#REF!</definedName>
    <definedName name="일경비금액">#REF!</definedName>
    <definedName name="일경비단가" localSheetId="3">#REF!</definedName>
    <definedName name="일경비단가">#REF!</definedName>
    <definedName name="일공구관급" localSheetId="3">#REF!</definedName>
    <definedName name="일공구관급">#REF!</definedName>
    <definedName name="일관" localSheetId="3">#REF!</definedName>
    <definedName name="일관">#REF!</definedName>
    <definedName name="일급측량사" localSheetId="3">#REF!</definedName>
    <definedName name="일급측량사">#REF!</definedName>
    <definedName name="일노무금액" localSheetId="3">#REF!</definedName>
    <definedName name="일노무금액">#REF!</definedName>
    <definedName name="일노무단가" localSheetId="3">#REF!</definedName>
    <definedName name="일노무단가">#REF!</definedName>
    <definedName name="일반관리비">4.02%</definedName>
    <definedName name="一般管理費" localSheetId="3">#REF!</definedName>
    <definedName name="一般管理費">#REF!</definedName>
    <definedName name="일반관리비..입력" localSheetId="3">[146]갑지!#REF!</definedName>
    <definedName name="일반관리비..입력">[146]갑지!#REF!</definedName>
    <definedName name="일반관리비__입력" localSheetId="3">[107]갑지!#REF!</definedName>
    <definedName name="일반관리비__입력">[107]갑지!#REF!</definedName>
    <definedName name="일반관리비요율" localSheetId="3">[107]갑지!#REF!</definedName>
    <definedName name="일반관리비요율">[107]갑지!#REF!</definedName>
    <definedName name="일반관리비요율." localSheetId="3">[146]갑지!#REF!</definedName>
    <definedName name="일반관리비요율.">[146]갑지!#REF!</definedName>
    <definedName name="일반기계운전사" localSheetId="3">#REF!</definedName>
    <definedName name="일반기계운전사">#REF!</definedName>
    <definedName name="일반식품" localSheetId="3">#REF!</definedName>
    <definedName name="일반식품">#REF!</definedName>
    <definedName name="일수" localSheetId="3">#REF!</definedName>
    <definedName name="일수">#REF!</definedName>
    <definedName name="일수량" localSheetId="3">#REF!</definedName>
    <definedName name="일수량">#REF!</definedName>
    <definedName name="일위" localSheetId="3">#REF!</definedName>
    <definedName name="일위">#REF!</definedName>
    <definedName name="일위간재2">[225]일위대가!$L$1:$L$65536</definedName>
    <definedName name="일위대가" localSheetId="3">#REF!</definedName>
    <definedName name="일위대가">#REF!</definedName>
    <definedName name="일위대가1" localSheetId="3">#REF!</definedName>
    <definedName name="일위대가1">#REF!</definedName>
    <definedName name="일위대가11" localSheetId="3">#REF!</definedName>
    <definedName name="일위대가11">#REF!</definedName>
    <definedName name="일위대가음향" localSheetId="3">#REF!</definedName>
    <definedName name="일위대가음향">#REF!</definedName>
    <definedName name="일위대가집계표" localSheetId="3">#REF!</definedName>
    <definedName name="일위대가집계표">#REF!</definedName>
    <definedName name="일위대가코드">[226]일위대가!$A$1:$A$65536</definedName>
    <definedName name="일위대가코드2">[225]일위대가!$A$1:$A$65536</definedName>
    <definedName name="일위직재2">[225]일위대가!$J$1:$J$65536</definedName>
    <definedName name="일위호표" localSheetId="3">#REF!</definedName>
    <definedName name="일위호표">#REF!</definedName>
    <definedName name="일의01" localSheetId="3">[170]직노!#REF!</definedName>
    <definedName name="일의01">[170]직노!#REF!</definedName>
    <definedName name="일자1">'[123]#REF'!$T$2:$T$88</definedName>
    <definedName name="일자10">'[123]#REF'!$BD$2:$BD$88</definedName>
    <definedName name="일자11">'[123]#REF'!$BH$2:$BH$88</definedName>
    <definedName name="일자12">'[123]#REF'!$BL$2:$BL$88</definedName>
    <definedName name="일자13">'[123]#REF'!$BP$2:$BP$88</definedName>
    <definedName name="일자2">'[123]#REF'!$X$2:$X$88</definedName>
    <definedName name="일자3">'[123]#REF'!$AB$2:$AB$88</definedName>
    <definedName name="일자4">'[123]#REF'!$AF$2:$AF$88</definedName>
    <definedName name="일자5">'[123]#REF'!$AJ$2:$AJ$88</definedName>
    <definedName name="일자6">'[123]#REF'!$AN$2:$AN$88</definedName>
    <definedName name="일자7">'[123]#REF'!$AR$2:$AR$88</definedName>
    <definedName name="일자8">'[123]#REF'!$AV$2:$AV$88</definedName>
    <definedName name="일자9">'[123]#REF'!$AZ$2:$AZ$88</definedName>
    <definedName name="일자재금액" localSheetId="3">#REF!</definedName>
    <definedName name="일자재금액">#REF!</definedName>
    <definedName name="일자재단가" localSheetId="3">#REF!</definedName>
    <definedName name="일자재단가">#REF!</definedName>
    <definedName name="일제" localSheetId="3">#REF!</definedName>
    <definedName name="일제">#REF!</definedName>
    <definedName name="일조장해" localSheetId="3">'[114]직접인건비호표(항목60%)'!#REF!</definedName>
    <definedName name="일조장해">'[114]직접인건비호표(항목60%)'!#REF!</definedName>
    <definedName name="일출력" localSheetId="3">#REF!</definedName>
    <definedName name="일출력">#REF!</definedName>
    <definedName name="임" localSheetId="3">'[43]#REF'!#REF!</definedName>
    <definedName name="임">'[43]#REF'!#REF!</definedName>
    <definedName name="임대면적" localSheetId="3">#REF!</definedName>
    <definedName name="임대면적">#REF!</definedName>
    <definedName name="임대비" localSheetId="3">#REF!</definedName>
    <definedName name="임대비">#REF!</definedName>
    <definedName name="입력레이어" localSheetId="3">#REF!</definedName>
    <definedName name="입력레이어">#REF!</definedName>
    <definedName name="입력물수" localSheetId="3">#REF!</definedName>
    <definedName name="입력물수">#REF!</definedName>
    <definedName name="입력일수" localSheetId="3">#REF!</definedName>
    <definedName name="입력일수">#REF!</definedName>
    <definedName name="입력작업량" localSheetId="3">#REF!</definedName>
    <definedName name="입력작업량">#REF!</definedName>
    <definedName name="입력지형계수" localSheetId="3">#REF!</definedName>
    <definedName name="입력지형계수">#REF!</definedName>
    <definedName name="잉" localSheetId="3">[20]영업.일!#REF!</definedName>
    <definedName name="잉">[20]영업.일!#REF!</definedName>
    <definedName name="잉크">[185]예측단가간지!$D$20</definedName>
    <definedName name="잉크가격" localSheetId="3">#REF!</definedName>
    <definedName name="잉크가격">#REF!</definedName>
    <definedName name="잉크단가" localSheetId="3">#REF!</definedName>
    <definedName name="잉크단가">#REF!</definedName>
    <definedName name="ㅈ" localSheetId="3">#REF!</definedName>
    <definedName name="ㅈ">#REF!</definedName>
    <definedName name="ㅈㄱㅂ" localSheetId="3">[227]I一般比!#REF!</definedName>
    <definedName name="ㅈㄱㅂ">[227]I一般比!#REF!</definedName>
    <definedName name="ㅈㄵ" localSheetId="3">[62]I一般比!#REF!</definedName>
    <definedName name="ㅈㄵ">[62]I一般比!#REF!</definedName>
    <definedName name="ㅈㄷㄱㄷㄱㄷ" hidden="1">{"'용역비'!$A$4:$C$8"}</definedName>
    <definedName name="ㅈㄷㄻㅇㄹ" localSheetId="3" hidden="1">#REF!</definedName>
    <definedName name="ㅈㄷㄻㅇㄹ" localSheetId="4" hidden="1">#REF!</definedName>
    <definedName name="ㅈㄷㄻㅇㄹ" hidden="1">#REF!</definedName>
    <definedName name="ㅈㄷㄻㅈ" localSheetId="3" hidden="1">#REF!</definedName>
    <definedName name="ㅈㄷㄻㅈ" localSheetId="4" hidden="1">#REF!</definedName>
    <definedName name="ㅈㄷㄻㅈ" hidden="1">#REF!</definedName>
    <definedName name="ㅈㅅㅎㄷㄷ" localSheetId="3">[102]I一般比!#REF!</definedName>
    <definedName name="ㅈㅅㅎㄷㄷ">[102]I一般比!#REF!</definedName>
    <definedName name="ㅈㅇ">[228]상수도토공집계표!$A$1:$H$13</definedName>
    <definedName name="ㅈㅇㅈ" localSheetId="3">'[62]N賃率-職'!#REF!</definedName>
    <definedName name="ㅈㅇㅈ">'[62]N賃率-職'!#REF!</definedName>
    <definedName name="ㅈㅈ" localSheetId="3">#REF!</definedName>
    <definedName name="ㅈㅈ">#REF!</definedName>
    <definedName name="ㅈㅈㅈ" localSheetId="3">#REF!</definedName>
    <definedName name="ㅈㅈㅈ">#REF!</definedName>
    <definedName name="자" localSheetId="3">#REF!</definedName>
    <definedName name="자">#REF!</definedName>
    <definedName name="자_트" localSheetId="3">#REF!</definedName>
    <definedName name="자_트">#REF!</definedName>
    <definedName name="자갈시멘트모래" localSheetId="3">#REF!</definedName>
    <definedName name="자갈시멘트모래">#REF!</definedName>
    <definedName name="자니" localSheetId="3">'[29]#REF'!#REF!</definedName>
    <definedName name="자니">'[29]#REF'!#REF!</definedName>
    <definedName name="자동차OD" localSheetId="3">#REF!</definedName>
    <definedName name="자동차OD">#REF!</definedName>
    <definedName name="자료1">'[229]18.공내수압탄성자연'!$E$16</definedName>
    <definedName name="자료표" localSheetId="3">#REF!</definedName>
    <definedName name="자료표">#REF!</definedName>
    <definedName name="자재" localSheetId="3">#REF!</definedName>
    <definedName name="자재">#REF!</definedName>
    <definedName name="자재비" localSheetId="3">[107]집계표!#REF!</definedName>
    <definedName name="자재비">[107]집계표!#REF!</definedName>
    <definedName name="자재비." localSheetId="3">[146]집계표!#REF!</definedName>
    <definedName name="자재비.">[146]집계표!#REF!</definedName>
    <definedName name="작업계수" localSheetId="3">#REF!</definedName>
    <definedName name="작업계수">#REF!</definedName>
    <definedName name="작업량증감계수" localSheetId="3">#REF!</definedName>
    <definedName name="작업량증감계수">#REF!</definedName>
    <definedName name="작업반장" localSheetId="3">#REF!</definedName>
    <definedName name="작업반장">#REF!</definedName>
    <definedName name="작업반장단가" localSheetId="3">[127]관접합및부설!#REF!</definedName>
    <definedName name="작업반장단가">[127]관접합및부설!#REF!</definedName>
    <definedName name="작업집계표" localSheetId="3">#REF!</definedName>
    <definedName name="작업집계표">#REF!</definedName>
    <definedName name="잠수부" localSheetId="3">[186]적용기준!#REF!</definedName>
    <definedName name="잠수부" localSheetId="4">[186]적용기준!#REF!</definedName>
    <definedName name="잠수부">[186]적용기준!#REF!</definedName>
    <definedName name="잠수사" localSheetId="3">#REF!</definedName>
    <definedName name="잠수사" localSheetId="2">#REF!</definedName>
    <definedName name="잠수사" localSheetId="4">#REF!</definedName>
    <definedName name="잠수사">#REF!</definedName>
    <definedName name="잠수장비단가" localSheetId="3">#REF!</definedName>
    <definedName name="잠수장비단가" localSheetId="4">#REF!</definedName>
    <definedName name="잠수장비단가">#REF!</definedName>
    <definedName name="잡비" localSheetId="3">[187]토공!#REF!</definedName>
    <definedName name="잡비">[187]토공!#REF!</definedName>
    <definedName name="잡비2" localSheetId="3">[230]토공!#REF!</definedName>
    <definedName name="잡비2">[230]토공!#REF!</definedName>
    <definedName name="잡비율" localSheetId="3">[230]토공!#REF!</definedName>
    <definedName name="잡비율">[230]토공!#REF!</definedName>
    <definedName name="잡석" localSheetId="3">#REF!</definedName>
    <definedName name="잡석">#REF!</definedName>
    <definedName name="장1" localSheetId="3">#REF!</definedName>
    <definedName name="장1">#REF!</definedName>
    <definedName name="장나진" hidden="1">{"'7'!$B$15:$D$32"}</definedName>
    <definedName name="장노" localSheetId="3">#REF!</definedName>
    <definedName name="장노">#REF!</definedName>
    <definedName name="장비" localSheetId="3">#REF!</definedName>
    <definedName name="장비">#REF!</definedName>
    <definedName name="장비가동시간" localSheetId="3">[127]관접합및부설!#REF!</definedName>
    <definedName name="장비가동시간">[127]관접합및부설!#REF!</definedName>
    <definedName name="장산교" localSheetId="3">#REF!</definedName>
    <definedName name="장산교">#REF!</definedName>
    <definedName name="장재" localSheetId="3">#REF!</definedName>
    <definedName name="장재">#REF!</definedName>
    <definedName name="재1" localSheetId="3">[154]을!#REF!</definedName>
    <definedName name="재1">[154]을!#REF!</definedName>
    <definedName name="재2" localSheetId="3">[154]을!#REF!</definedName>
    <definedName name="재2">[154]을!#REF!</definedName>
    <definedName name="재료" localSheetId="3">[106]공사비!#REF!</definedName>
    <definedName name="재료">[106]공사비!#REF!</definedName>
    <definedName name="재료단가" localSheetId="3">#REF!</definedName>
    <definedName name="재료단가">#REF!</definedName>
    <definedName name="재료비" localSheetId="3">#REF!</definedName>
    <definedName name="재료비" localSheetId="2">#REF!</definedName>
    <definedName name="재료비" localSheetId="4">#REF!</definedName>
    <definedName name="재료비">#REF!</definedName>
    <definedName name="材料費" localSheetId="3">#REF!</definedName>
    <definedName name="材料費">#REF!</definedName>
    <definedName name="재료표" localSheetId="3">#REF!</definedName>
    <definedName name="재료표">#REF!</definedName>
    <definedName name="재료품명" localSheetId="3">#REF!</definedName>
    <definedName name="재료품명">#REF!</definedName>
    <definedName name="재어ㅏ" localSheetId="3">'[29]#REF'!#REF!</definedName>
    <definedName name="재어ㅏ">'[29]#REF'!#REF!</definedName>
    <definedName name="재ㅖ">[128]포장재료집계표!$A$1:$L$9</definedName>
    <definedName name="저감방안" localSheetId="3">'[114]직접인건비호표(항목60%)'!#REF!</definedName>
    <definedName name="저감방안">'[114]직접인건비호표(항목60%)'!#REF!</definedName>
    <definedName name="저유황경유" localSheetId="3">#REF!</definedName>
    <definedName name="저유황경유">#REF!</definedName>
    <definedName name="저판두께">'[231]#REF'!$AJ$30</definedName>
    <definedName name="적용1" localSheetId="3">#REF!</definedName>
    <definedName name="적용1">#REF!</definedName>
    <definedName name="적용2" localSheetId="3">#REF!</definedName>
    <definedName name="적용2">#REF!</definedName>
    <definedName name="적용3" localSheetId="3">#REF!</definedName>
    <definedName name="적용3">#REF!</definedName>
    <definedName name="적용4" localSheetId="3">#REF!</definedName>
    <definedName name="적용4">#REF!</definedName>
    <definedName name="적용5" localSheetId="3">#REF!</definedName>
    <definedName name="적용5">#REF!</definedName>
    <definedName name="적용연장" localSheetId="3">#REF!</definedName>
    <definedName name="적용연장">#REF!</definedName>
    <definedName name="적용연장비" localSheetId="3">#REF!</definedName>
    <definedName name="적용연장비">#REF!</definedName>
    <definedName name="전기산출" localSheetId="3">'[29]#REF'!#REF!</definedName>
    <definedName name="전기산출">'[29]#REF'!#REF!</definedName>
    <definedName name="전기시계" localSheetId="3">#REF!</definedName>
    <definedName name="전기시계">#REF!</definedName>
    <definedName name="전문인력" localSheetId="3">#REF!</definedName>
    <definedName name="전문인력">#REF!</definedName>
    <definedName name="전문인력개발인건비" localSheetId="3">[190]SW개발내역!#REF!</definedName>
    <definedName name="전문인력개발인건비">[190]SW개발내역!#REF!</definedName>
    <definedName name="전선관" localSheetId="3">#REF!</definedName>
    <definedName name="전선관">#REF!</definedName>
    <definedName name="전선관랙" localSheetId="3">#REF!</definedName>
    <definedName name="전선관랙">#REF!</definedName>
    <definedName name="전선및케이블" localSheetId="3">#REF!</definedName>
    <definedName name="전선및케이블">#REF!</definedName>
    <definedName name="전시총집계" localSheetId="3">#REF!</definedName>
    <definedName name="전시총집계">#REF!</definedName>
    <definedName name="전장" localSheetId="3">#REF!</definedName>
    <definedName name="전장">#REF!</definedName>
    <definedName name="절곡길이" localSheetId="3">#REF!</definedName>
    <definedName name="절곡길이">#REF!</definedName>
    <definedName name="절사" localSheetId="3">#REF!</definedName>
    <definedName name="절사">#REF!</definedName>
    <definedName name="절연저항측정1" localSheetId="3">#REF!</definedName>
    <definedName name="절연저항측정1">#REF!</definedName>
    <definedName name="점검통로" localSheetId="3">#REF!</definedName>
    <definedName name="점검통로">#REF!</definedName>
    <definedName name="접속" localSheetId="3">[36]교각1!#REF!</definedName>
    <definedName name="접속">[36]교각1!#REF!</definedName>
    <definedName name="접속도로" localSheetId="3">#REF!</definedName>
    <definedName name="접속도로">#REF!</definedName>
    <definedName name="접속슬래브" localSheetId="3">#REF!</definedName>
    <definedName name="접속슬래브">#REF!</definedName>
    <definedName name="접속슬래브접합공" localSheetId="3">#REF!</definedName>
    <definedName name="접속슬래브접합공">#REF!</definedName>
    <definedName name="접합개소" localSheetId="3">#REF!</definedName>
    <definedName name="접합개소">#REF!</definedName>
    <definedName name="접합상변" localSheetId="3">#REF!</definedName>
    <definedName name="접합상변">#REF!</definedName>
    <definedName name="접합터파기고" localSheetId="3">#REF!</definedName>
    <definedName name="접합터파기고">#REF!</definedName>
    <definedName name="접합하변" localSheetId="3">#REF!</definedName>
    <definedName name="접합하변">#REF!</definedName>
    <definedName name="접합환토고" localSheetId="3">#REF!</definedName>
    <definedName name="접합환토고">#REF!</definedName>
    <definedName name="접합환토상변" localSheetId="3">#REF!</definedName>
    <definedName name="접합환토상변">#REF!</definedName>
    <definedName name="정__기__영" localSheetId="3">#REF!</definedName>
    <definedName name="정__기__영">#REF!</definedName>
    <definedName name="정보1급" localSheetId="3">#REF!</definedName>
    <definedName name="정보1급">#REF!</definedName>
    <definedName name="정보처리1급" localSheetId="3">#REF!</definedName>
    <definedName name="정보처리1급">#REF!</definedName>
    <definedName name="정보처리기사1급">[232]노임단가!$B$30</definedName>
    <definedName name="정비비" localSheetId="3">#REF!</definedName>
    <definedName name="정비비">#REF!</definedName>
    <definedName name="정비사" localSheetId="3">#REF!</definedName>
    <definedName name="정비사">#REF!</definedName>
    <definedName name="정위치시간당작업량" localSheetId="3">#REF!</definedName>
    <definedName name="정위치시간당작업량">#REF!</definedName>
    <definedName name="정위치작업계수" localSheetId="3">#REF!</definedName>
    <definedName name="정위치작업계수">#REF!</definedName>
    <definedName name="정위치작업량" localSheetId="3">#REF!</definedName>
    <definedName name="정위치작업량">#REF!</definedName>
    <definedName name="정위치작업일수" localSheetId="3">#REF!</definedName>
    <definedName name="정위치작업일수">#REF!</definedName>
    <definedName name="정위치지형계수" localSheetId="3">#REF!</definedName>
    <definedName name="정위치지형계수">#REF!</definedName>
    <definedName name="정위치편집작업증감계수" localSheetId="3">#REF!</definedName>
    <definedName name="정위치편집작업증감계수">#REF!</definedName>
    <definedName name="정위치편집지형증감계수" localSheetId="3">#REF!</definedName>
    <definedName name="정위치편집지형증감계수">#REF!</definedName>
    <definedName name="정위치편집축척별시간당작업량" localSheetId="3">#REF!</definedName>
    <definedName name="정위치편집축척별시간당작업량">#REF!</definedName>
    <definedName name="정장" localSheetId="3">#REF!</definedName>
    <definedName name="정장">#REF!</definedName>
    <definedName name="정중" localSheetId="4" hidden="1">{"'중기작업1'!$A$1:$V$18"}</definedName>
    <definedName name="정중" hidden="1">{"'중기작업1'!$A$1:$V$18"}</definedName>
    <definedName name="정중이" localSheetId="4" hidden="1">{"'중기작업1'!$A$1:$V$18"}</definedName>
    <definedName name="정중이" hidden="1">{"'중기작업1'!$A$1:$V$18"}</definedName>
    <definedName name="제경비" localSheetId="3">#REF!</definedName>
    <definedName name="제경비">#REF!</definedName>
    <definedName name="제경비01" localSheetId="3">#REF!</definedName>
    <definedName name="제경비01" localSheetId="4">#REF!</definedName>
    <definedName name="제경비01">#REF!</definedName>
    <definedName name="제경비02" localSheetId="3">#REF!</definedName>
    <definedName name="제경비02" localSheetId="4">#REF!</definedName>
    <definedName name="제경비02">#REF!</definedName>
    <definedName name="제경비03" localSheetId="3">#REF!</definedName>
    <definedName name="제경비03" localSheetId="4">#REF!</definedName>
    <definedName name="제경비03">#REF!</definedName>
    <definedName name="제경비04" localSheetId="3">#REF!</definedName>
    <definedName name="제경비04" localSheetId="4">#REF!</definedName>
    <definedName name="제경비04">#REF!</definedName>
    <definedName name="제경비1" localSheetId="3">[114]직접경비호표!#REF!</definedName>
    <definedName name="제경비1">[114]직접경비호표!#REF!</definedName>
    <definedName name="제경비율">[143]입력변수!$D$36</definedName>
    <definedName name="제도사" localSheetId="3">#REF!</definedName>
    <definedName name="제도사">#REF!</definedName>
    <definedName name="제도용잉크" localSheetId="3">'[121]2.재료비'!#REF!</definedName>
    <definedName name="제도용잉크">'[121]2.재료비'!#REF!</definedName>
    <definedName name="제방설계용역비" localSheetId="3">[117]내역1!#REF!</definedName>
    <definedName name="제방설계용역비">[117]내역1!#REF!</definedName>
    <definedName name="제수문" localSheetId="3" hidden="1">#REF!</definedName>
    <definedName name="제수문" localSheetId="4" hidden="1">#REF!</definedName>
    <definedName name="제수문" hidden="1">#REF!</definedName>
    <definedName name="제수밸브" localSheetId="3">#REF!</definedName>
    <definedName name="제수밸브">#REF!</definedName>
    <definedName name="제조" localSheetId="3">#REF!</definedName>
    <definedName name="제조">#REF!</definedName>
    <definedName name="제조노임" localSheetId="3">'[233]N賃率-職'!#REF!</definedName>
    <definedName name="제조노임">'[233]N賃率-職'!#REF!</definedName>
    <definedName name="제조원가율">"database+전체!$A$4:$W$825"</definedName>
    <definedName name="제품원가" localSheetId="3">#REF!</definedName>
    <definedName name="제품원가">#REF!</definedName>
    <definedName name="제품원가.본" localSheetId="3">#REF!</definedName>
    <definedName name="제품원가.본">#REF!</definedName>
    <definedName name="조">{"'7'!$B$15:$D$32"}</definedName>
    <definedName name="조건영역" localSheetId="3">#REF!</definedName>
    <definedName name="조건영역">#REF!</definedName>
    <definedName name="조건표" localSheetId="3">#REF!</definedName>
    <definedName name="조건표">#REF!</definedName>
    <definedName name="조경10" localSheetId="3">[22]일반관리비!#REF!</definedName>
    <definedName name="조경10">[22]일반관리비!#REF!</definedName>
    <definedName name="조경11" localSheetId="3">[234]손익!#REF!</definedName>
    <definedName name="조경11">[234]손익!#REF!</definedName>
    <definedName name="조경4" localSheetId="3">[234]손익!#REF!</definedName>
    <definedName name="조경4">[234]손익!#REF!</definedName>
    <definedName name="조경5" localSheetId="3">[162]대차대조표!#REF!</definedName>
    <definedName name="조경5">[162]대차대조표!#REF!</definedName>
    <definedName name="조경6" localSheetId="3">[234]손익!#REF!</definedName>
    <definedName name="조경6">[234]손익!#REF!</definedName>
    <definedName name="조경7" localSheetId="3">#REF!</definedName>
    <definedName name="조경7">#REF!</definedName>
    <definedName name="조경8" localSheetId="3">[162]대차대조표!#REF!</definedName>
    <definedName name="조경8">[162]대차대조표!#REF!</definedName>
    <definedName name="조경9" localSheetId="3">[22]일반관리비!#REF!</definedName>
    <definedName name="조경9">[22]일반관리비!#REF!</definedName>
    <definedName name="조리.05" localSheetId="3">#REF!</definedName>
    <definedName name="조리.05">#REF!</definedName>
    <definedName name="조명" localSheetId="3">#REF!</definedName>
    <definedName name="조명">#REF!</definedName>
    <definedName name="조명기구" localSheetId="3">#REF!</definedName>
    <definedName name="조명기구">#REF!</definedName>
    <definedName name="조사선단가" localSheetId="3">#REF!</definedName>
    <definedName name="조사선단가" localSheetId="4">#REF!</definedName>
    <definedName name="조사선단가">#REF!</definedName>
    <definedName name="조정" localSheetId="3">#REF!</definedName>
    <definedName name="조정">#REF!</definedName>
    <definedName name="조정경비" localSheetId="3">[162]대차대조표!#REF!</definedName>
    <definedName name="조정경비">[162]대차대조표!#REF!</definedName>
    <definedName name="조정경비1" localSheetId="3">#REF!</definedName>
    <definedName name="조정경비1">#REF!</definedName>
    <definedName name="조정경비2" localSheetId="3">[22]일반관리비!#REF!</definedName>
    <definedName name="조정경비2">[22]일반관리비!#REF!</definedName>
    <definedName name="조정경비3" localSheetId="3">[162]대차대조표!#REF!</definedName>
    <definedName name="조정경비3">[162]대차대조표!#REF!</definedName>
    <definedName name="조종사" localSheetId="3">#REF!</definedName>
    <definedName name="조종사">#REF!</definedName>
    <definedName name="조직" localSheetId="3">#REF!</definedName>
    <definedName name="조직">#REF!</definedName>
    <definedName name="종단접속제" localSheetId="3">#REF!</definedName>
    <definedName name="종단접속제">#REF!</definedName>
    <definedName name="종달" localSheetId="3">#REF!</definedName>
    <definedName name="종달">#REF!</definedName>
    <definedName name="종합평가" localSheetId="3">'[114]직접인건비호표(항목60%)'!#REF!</definedName>
    <definedName name="종합평가">'[114]직접인건비호표(항목60%)'!#REF!</definedName>
    <definedName name="주간PC양식" localSheetId="3">#REF!</definedName>
    <definedName name="주간PC양식">#REF!</definedName>
    <definedName name="주거" localSheetId="3">'[114]직접인건비호표(항목60%)'!#REF!</definedName>
    <definedName name="주거">'[114]직접인건비호표(항목60%)'!#REF!</definedName>
    <definedName name="주민생활" localSheetId="3">'[114]직접인건비호표(항목60%)'!#REF!</definedName>
    <definedName name="주민생활">'[114]직접인건비호표(항목60%)'!#REF!</definedName>
    <definedName name="주민의견" localSheetId="3">'[114]직접인건비호표(항목60%)'!#REF!</definedName>
    <definedName name="주민의견">'[114]직접인건비호표(항목60%)'!#REF!</definedName>
    <definedName name="주요이슈">'[235]5.30(土)'!$A$4:$G$4</definedName>
    <definedName name="주차관제" localSheetId="3">#REF!</definedName>
    <definedName name="주차관제">#REF!</definedName>
    <definedName name="주형받침" localSheetId="3">#REF!</definedName>
    <definedName name="주형받침">#REF!</definedName>
    <definedName name="주형받침EA" localSheetId="3">#REF!</definedName>
    <definedName name="주형받침EA">#REF!</definedName>
    <definedName name="준공일">'[123]#REF'!$I$2:$I$88</definedName>
    <definedName name="중간" localSheetId="3">'[136]토사(PE)'!#REF!</definedName>
    <definedName name="중간">'[136]토사(PE)'!#REF!</definedName>
    <definedName name="중개어음" localSheetId="3">[236]선급비용!#REF!</definedName>
    <definedName name="중개어음">[236]선급비용!#REF!</definedName>
    <definedName name="중급" localSheetId="3">#REF!</definedName>
    <definedName name="중급">#REF!</definedName>
    <definedName name="중급감리원노임" localSheetId="3">#REF!</definedName>
    <definedName name="중급감리원노임" localSheetId="4">#REF!</definedName>
    <definedName name="중급감리원노임">#REF!</definedName>
    <definedName name="중급기능" localSheetId="3">#REF!</definedName>
    <definedName name="중급기능">#REF!</definedName>
    <definedName name="중급기능단가" localSheetId="3">#REF!</definedName>
    <definedName name="중급기능단가">#REF!</definedName>
    <definedName name="중급기능사" localSheetId="3">#REF!</definedName>
    <definedName name="중급기능사">#REF!</definedName>
    <definedName name="중급기능사_측량" localSheetId="3">#REF!</definedName>
    <definedName name="중급기능사_측량">#REF!</definedName>
    <definedName name="중급기능사노임" localSheetId="3">#REF!</definedName>
    <definedName name="중급기능사노임" localSheetId="4">#REF!</definedName>
    <definedName name="중급기능사노임">#REF!</definedName>
    <definedName name="중급기술">[124]심사물량!$C$6</definedName>
    <definedName name="중급기술자" localSheetId="3">#REF!</definedName>
    <definedName name="중급기술자">#REF!</definedName>
    <definedName name="중급기술자_측량" localSheetId="3">#REF!</definedName>
    <definedName name="중급기술자_측량">#REF!</definedName>
    <definedName name="중급기술자노무비" localSheetId="3">'[125]용역비내역-진짜'!#REF!</definedName>
    <definedName name="중급기술자노무비">'[125]용역비내역-진짜'!#REF!</definedName>
    <definedName name="중급기술자노임" localSheetId="3">#REF!</definedName>
    <definedName name="중급기술자노임" localSheetId="4">#REF!</definedName>
    <definedName name="중급기술자노임">#REF!</definedName>
    <definedName name="중급단가" localSheetId="3">#REF!</definedName>
    <definedName name="중급단가">#REF!</definedName>
    <definedName name="중급도화" localSheetId="3">#REF!</definedName>
    <definedName name="중급도화">#REF!</definedName>
    <definedName name="중급엔지니어링" localSheetId="3">#REF!</definedName>
    <definedName name="중급엔지니어링">#REF!</definedName>
    <definedName name="중급여비" localSheetId="3">#REF!</definedName>
    <definedName name="중급여비">#REF!</definedName>
    <definedName name="중급전체" localSheetId="3">#REF!</definedName>
    <definedName name="중급전체">#REF!</definedName>
    <definedName name="중급지도제작" localSheetId="3">#REF!</definedName>
    <definedName name="중급지도제작">#REF!</definedName>
    <definedName name="중급측량" localSheetId="3">#REF!</definedName>
    <definedName name="중급측량">#REF!</definedName>
    <definedName name="중급항공사진" localSheetId="3">#REF!</definedName>
    <definedName name="중급항공사진">#REF!</definedName>
    <definedName name="중기" localSheetId="3">#REF!</definedName>
    <definedName name="중기">#REF!</definedName>
    <definedName name="중기산출서" localSheetId="3">[157]Sheet1!#REF!</definedName>
    <definedName name="중기산출서">[157]Sheet1!#REF!</definedName>
    <definedName name="중능" localSheetId="3">#REF!</definedName>
    <definedName name="중능">#REF!</definedName>
    <definedName name="중복율" localSheetId="3">[232]산출근거!#REF!</definedName>
    <definedName name="중복율">[232]산출근거!#REF!</definedName>
    <definedName name="중술" localSheetId="3">#REF!</definedName>
    <definedName name="중술">#REF!</definedName>
    <definedName name="중앙투자" localSheetId="3">[236]선급비용!#REF!</definedName>
    <definedName name="중앙투자">[236]선급비용!#REF!</definedName>
    <definedName name="증감" localSheetId="3">[0]!BlankMacro1</definedName>
    <definedName name="증감">[0]!BlankMacro1</definedName>
    <definedName name="지고능" localSheetId="3">#REF!</definedName>
    <definedName name="지고능">#REF!</definedName>
    <definedName name="지도제작고급" localSheetId="3">#REF!</definedName>
    <definedName name="지도제작고급">#REF!</definedName>
    <definedName name="지도제작중급" localSheetId="3">#REF!</definedName>
    <definedName name="지도제작중급">#REF!</definedName>
    <definedName name="지도제작초급" localSheetId="3">#REF!</definedName>
    <definedName name="지도제작초급">#REF!</definedName>
    <definedName name="지도중급">[232]노임단가!$B$14</definedName>
    <definedName name="지도중급기능" localSheetId="3">#REF!</definedName>
    <definedName name="지도중급기능">#REF!</definedName>
    <definedName name="지도초급">[232]노임단가!$B$15</definedName>
    <definedName name="지리조사지형증감계수" localSheetId="3">#REF!</definedName>
    <definedName name="지리조사지형증감계수">#REF!</definedName>
    <definedName name="지리조사축척계수" localSheetId="3">#REF!</definedName>
    <definedName name="지리조사축척계수">#REF!</definedName>
    <definedName name="지원.03" localSheetId="3">#REF!</definedName>
    <definedName name="지원.03">#REF!</definedName>
    <definedName name="지원경비.04" localSheetId="3">#REF!</definedName>
    <definedName name="지원경비.04">#REF!</definedName>
    <definedName name="지원경비.06" localSheetId="3">#REF!</definedName>
    <definedName name="지원경비.06">#REF!</definedName>
    <definedName name="지원부서.01" localSheetId="3">#REF!</definedName>
    <definedName name="지원부서.01">#REF!</definedName>
    <definedName name="지원부서.05" localSheetId="3">#REF!</definedName>
    <definedName name="지원부서.05">#REF!</definedName>
    <definedName name="지입수량">[226]일위대가!$M$1:$M$65536</definedName>
    <definedName name="지적도복사" localSheetId="3">[117]설계기준!#REF!</definedName>
    <definedName name="지적도복사">[117]설계기준!#REF!</definedName>
    <definedName name="지적도입력지형증감계수" localSheetId="3">#REF!</definedName>
    <definedName name="지적도입력지형증감계수">#REF!</definedName>
    <definedName name="지적도입력축척계수" localSheetId="3">#REF!</definedName>
    <definedName name="지적도입력축척계수">#REF!</definedName>
    <definedName name="지중능" localSheetId="3">#REF!</definedName>
    <definedName name="지중능">#REF!</definedName>
    <definedName name="지질조사" localSheetId="3">#REF!</definedName>
    <definedName name="지질조사">#REF!</definedName>
    <definedName name="지초능" localSheetId="3">#REF!</definedName>
    <definedName name="지초능">#REF!</definedName>
    <definedName name="지표수" localSheetId="3">[114]직접경비호표!#REF!</definedName>
    <definedName name="지표수">[114]직접경비호표!#REF!</definedName>
    <definedName name="지하수" localSheetId="3">[114]직접경비호표!#REF!</definedName>
    <definedName name="지하수">[114]직접경비호표!#REF!</definedName>
    <definedName name="지하시설물도작성" localSheetId="3">#REF!</definedName>
    <definedName name="지하시설물도작성">#REF!</definedName>
    <definedName name="지형구조작업량" localSheetId="3">#REF!</definedName>
    <definedName name="지형구조작업량">#REF!</definedName>
    <definedName name="지형구조지형계수" localSheetId="3">#REF!</definedName>
    <definedName name="지형구조지형계수">#REF!</definedName>
    <definedName name="지형증감계수" localSheetId="3">#REF!</definedName>
    <definedName name="지형증감계수">#REF!</definedName>
    <definedName name="지형지질" localSheetId="3">'[114]직접인건비호표(항목60%)'!#REF!</definedName>
    <definedName name="지형지질">'[114]직접인건비호표(항목60%)'!#REF!</definedName>
    <definedName name="직관.J">[60]진주방향!$AN$341</definedName>
    <definedName name="직노" localSheetId="3">[106]공사비!#REF!</definedName>
    <definedName name="직노">[106]공사비!#REF!</definedName>
    <definedName name="직접경비" localSheetId="3">[114]직접경비호표!#REF!</definedName>
    <definedName name="직접경비">[114]직접경비호표!#REF!</definedName>
    <definedName name="직접경비01" localSheetId="3">#REF!</definedName>
    <definedName name="직접경비01" localSheetId="4">#REF!</definedName>
    <definedName name="직접경비01">#REF!</definedName>
    <definedName name="직접경비02" localSheetId="3">#REF!</definedName>
    <definedName name="직접경비02" localSheetId="4">#REF!</definedName>
    <definedName name="직접경비02">#REF!</definedName>
    <definedName name="직접경비03" localSheetId="3">#REF!</definedName>
    <definedName name="직접경비03" localSheetId="4">#REF!</definedName>
    <definedName name="직접경비03">#REF!</definedName>
    <definedName name="직접경비04" localSheetId="3">#REF!</definedName>
    <definedName name="직접경비04" localSheetId="4">#REF!</definedName>
    <definedName name="직접경비04">#REF!</definedName>
    <definedName name="직접경비총액" localSheetId="3">[190]SW개발내역!#REF!</definedName>
    <definedName name="직접경비총액">[190]SW개발내역!#REF!</definedName>
    <definedName name="직접노무비" localSheetId="3">#REF!</definedName>
    <definedName name="직접노무비">#REF!</definedName>
    <definedName name="직접인건비" localSheetId="3">'[114]직접인건비호표(항목60%)'!#REF!</definedName>
    <definedName name="직접인건비">'[114]직접인건비호표(항목60%)'!#REF!</definedName>
    <definedName name="直接人件費" localSheetId="3">#REF!</definedName>
    <definedName name="直接人件費">#REF!</definedName>
    <definedName name="직접인건비01" localSheetId="3">#REF!</definedName>
    <definedName name="직접인건비01" localSheetId="4">#REF!</definedName>
    <definedName name="직접인건비01">#REF!</definedName>
    <definedName name="직접인건비02" localSheetId="3">#REF!</definedName>
    <definedName name="직접인건비02" localSheetId="4">#REF!</definedName>
    <definedName name="직접인건비02">#REF!</definedName>
    <definedName name="직접인건비03" localSheetId="3">#REF!</definedName>
    <definedName name="직접인건비03" localSheetId="4">#REF!</definedName>
    <definedName name="직접인건비03">#REF!</definedName>
    <definedName name="직접인건비04" localSheetId="3">#REF!</definedName>
    <definedName name="직접인건비04" localSheetId="4">#REF!</definedName>
    <definedName name="직접인건비04">#REF!</definedName>
    <definedName name="직종" localSheetId="3">#REF!</definedName>
    <definedName name="직종">#REF!</definedName>
    <definedName name="진량읍" localSheetId="3">#REF!</definedName>
    <definedName name="진량읍">#REF!</definedName>
    <definedName name="진입" localSheetId="3">#REF!</definedName>
    <definedName name="진입">#REF!</definedName>
    <definedName name="집계" localSheetId="3">#REF!</definedName>
    <definedName name="집계">#REF!</definedName>
    <definedName name="집계1" localSheetId="3">#REF!</definedName>
    <definedName name="집계1">#REF!</definedName>
    <definedName name="집계표1" localSheetId="3">#REF!</definedName>
    <definedName name="집계표1">#REF!</definedName>
    <definedName name="집계표2" localSheetId="3">#REF!</definedName>
    <definedName name="집계표2">#REF!</definedName>
    <definedName name="집계표3" localSheetId="3">#REF!</definedName>
    <definedName name="집계표3">#REF!</definedName>
    <definedName name="집계표4" localSheetId="3">#REF!</definedName>
    <definedName name="집계표4">#REF!</definedName>
    <definedName name="집계표5" localSheetId="3">#REF!</definedName>
    <definedName name="집계표5">#REF!</definedName>
    <definedName name="집수정수량" localSheetId="3">#REF!</definedName>
    <definedName name="집수정수량">#REF!</definedName>
    <definedName name="집수정연장산출" localSheetId="3">#REF!</definedName>
    <definedName name="집수정연장산출">#REF!</definedName>
    <definedName name="집수정재료집계" localSheetId="3">#REF!</definedName>
    <definedName name="집수정재료집계">#REF!</definedName>
    <definedName name="집수정토공집계" localSheetId="3">#REF!</definedName>
    <definedName name="집수정토공집계">#REF!</definedName>
    <definedName name="짜증">[198]DATE!$G$24:$G$79</definedName>
    <definedName name="ㅊ" localSheetId="3">#REF!</definedName>
    <definedName name="ㅊ">#REF!</definedName>
    <definedName name="ㅊ179" localSheetId="3">#REF!</definedName>
    <definedName name="ㅊ179">#REF!</definedName>
    <definedName name="ㅊ5" localSheetId="3">#REF!</definedName>
    <definedName name="ㅊ5" localSheetId="2">#REF!</definedName>
    <definedName name="ㅊ5" localSheetId="4">#REF!</definedName>
    <definedName name="ㅊ5">#REF!</definedName>
    <definedName name="ㅊ520" localSheetId="3">#REF!</definedName>
    <definedName name="ㅊ520" localSheetId="2">#REF!</definedName>
    <definedName name="ㅊ520" localSheetId="4">[25]적용토목!#REF!</definedName>
    <definedName name="ㅊ520">[25]적용토목!#REF!</definedName>
    <definedName name="ㅊㅍ" localSheetId="3" hidden="1">#REF!</definedName>
    <definedName name="ㅊㅍ" localSheetId="4" hidden="1">#REF!</definedName>
    <definedName name="ㅊㅍ" hidden="1">#REF!</definedName>
    <definedName name="차" localSheetId="3">#REF!</definedName>
    <definedName name="차">#REF!</definedName>
    <definedName name="차선도색중앙선수량" localSheetId="3">#REF!</definedName>
    <definedName name="차선도색중앙선수량">#REF!</definedName>
    <definedName name="차선도색직각주차수량" localSheetId="3">#REF!</definedName>
    <definedName name="차선도색직각주차수량">#REF!</definedName>
    <definedName name="차선도색평행주차수량" localSheetId="3">#REF!</definedName>
    <definedName name="차선도색평행주차수량">#REF!</definedName>
    <definedName name="차이내역_2" hidden="1">{"'7'!$B$15:$D$32"}</definedName>
    <definedName name="차입금" localSheetId="3">#REF!</definedName>
    <definedName name="차입금">#REF!</definedName>
    <definedName name="차입이자" localSheetId="3">#REF!</definedName>
    <definedName name="차입이자">#REF!</definedName>
    <definedName name="차집관거단가" localSheetId="3">[192]공비대비!#REF!</definedName>
    <definedName name="차집관거단가">[192]공비대비!#REF!</definedName>
    <definedName name="차커ㅑㅐㅁ" localSheetId="3">'[29]#REF'!#REF!</definedName>
    <definedName name="차커ㅑㅐㅁ">'[29]#REF'!#REF!</definedName>
    <definedName name="착공일">'[123]#REF'!$H$2:$H$88</definedName>
    <definedName name="책임연" localSheetId="3">#REF!</definedName>
    <definedName name="책임연">#REF!</definedName>
    <definedName name="책임연구원" localSheetId="3">#REF!</definedName>
    <definedName name="책임연구원">#REF!</definedName>
    <definedName name="책임연구원공정" localSheetId="3">#REF!</definedName>
    <definedName name="책임연구원공정">#REF!</definedName>
    <definedName name="책임측량사" localSheetId="3">#REF!</definedName>
    <definedName name="책임측량사">#REF!</definedName>
    <definedName name="천공간격" localSheetId="3">'[87]H PILE수량'!#REF!</definedName>
    <definedName name="천공간격">'[87]H PILE수량'!#REF!</definedName>
    <definedName name="천호" localSheetId="3">#REF!</definedName>
    <definedName name="천호">#REF!</definedName>
    <definedName name="철_13" localSheetId="3">#REF!</definedName>
    <definedName name="철_13">#REF!</definedName>
    <definedName name="철_16" localSheetId="3">#REF!</definedName>
    <definedName name="철_16">#REF!</definedName>
    <definedName name="철_999" localSheetId="3">[110]수량산출!#REF!</definedName>
    <definedName name="철_999">[110]수량산출!#REF!</definedName>
    <definedName name="철_총" localSheetId="3">#REF!</definedName>
    <definedName name="철_총">#REF!</definedName>
    <definedName name="철골" localSheetId="3">#REF!</definedName>
    <definedName name="철골">#REF!</definedName>
    <definedName name="철근" localSheetId="3">#REF!</definedName>
    <definedName name="철근">#REF!</definedName>
    <definedName name="철근가공조립" localSheetId="3">#REF!</definedName>
    <definedName name="철근가공조립">#REF!</definedName>
    <definedName name="철근깨기수량" localSheetId="3">#REF!</definedName>
    <definedName name="철근깨기수량">#REF!</definedName>
    <definedName name="철근집계" localSheetId="3">#REF!</definedName>
    <definedName name="철근집계">#REF!</definedName>
    <definedName name="철근피복" localSheetId="3">#REF!</definedName>
    <definedName name="철근피복">#REF!</definedName>
    <definedName name="철근항복응력">'[231]#REF'!$G$144</definedName>
    <definedName name="철노" localSheetId="3">#REF!</definedName>
    <definedName name="철노">#REF!</definedName>
    <definedName name="철인" localSheetId="3">#REF!</definedName>
    <definedName name="철인">#REF!</definedName>
    <definedName name="철자" localSheetId="3">#REF!</definedName>
    <definedName name="철자">#REF!</definedName>
    <definedName name="철재" localSheetId="3">#REF!</definedName>
    <definedName name="철재">#REF!</definedName>
    <definedName name="청동밸브" localSheetId="3">#REF!</definedName>
    <definedName name="청동밸브">#REF!</definedName>
    <definedName name="청마총괄" localSheetId="3">[42]직노!#REF!</definedName>
    <definedName name="청마총괄">[42]직노!#REF!</definedName>
    <definedName name="청사진감광지2" localSheetId="3">'[121]2.재료비'!#REF!</definedName>
    <definedName name="청사진감광지2">'[121]2.재료비'!#REF!</definedName>
    <definedName name="초급" localSheetId="3">[237]노임단가!#REF!</definedName>
    <definedName name="초급">[237]노임단가!#REF!</definedName>
    <definedName name="초급1" localSheetId="3">#REF!</definedName>
    <definedName name="초급1">#REF!</definedName>
    <definedName name="초급감리원노임" localSheetId="3">#REF!</definedName>
    <definedName name="초급감리원노임" localSheetId="4">#REF!</definedName>
    <definedName name="초급감리원노임">#REF!</definedName>
    <definedName name="초급기능" localSheetId="3">#REF!</definedName>
    <definedName name="초급기능">#REF!</definedName>
    <definedName name="초급기능사" localSheetId="3">#REF!</definedName>
    <definedName name="초급기능사">#REF!</definedName>
    <definedName name="초급기능사_측량" localSheetId="3">#REF!</definedName>
    <definedName name="초급기능사_측량">#REF!</definedName>
    <definedName name="초급기능사노임" localSheetId="3">#REF!</definedName>
    <definedName name="초급기능사노임" localSheetId="4">#REF!</definedName>
    <definedName name="초급기능사노임">#REF!</definedName>
    <definedName name="초급기술">[124]심사물량!$C$7</definedName>
    <definedName name="초급기술자" localSheetId="3">#REF!</definedName>
    <definedName name="초급기술자">#REF!</definedName>
    <definedName name="초급기술자_측량" localSheetId="3">#REF!</definedName>
    <definedName name="초급기술자_측량">#REF!</definedName>
    <definedName name="초급기술자노무비" localSheetId="3">'[125]용역비내역-진짜'!#REF!</definedName>
    <definedName name="초급기술자노무비">'[125]용역비내역-진짜'!#REF!</definedName>
    <definedName name="초급기술자노임" localSheetId="3">#REF!</definedName>
    <definedName name="초급기술자노임" localSheetId="4">#REF!</definedName>
    <definedName name="초급기술자노임">#REF!</definedName>
    <definedName name="초급단가" localSheetId="3">#REF!</definedName>
    <definedName name="초급단가">#REF!</definedName>
    <definedName name="초급도화" localSheetId="3">#REF!</definedName>
    <definedName name="초급도화">#REF!</definedName>
    <definedName name="초급엔지니어링" localSheetId="3">[238]노임단가!#REF!</definedName>
    <definedName name="초급엔지니어링">[238]노임단가!#REF!</definedName>
    <definedName name="초급지도제작" localSheetId="3">#REF!</definedName>
    <definedName name="초급지도제작">#REF!</definedName>
    <definedName name="초급측량" localSheetId="3">#REF!</definedName>
    <definedName name="초급측량">#REF!</definedName>
    <definedName name="초급항공사진" localSheetId="3">#REF!</definedName>
    <definedName name="초급항공사진">#REF!</definedName>
    <definedName name="초기" localSheetId="3">#REF!</definedName>
    <definedName name="초기">#REF!</definedName>
    <definedName name="초능" localSheetId="3">#REF!</definedName>
    <definedName name="초능">#REF!</definedName>
    <definedName name="초술" localSheetId="3">#REF!</definedName>
    <definedName name="초술">#REF!</definedName>
    <definedName name="총" localSheetId="3">#REF!</definedName>
    <definedName name="총">#REF!</definedName>
    <definedName name="총_원_가" localSheetId="3">[239]손익분석!#REF!</definedName>
    <definedName name="총_원_가">[239]손익분석!#REF!</definedName>
    <definedName name="총괄" localSheetId="3">BlankMacro1</definedName>
    <definedName name="총괄">BlankMacro1</definedName>
    <definedName name="총괄표" localSheetId="3">[42]직노!#REF!</definedName>
    <definedName name="총괄표">[42]직노!#REF!</definedName>
    <definedName name="총높이" localSheetId="3">[152]가압장구체수량산출서!#REF!</definedName>
    <definedName name="총높이">[152]가압장구체수량산출서!#REF!</definedName>
    <definedName name="총액">[135]원가계산!$G$31</definedName>
    <definedName name="總原價" localSheetId="3">#REF!</definedName>
    <definedName name="總原價">#REF!</definedName>
    <definedName name="총인원" localSheetId="3">#REF!</definedName>
    <definedName name="총인원">#REF!</definedName>
    <definedName name="총집계">'[43]#REF'!$A$1:$G$21</definedName>
    <definedName name="총표" localSheetId="3">'[27]N賃率-職'!#REF!</definedName>
    <definedName name="총표">'[27]N賃率-職'!#REF!</definedName>
    <definedName name="총합계" localSheetId="3">#REF!</definedName>
    <definedName name="총합계">#REF!</definedName>
    <definedName name="촬영기계경비" localSheetId="3">#REF!</definedName>
    <definedName name="촬영기계경비">#REF!</definedName>
    <definedName name="촬영사" localSheetId="3">#REF!</definedName>
    <definedName name="촬영사">#REF!</definedName>
    <definedName name="추" localSheetId="3">[0]!BlankMacro1</definedName>
    <definedName name="추">[0]!BlankMacro1</definedName>
    <definedName name="추노" localSheetId="3">#REF!</definedName>
    <definedName name="추노">#REF!</definedName>
    <definedName name="추레이" localSheetId="3">#REF!</definedName>
    <definedName name="추레이">#REF!</definedName>
    <definedName name="추재" localSheetId="3">#REF!</definedName>
    <definedName name="추재">#REF!</definedName>
    <definedName name="축산물" localSheetId="3">#REF!</definedName>
    <definedName name="축산물">#REF!</definedName>
    <definedName name="축척작업량" localSheetId="3">#REF!</definedName>
    <definedName name="축척작업량">#REF!</definedName>
    <definedName name="출" localSheetId="3">#REF!</definedName>
    <definedName name="출">#REF!</definedName>
    <definedName name="출력매수_보정계수" localSheetId="3">[51]기타단가!#REF!</definedName>
    <definedName name="출력매수_보정계수">[51]기타단가!#REF!</definedName>
    <definedName name="출장비" localSheetId="3">#REF!</definedName>
    <definedName name="출장비">#REF!</definedName>
    <definedName name="츞" localSheetId="3">#REF!</definedName>
    <definedName name="츞">#REF!</definedName>
    <definedName name="측고기" localSheetId="3">#REF!</definedName>
    <definedName name="측고기">#REF!</definedName>
    <definedName name="측고능" localSheetId="3">#REF!</definedName>
    <definedName name="측고능">#REF!</definedName>
    <definedName name="측고술" localSheetId="3">#REF!</definedName>
    <definedName name="측고술">#REF!</definedName>
    <definedName name="측구1">'[43]#REF'!$A$1:$IV$65536</definedName>
    <definedName name="측구2">[43]기본일위!$A$1:$IV$65536</definedName>
    <definedName name="측구연장" localSheetId="3">#REF!</definedName>
    <definedName name="측구연장">#REF!</definedName>
    <definedName name="측구연장조서" localSheetId="3">#REF!</definedName>
    <definedName name="측구연장조서">#REF!</definedName>
    <definedName name="측량고급" localSheetId="3">#REF!</definedName>
    <definedName name="측량고급">#REF!</definedName>
    <definedName name="측량고급기술자">'[121]1.인건비'!$C$15</definedName>
    <definedName name="측량인부">[194]노임단가!$D$10</definedName>
    <definedName name="측량중급" localSheetId="3">#REF!</definedName>
    <definedName name="측량중급">#REF!</definedName>
    <definedName name="측량중급기술자">'[121]1.인건비'!$C$16</definedName>
    <definedName name="측량초급" localSheetId="3">#REF!</definedName>
    <definedName name="측량초급">#REF!</definedName>
    <definedName name="측량초급기능사" localSheetId="3">#REF!</definedName>
    <definedName name="측량초급기능사">#REF!</definedName>
    <definedName name="측량초급기술자">'[121]1.인건비'!$C$17</definedName>
    <definedName name="측량특급" localSheetId="3">#REF!</definedName>
    <definedName name="측량특급">#REF!</definedName>
    <definedName name="측부" localSheetId="3">#REF!</definedName>
    <definedName name="측부">#REF!</definedName>
    <definedName name="측정경비" localSheetId="3">[114]직접경비호표!#REF!</definedName>
    <definedName name="측정경비">[114]직접경비호표!#REF!</definedName>
    <definedName name="측정업무" localSheetId="3">'[114]직접인건비호표(항목60%)'!#REF!</definedName>
    <definedName name="측정업무">'[114]직접인건비호표(항목60%)'!#REF!</definedName>
    <definedName name="측중기" localSheetId="3">#REF!</definedName>
    <definedName name="측중기">#REF!</definedName>
    <definedName name="측중능" localSheetId="3">#REF!</definedName>
    <definedName name="측중능">#REF!</definedName>
    <definedName name="측중술" localSheetId="3">#REF!</definedName>
    <definedName name="측중술">#REF!</definedName>
    <definedName name="측초기" localSheetId="3">#REF!</definedName>
    <definedName name="측초기">#REF!</definedName>
    <definedName name="측초능" localSheetId="3">#REF!</definedName>
    <definedName name="측초능">#REF!</definedName>
    <definedName name="측초술" localSheetId="3">#REF!</definedName>
    <definedName name="측초술">#REF!</definedName>
    <definedName name="측특기" localSheetId="3">#REF!</definedName>
    <definedName name="측특기">#REF!</definedName>
    <definedName name="측특술" localSheetId="3">#REF!</definedName>
    <definedName name="측특술">#REF!</definedName>
    <definedName name="층1노무비합계" localSheetId="3">#REF!</definedName>
    <definedName name="층1노무비합계">#REF!</definedName>
    <definedName name="층1재료비합계" localSheetId="3">#REF!</definedName>
    <definedName name="층1재료비합계">#REF!</definedName>
    <definedName name="층2노무비합계" localSheetId="3">#REF!</definedName>
    <definedName name="층2노무비합계">#REF!</definedName>
    <definedName name="층2재료비합계" localSheetId="3">#REF!</definedName>
    <definedName name="층2재료비합계">#REF!</definedName>
    <definedName name="치수표" localSheetId="3">#REF!</definedName>
    <definedName name="치수표">#REF!</definedName>
    <definedName name="치핑" localSheetId="3">[41]맨홀수량산출!#REF!</definedName>
    <definedName name="치핑">[41]맨홀수량산출!#REF!</definedName>
    <definedName name="ㅋ" localSheetId="3">[0]!BlankMacro1</definedName>
    <definedName name="ㅋ">[0]!BlankMacro1</definedName>
    <definedName name="ㅋ륭ㅎㄹㅇㄹ" localSheetId="3">[0]!BlankMacro1</definedName>
    <definedName name="ㅋ륭ㅎㄹㅇㄹ">[0]!BlankMacro1</definedName>
    <definedName name="ㅋㅋ" hidden="1">{"'7'!$B$15:$D$32"}</definedName>
    <definedName name="ㅋㅌ" localSheetId="3">#REF!</definedName>
    <definedName name="ㅋㅌ">#REF!</definedName>
    <definedName name="ㅋㅌㅊ" localSheetId="3">#REF!</definedName>
    <definedName name="ㅋㅌㅊ">#REF!</definedName>
    <definedName name="ㅋ티ㅓ하ㅣ" localSheetId="3">'[29]#REF'!#REF!</definedName>
    <definedName name="ㅋ티ㅓ하ㅣ">'[29]#REF'!#REF!</definedName>
    <definedName name="카" localSheetId="3">#REF!</definedName>
    <definedName name="카">#REF!</definedName>
    <definedName name="카ㅓ치" localSheetId="3">'[29]#REF'!#REF!</definedName>
    <definedName name="카ㅓ치">'[29]#REF'!#REF!</definedName>
    <definedName name="칼라샌드블록수량" localSheetId="3">#REF!</definedName>
    <definedName name="칼라샌드블록수량">#REF!</definedName>
    <definedName name="캐구아" localSheetId="3">#REF!</definedName>
    <definedName name="캐구아">#REF!</definedName>
    <definedName name="컨벤션" hidden="1">{"'7'!$B$15:$D$32"}</definedName>
    <definedName name="컴퓨터S_W기사" localSheetId="3">#REF!</definedName>
    <definedName name="컴퓨터S_W기사">#REF!</definedName>
    <definedName name="코_아_튜_브" localSheetId="3">#REF!</definedName>
    <definedName name="코_아_튜_브">#REF!</definedName>
    <definedName name="코딩" localSheetId="3">#REF!</definedName>
    <definedName name="코딩">#REF!</definedName>
    <definedName name="코아튜브">[213]기초단가!$B$32</definedName>
    <definedName name="콘120규격">[69]SORCE1!$AA$1:$AO$15</definedName>
    <definedName name="콘180규격">[69]SORCE1!$AQ$1:$BE$15</definedName>
    <definedName name="콘25" localSheetId="3">#REF!</definedName>
    <definedName name="콘25">#REF!</definedName>
    <definedName name="콘40" localSheetId="3">#REF!</definedName>
    <definedName name="콘40">#REF!</definedName>
    <definedName name="콘크리트" localSheetId="3">#REF!</definedName>
    <definedName name="콘크리트">#REF!</definedName>
    <definedName name="콘크리트2" localSheetId="3" hidden="1">'[240]#REF'!#REF!</definedName>
    <definedName name="콘크리트2" localSheetId="4" hidden="1">'[240]#REF'!#REF!</definedName>
    <definedName name="콘크리트2" hidden="1">'[240]#REF'!#REF!</definedName>
    <definedName name="콘크리트공" localSheetId="3">#REF!</definedName>
    <definedName name="콘크리트공">#REF!</definedName>
    <definedName name="콘크리트공칭강도">'[231]#REF'!$G$132</definedName>
    <definedName name="콘크리트측구연장" localSheetId="3">#REF!</definedName>
    <definedName name="콘크리트측구연장">#REF!</definedName>
    <definedName name="콘크리트타석" localSheetId="3">[117]설계기준!#REF!</definedName>
    <definedName name="콘크리트타석">[117]설계기준!#REF!</definedName>
    <definedName name="콘크리트타설" localSheetId="3">[117]설계기준!#REF!</definedName>
    <definedName name="콘크리트타설">[117]설계기준!#REF!</definedName>
    <definedName name="콘크측구재료집계" localSheetId="3">#REF!</definedName>
    <definedName name="콘크측구재료집계">#REF!</definedName>
    <definedName name="콘포" localSheetId="3">#REF!</definedName>
    <definedName name="콘포">#REF!</definedName>
    <definedName name="쾱?쾸" localSheetId="3">#REF!</definedName>
    <definedName name="쾱?쾸">#REF!</definedName>
    <definedName name="쾶" localSheetId="3">#REF!</definedName>
    <definedName name="쾶">#REF!</definedName>
    <definedName name="크레인10톤단가" localSheetId="3">[127]관접합및부설!#REF!</definedName>
    <definedName name="크레인10톤단가">[127]관접합및부설!#REF!</definedName>
    <definedName name="크레인15TON단가" localSheetId="3">[127]관접합및부설!#REF!</definedName>
    <definedName name="크레인15TON단가">[127]관접합및부설!#REF!</definedName>
    <definedName name="크레인15톤단가" localSheetId="3">[127]관접합및부설!#REF!</definedName>
    <definedName name="크레인15톤단가">[127]관접합및부설!#REF!</definedName>
    <definedName name="크레인20톤단가" localSheetId="3">[127]관접합및부설!#REF!</definedName>
    <definedName name="크레인20톤단가">[127]관접합및부설!#REF!</definedName>
    <definedName name="ㅌ" localSheetId="3">#REF!</definedName>
    <definedName name="ㅌ">#REF!</definedName>
    <definedName name="ㅌㄴㅋㄹ" localSheetId="3">[227]I一般比!#REF!</definedName>
    <definedName name="ㅌㄴㅋㄹ">[227]I一般比!#REF!</definedName>
    <definedName name="ㅌ노" localSheetId="3">[241]I一般比!#REF!</definedName>
    <definedName name="ㅌ노">[241]I一般比!#REF!</definedName>
    <definedName name="ㅌ처포" localSheetId="3">#REF!</definedName>
    <definedName name="ㅌ처포">#REF!</definedName>
    <definedName name="타" localSheetId="3">#REF!</definedName>
    <definedName name="타">#REF!</definedName>
    <definedName name="타견적" hidden="1">[23]수량산출!$A$1:$A$8282</definedName>
    <definedName name="타ㅐㅁㄴ" localSheetId="3">'[29]#REF'!#REF!</definedName>
    <definedName name="타ㅐㅁㄴ">'[29]#REF'!#REF!</definedName>
    <definedName name="택">[127]단가!$C$85</definedName>
    <definedName name="터미날" localSheetId="3">#REF!</definedName>
    <definedName name="터미날">#REF!</definedName>
    <definedName name="터파기고" localSheetId="3">#REF!</definedName>
    <definedName name="터파기고">#REF!</definedName>
    <definedName name="터파기구배" localSheetId="3">#REF!</definedName>
    <definedName name="터파기구배">#REF!</definedName>
    <definedName name="터파기높이" localSheetId="3">#REF!</definedName>
    <definedName name="터파기높이">#REF!</definedName>
    <definedName name="터파기량" localSheetId="3">#REF!</definedName>
    <definedName name="터파기량">#REF!</definedName>
    <definedName name="터파기여유" localSheetId="3">#REF!</definedName>
    <definedName name="터파기여유">#REF!</definedName>
    <definedName name="템" localSheetId="3">BlankMacro1</definedName>
    <definedName name="템">BlankMacro1</definedName>
    <definedName name="템2" localSheetId="3">BlankMacro1</definedName>
    <definedName name="템2">BlankMacro1</definedName>
    <definedName name="템3" localSheetId="3">BlankMacro1</definedName>
    <definedName name="템3">BlankMacro1</definedName>
    <definedName name="템4" localSheetId="3">BlankMacro1</definedName>
    <definedName name="템4">BlankMacro1</definedName>
    <definedName name="템5" localSheetId="3">BlankMacro1</definedName>
    <definedName name="템5">BlankMacro1</definedName>
    <definedName name="템6" localSheetId="3">BlankMacro1</definedName>
    <definedName name="템6">BlankMacro1</definedName>
    <definedName name="템플리트모듈1" localSheetId="3">BlankMacro1</definedName>
    <definedName name="템플리트모듈1">BlankMacro1</definedName>
    <definedName name="템플리트모듈2" localSheetId="3">BlankMacro1</definedName>
    <definedName name="템플리트모듈2">BlankMacro1</definedName>
    <definedName name="템플리트모듈3" localSheetId="3">BlankMacro1</definedName>
    <definedName name="템플리트모듈3">BlankMacro1</definedName>
    <definedName name="템플리트모듈4" localSheetId="3">BlankMacro1</definedName>
    <definedName name="템플리트모듈4">BlankMacro1</definedName>
    <definedName name="템플리트모듈5" localSheetId="3">BlankMacro1</definedName>
    <definedName name="템플리트모듈5">BlankMacro1</definedName>
    <definedName name="템플리트모듈6" localSheetId="3">BlankMacro1</definedName>
    <definedName name="템플리트모듈6">BlankMacro1</definedName>
    <definedName name="토공" localSheetId="3">#REF!</definedName>
    <definedName name="토공">#REF!</definedName>
    <definedName name="토노" localSheetId="3">#REF!</definedName>
    <definedName name="토노">#REF!</definedName>
    <definedName name="토류판">[72]가시설수량!$AE$25</definedName>
    <definedName name="토사" localSheetId="3">#REF!</definedName>
    <definedName name="토사">#REF!</definedName>
    <definedName name="토사천공개소" localSheetId="3">'[71]가시설(TYPE-A)'!#REF!</definedName>
    <definedName name="토사천공개소">'[71]가시설(TYPE-A)'!#REF!</definedName>
    <definedName name="토양" localSheetId="3">'[114]직접인건비호표(항목60%)'!#REF!</definedName>
    <definedName name="토양">'[114]직접인건비호표(항목60%)'!#REF!</definedName>
    <definedName name="토양질" localSheetId="3">[114]직접경비호표!#REF!</definedName>
    <definedName name="토양질">[114]직접경비호표!#REF!</definedName>
    <definedName name="토재" localSheetId="3">#REF!</definedName>
    <definedName name="토재">#REF!</definedName>
    <definedName name="토적" localSheetId="3">#REF!</definedName>
    <definedName name="토적">#REF!</definedName>
    <definedName name="토적1">[43]기본일위!$A$1:$IV$65536</definedName>
    <definedName name="토적1공구" localSheetId="3">#REF!</definedName>
    <definedName name="토적1공구">#REF!</definedName>
    <definedName name="토적2공구" localSheetId="3">#REF!</definedName>
    <definedName name="토적2공구">#REF!</definedName>
    <definedName name="토적계산" localSheetId="3">#REF!</definedName>
    <definedName name="토적계산">#REF!</definedName>
    <definedName name="토적계산서" hidden="1">'[242]#REF'!$A$1:$P$2004</definedName>
    <definedName name="토적표1">[43]기본일위!$A$1:$IV$65536</definedName>
    <definedName name="토지이용" localSheetId="3">'[114]직접인건비호표(항목60%)'!#REF!</definedName>
    <definedName name="토지이용">'[114]직접인건비호표(항목60%)'!#REF!</definedName>
    <definedName name="토피" localSheetId="3">#REF!</definedName>
    <definedName name="토피">#REF!</definedName>
    <definedName name="톭" localSheetId="3">[103]I一般比!#REF!</definedName>
    <definedName name="톭">[103]I一般比!#REF!</definedName>
    <definedName name="퇴직" localSheetId="3">[106]공사비!#REF!</definedName>
    <definedName name="퇴직">[106]공사비!#REF!</definedName>
    <definedName name="투자" localSheetId="3">#REF!</definedName>
    <definedName name="투자">#REF!</definedName>
    <definedName name="투자6월" localSheetId="3">#REF!</definedName>
    <definedName name="투자6월">#REF!</definedName>
    <definedName name="투자실적5월" localSheetId="3">#REF!</definedName>
    <definedName name="투자실적5월">#REF!</definedName>
    <definedName name="투자집계" localSheetId="3">#REF!</definedName>
    <definedName name="투자집계">#REF!</definedName>
    <definedName name="투집" localSheetId="3">#REF!</definedName>
    <definedName name="투집">#REF!</definedName>
    <definedName name="트랜치수량산출">[243]보차도경계석!$AZ$2</definedName>
    <definedName name="트레싱페이퍼2" localSheetId="3">'[121]2.재료비'!#REF!</definedName>
    <definedName name="트레싱페이퍼2">'[121]2.재료비'!#REF!</definedName>
    <definedName name="트레이싱지roll" localSheetId="3">'[121]2.재료비'!#REF!</definedName>
    <definedName name="트레이싱지roll">'[121]2.재료비'!#REF!</definedName>
    <definedName name="특급" localSheetId="3">#REF!</definedName>
    <definedName name="특급">#REF!</definedName>
    <definedName name="특급감리원노임" localSheetId="3">#REF!</definedName>
    <definedName name="특급감리원노임" localSheetId="4">#REF!</definedName>
    <definedName name="특급감리원노임">#REF!</definedName>
    <definedName name="특급기술자" localSheetId="3">#REF!</definedName>
    <definedName name="특급기술자">#REF!</definedName>
    <definedName name="특급기술자_측량" localSheetId="3">#REF!</definedName>
    <definedName name="특급기술자_측량">#REF!</definedName>
    <definedName name="특급기술자노무비" localSheetId="3">'[125]용역비내역-진짜'!#REF!</definedName>
    <definedName name="특급기술자노무비">'[125]용역비내역-진짜'!#REF!</definedName>
    <definedName name="특급기술자노임" localSheetId="3">#REF!</definedName>
    <definedName name="특급기술자노임" localSheetId="4">#REF!</definedName>
    <definedName name="특급기술자노임">#REF!</definedName>
    <definedName name="특급단가" localSheetId="3">#REF!</definedName>
    <definedName name="특급단가">#REF!</definedName>
    <definedName name="특급엔지니어링" localSheetId="3">#REF!</definedName>
    <definedName name="특급엔지니어링">#REF!</definedName>
    <definedName name="특급전체" localSheetId="3">#REF!</definedName>
    <definedName name="특급전체">#REF!</definedName>
    <definedName name="특기" localSheetId="3">#REF!</definedName>
    <definedName name="특기">#REF!</definedName>
    <definedName name="특별손실" localSheetId="3">[162]대차대조표!#REF!</definedName>
    <definedName name="특별손실">[162]대차대조표!#REF!</definedName>
    <definedName name="특별손실.본" localSheetId="3">[18]공표손익!#REF!</definedName>
    <definedName name="특별손실.본">[18]공표손익!#REF!</definedName>
    <definedName name="특별이익" localSheetId="3">[162]대차대조표!#REF!</definedName>
    <definedName name="특별이익">[162]대차대조표!#REF!</definedName>
    <definedName name="특별이익.본" localSheetId="3">[18]공표손익!#REF!</definedName>
    <definedName name="특별이익.본">[18]공표손익!#REF!</definedName>
    <definedName name="특별인부" localSheetId="3">#REF!</definedName>
    <definedName name="특별인부" localSheetId="2">#REF!</definedName>
    <definedName name="특별인부" localSheetId="4">#REF!</definedName>
    <definedName name="특별인부">#REF!</definedName>
    <definedName name="특수" localSheetId="3">#REF!</definedName>
    <definedName name="특수">#REF!</definedName>
    <definedName name="특수인부" localSheetId="3">#REF!</definedName>
    <definedName name="특수인부">#REF!</definedName>
    <definedName name="특술" localSheetId="3">#REF!</definedName>
    <definedName name="특술">#REF!</definedName>
    <definedName name="특인" localSheetId="3">#REF!</definedName>
    <definedName name="특인">#REF!</definedName>
    <definedName name="ㅍ" localSheetId="3">[202]단가!$C$83</definedName>
    <definedName name="ㅍ" localSheetId="2">[202]단가!$C$83</definedName>
    <definedName name="ㅍ" hidden="1">'[210]98수문일위'!$A$1:$P$2004</definedName>
    <definedName name="ㅍㄴㅇㄹ" localSheetId="3" hidden="1">#REF!</definedName>
    <definedName name="ㅍㄴㅇㄹ" localSheetId="4" hidden="1">#REF!</definedName>
    <definedName name="ㅍㄴㅇㄹ" hidden="1">#REF!</definedName>
    <definedName name="ㅍㅅ퓨ㅠ" localSheetId="3">[244]직재!#REF!</definedName>
    <definedName name="ㅍㅅ퓨ㅠ">[244]직재!#REF!</definedName>
    <definedName name="ㅍㅇㄴ" hidden="1">'[33]98수문일위'!$A$1:$P$2004</definedName>
    <definedName name="ㅍㅋㅌㅊㅍㅇㄷ" hidden="1">'[33]98수문일위'!$A$1:$P$2004</definedName>
    <definedName name="ㅍㅍ" localSheetId="3">[0]!BlankMacro1</definedName>
    <definedName name="ㅍㅍ">[0]!BlankMacro1</definedName>
    <definedName name="ㅍㅍㅍ" localSheetId="3">[0]!BlankMacro1</definedName>
    <definedName name="ㅍㅍㅍ">[0]!BlankMacro1</definedName>
    <definedName name="파" localSheetId="3">#REF!</definedName>
    <definedName name="파">#REF!</definedName>
    <definedName name="파이1" localSheetId="3">#REF!</definedName>
    <definedName name="파이1">#REF!</definedName>
    <definedName name="파이2" localSheetId="3">#REF!</definedName>
    <definedName name="파이2">#REF!</definedName>
    <definedName name="파이프행가" localSheetId="3">#REF!</definedName>
    <definedName name="파이프행가">#REF!</definedName>
    <definedName name="파일중량" localSheetId="3">#REF!</definedName>
    <definedName name="파일중량">#REF!</definedName>
    <definedName name="파카손료" localSheetId="3">'[121]18.공내수압탄성자연'!#REF!</definedName>
    <definedName name="파카손료">'[121]18.공내수압탄성자연'!#REF!</definedName>
    <definedName name="파트인원">[245]산출근거1!$Y$10</definedName>
    <definedName name="판관비" localSheetId="3">#REF!</definedName>
    <definedName name="판관비">#REF!</definedName>
    <definedName name="페인트" localSheetId="3">'[121]2.재료비'!#REF!</definedName>
    <definedName name="페인트">'[121]2.재료비'!#REF!</definedName>
    <definedName name="편락관" localSheetId="3">#REF!</definedName>
    <definedName name="편락관">#REF!</definedName>
    <definedName name="평가대기질" localSheetId="3">'[114]직접인건비호표(항목60%)'!#REF!</definedName>
    <definedName name="평가대기질">'[114]직접인건비호표(항목60%)'!#REF!</definedName>
    <definedName name="평가소음진동" localSheetId="3">'[114]직접인건비호표(항목60%)'!#REF!</definedName>
    <definedName name="평가소음진동">'[114]직접인건비호표(항목60%)'!#REF!</definedName>
    <definedName name="평가항목" localSheetId="3">'[114]직접인건비호표(항목60%)'!#REF!</definedName>
    <definedName name="평가항목">'[114]직접인건비호표(항목60%)'!#REF!</definedName>
    <definedName name="평균H" localSheetId="3">'[87]H PILE수량'!#REF!</definedName>
    <definedName name="평균H">'[87]H PILE수량'!#REF!</definedName>
    <definedName name="평균H1">'[71]1-1평균터파기고(1)'!$G$31</definedName>
    <definedName name="평균H2">'[246]평균터파기고(1-2,ASP)'!$G$32</definedName>
    <definedName name="평균높이" localSheetId="3">#REF!</definedName>
    <definedName name="평균높이">#REF!</definedName>
    <definedName name="평면" localSheetId="3">#REF!</definedName>
    <definedName name="평면">#REF!</definedName>
    <definedName name="평면선형" localSheetId="3">#REF!</definedName>
    <definedName name="평면선형">#REF!</definedName>
    <definedName name="평면작업계수" localSheetId="3">#REF!</definedName>
    <definedName name="평면작업계수">#REF!</definedName>
    <definedName name="평면작업량증감계수" localSheetId="3">#REF!</definedName>
    <definedName name="평면작업량증감계수">#REF!</definedName>
    <definedName name="평면지형계수" localSheetId="3">#REF!</definedName>
    <definedName name="평면지형계수">#REF!</definedName>
    <definedName name="평면지형증감계수" localSheetId="3">#REF!</definedName>
    <definedName name="평면지형증감계수">#REF!</definedName>
    <definedName name="폐기물" localSheetId="3">'[114]직접인건비호표(항목60%)'!#REF!</definedName>
    <definedName name="폐기물">'[114]직접인건비호표(항목60%)'!#REF!</definedName>
    <definedName name="포설공" localSheetId="3">#REF!</definedName>
    <definedName name="포설공">#REF!</definedName>
    <definedName name="포장" localSheetId="3">#REF!</definedName>
    <definedName name="포장">#REF!</definedName>
    <definedName name="포장T" localSheetId="3">'[87]H PILE수량'!#REF!</definedName>
    <definedName name="포장T">'[87]H PILE수량'!#REF!</definedName>
    <definedName name="포장공" localSheetId="3">#REF!</definedName>
    <definedName name="포장공">#REF!</definedName>
    <definedName name="포장공수량집계표" localSheetId="3">#REF!</definedName>
    <definedName name="포장공수량집계표">#REF!</definedName>
    <definedName name="포장절단">[127]단가!$C$79</definedName>
    <definedName name="포장파취">[127]단가!$C$81</definedName>
    <definedName name="폭300" localSheetId="3">[9]대로근거!#REF!</definedName>
    <definedName name="폭300">[9]대로근거!#REF!</definedName>
    <definedName name="폭350" localSheetId="3">[9]대로근거!#REF!</definedName>
    <definedName name="폭350">[9]대로근거!#REF!</definedName>
    <definedName name="표" localSheetId="3">#REF!</definedName>
    <definedName name="표">#REF!</definedName>
    <definedName name="표고작업량증감계수" localSheetId="3">#REF!</definedName>
    <definedName name="표고작업량증감계수">#REF!</definedName>
    <definedName name="표고지형증감계수" localSheetId="3">#REF!</definedName>
    <definedName name="표고지형증감계수">#REF!</definedName>
    <definedName name="표면처리" localSheetId="3">#REF!</definedName>
    <definedName name="표면처리">#REF!</definedName>
    <definedName name="표석" localSheetId="3">[117]설계기준!#REF!</definedName>
    <definedName name="표석">[117]설계기준!#REF!</definedName>
    <definedName name="표오고지형증감계수" localSheetId="3">#REF!</definedName>
    <definedName name="표오고지형증감계수">#REF!</definedName>
    <definedName name="표준공수" localSheetId="3">#REF!</definedName>
    <definedName name="표준공수">#REF!</definedName>
    <definedName name="표지" localSheetId="3">#REF!</definedName>
    <definedName name="표지">#REF!</definedName>
    <definedName name="표지1" localSheetId="3">#REF!</definedName>
    <definedName name="표지1">#REF!</definedName>
    <definedName name="표지3" hidden="1">{"'관경확장'!$A$79:$M$98","'관경확장'!$A$54:$M$78"}</definedName>
    <definedName name="표층포설">[127]단가!$C$82</definedName>
    <definedName name="표품_통신_6_13" localSheetId="3">[70]일위대가목록!#REF!</definedName>
    <definedName name="표품_통신_6_13">[70]일위대가목록!#REF!</definedName>
    <definedName name="품명" localSheetId="3">#REF!</definedName>
    <definedName name="품명">#REF!</definedName>
    <definedName name="품셈근거" localSheetId="3">#REF!</definedName>
    <definedName name="품셈근거">#REF!</definedName>
    <definedName name="품질" localSheetId="3">[104]영업.일1!#REF!</definedName>
    <definedName name="품질">[104]영업.일1!#REF!</definedName>
    <definedName name="풍화암" localSheetId="3">#REF!</definedName>
    <definedName name="풍화암">#REF!</definedName>
    <definedName name="풍화토" localSheetId="3">#REF!</definedName>
    <definedName name="풍화토">#REF!</definedName>
    <definedName name="퓨ㅛㅠㄹ" localSheetId="3">[244]직재!#REF!</definedName>
    <definedName name="퓨ㅛㅠㄹ">[244]직재!#REF!</definedName>
    <definedName name="프라임">[127]단가!$C$84</definedName>
    <definedName name="프로그램작성" localSheetId="3">#REF!</definedName>
    <definedName name="프로그램작성">#REF!</definedName>
    <definedName name="프린터대여비" localSheetId="3">[51]입력변수!#REF!</definedName>
    <definedName name="프린터대여비">[51]입력변수!#REF!</definedName>
    <definedName name="플랜지소켓관" localSheetId="3">#REF!</definedName>
    <definedName name="플랜지소켓관">#REF!</definedName>
    <definedName name="플러그" localSheetId="3">#REF!</definedName>
    <definedName name="플러그">#REF!</definedName>
    <definedName name="플로터상각" localSheetId="3">#REF!</definedName>
    <definedName name="플로터상각">#REF!</definedName>
    <definedName name="플로터용지2">'[121]2.재료비'!$D$44</definedName>
    <definedName name="플로터정비" localSheetId="3">#REF!</definedName>
    <definedName name="플로터정비">#REF!</definedName>
    <definedName name="피복두께">[69]단위수량!$C$12</definedName>
    <definedName name="필지수" localSheetId="3">#REF!</definedName>
    <definedName name="필지수">#REF!</definedName>
    <definedName name="ㅎ" localSheetId="3">#REF!</definedName>
    <definedName name="ㅎ">#REF!</definedName>
    <definedName name="ㅎ10" localSheetId="3">#REF!</definedName>
    <definedName name="ㅎ10" localSheetId="2">#REF!</definedName>
    <definedName name="ㅎ10" localSheetId="4">[247]적용토목!#REF!</definedName>
    <definedName name="ㅎ10">[247]적용토목!#REF!</definedName>
    <definedName name="ㅎ314" localSheetId="3">#REF!</definedName>
    <definedName name="ㅎ314">#REF!</definedName>
    <definedName name="ㅎ384" localSheetId="3">#REF!</definedName>
    <definedName name="ㅎ384">#REF!</definedName>
    <definedName name="ㅎ434" localSheetId="3">#REF!</definedName>
    <definedName name="ㅎ434">#REF!</definedName>
    <definedName name="ㅎ48" localSheetId="3">#REF!</definedName>
    <definedName name="ㅎ48">#REF!</definedName>
    <definedName name="ㅎㄴ" localSheetId="3">'[248]N賃率-職'!#REF!</definedName>
    <definedName name="ㅎㄴ">'[248]N賃率-職'!#REF!</definedName>
    <definedName name="ㅎㄴㅇㅁㄹ" hidden="1">'[249]98수문일위'!$A$1:$P$2004</definedName>
    <definedName name="ㅎㄹ" localSheetId="3" hidden="1">#REF!</definedName>
    <definedName name="ㅎㄹ" hidden="1">#REF!</definedName>
    <definedName name="ㅎ략" localSheetId="3">#REF!</definedName>
    <definedName name="ㅎ략">#REF!</definedName>
    <definedName name="ㅎㅍㄷㄱㅊ" localSheetId="3">'[250]설직재-1'!#REF!</definedName>
    <definedName name="ㅎㅍㄷㄱㅊ">'[250]설직재-1'!#REF!</definedName>
    <definedName name="ㅎㅎ" localSheetId="3">[0]!BlankMacro1</definedName>
    <definedName name="ㅎㅎ">[0]!BlankMacro1</definedName>
    <definedName name="ㅎㅎ314" localSheetId="3">#REF!</definedName>
    <definedName name="ㅎㅎ314">#REF!</definedName>
    <definedName name="ㅎㅎㅎ" hidden="1">{"'7'!$B$15:$D$32"}</definedName>
    <definedName name="ㅎㅎㅎㅎ" localSheetId="3">[0]!BlankMacro1</definedName>
    <definedName name="ㅎㅎㅎㅎ">[0]!BlankMacro1</definedName>
    <definedName name="하" localSheetId="3">#REF!</definedName>
    <definedName name="하">#REF!</definedName>
    <definedName name="하_지" localSheetId="3">#REF!</definedName>
    <definedName name="하_지">#REF!</definedName>
    <definedName name="하1" localSheetId="3">#REF!</definedName>
    <definedName name="하1">#REF!</definedName>
    <definedName name="하도공종1">'[123]#REF'!$CL$2:$CL$88</definedName>
    <definedName name="하도공종2">'[123]#REF'!$CP$2:$CP$88</definedName>
    <definedName name="하도공종3">'[123]#REF'!$CT$2:$CT$88</definedName>
    <definedName name="하도공종4">'[123]#REF'!$CX$2:$CX$88</definedName>
    <definedName name="하도공종5">'[123]#REF'!$DB$2:$DB$88</definedName>
    <definedName name="하도공종6">'[123]#REF'!$DF$2:$DF$88</definedName>
    <definedName name="하도업체1">'[123]#REF'!$CN$2:$CN$88</definedName>
    <definedName name="하도업체2">'[123]#REF'!$CR$2:$CR$88</definedName>
    <definedName name="하도업체3">'[123]#REF'!$CV$2:$CV$88</definedName>
    <definedName name="하도업체4">'[123]#REF'!$CZ$2:$CZ$88</definedName>
    <definedName name="하도업체5">'[123]#REF'!$DD$2:$DD$88</definedName>
    <definedName name="하도업체6">'[123]#REF'!$DH$2:$DH$88</definedName>
    <definedName name="하도업체명">#N/A</definedName>
    <definedName name="하변" localSheetId="3">#REF!</definedName>
    <definedName name="하변">#REF!</definedName>
    <definedName name="하수연장" localSheetId="3">#REF!</definedName>
    <definedName name="하수연장">#REF!</definedName>
    <definedName name="하수적용율" localSheetId="3">#REF!</definedName>
    <definedName name="하수적용율">#REF!</definedName>
    <definedName name="하수조사율" localSheetId="3">#REF!</definedName>
    <definedName name="하수조사율">#REF!</definedName>
    <definedName name="하수지형계수" localSheetId="3">#REF!</definedName>
    <definedName name="하수지형계수">#REF!</definedName>
    <definedName name="하아드" localSheetId="3">[42]실행내역!#REF!</definedName>
    <definedName name="하아드">[42]실행내역!#REF!</definedName>
    <definedName name="하양읍" localSheetId="3">#REF!</definedName>
    <definedName name="하양읍">#REF!</definedName>
    <definedName name="하이티에스엘보" localSheetId="3">#REF!</definedName>
    <definedName name="하이티에스엘보">#REF!</definedName>
    <definedName name="하자공종1">'[123]#REF'!$CF$2:$CF$88</definedName>
    <definedName name="하자공종2">'[123]#REF'!$CI$2:$CI$88</definedName>
    <definedName name="하자기간1">'[123]#REF'!$CO$2:$CO$88</definedName>
    <definedName name="하자기간2">'[123]#REF'!$CS$2:$CS$88</definedName>
    <definedName name="하자기간3">'[123]#REF'!$CW$2:$CW$88</definedName>
    <definedName name="하자기간4">'[123]#REF'!$DA$2:$DA$88</definedName>
    <definedName name="하자기간5">'[123]#REF'!$DE$2:$DE$88</definedName>
    <definedName name="하자기간6">'[123]#REF'!$DI$2:$DI$88</definedName>
    <definedName name="하자보증기간1">'[123]#REF'!$CG$2:$CG$88</definedName>
    <definedName name="하자보증기간2">'[123]#REF'!$CJ$2:$CJ$88</definedName>
    <definedName name="하지" localSheetId="3">#REF!</definedName>
    <definedName name="하지">#REF!</definedName>
    <definedName name="하하" localSheetId="3">#REF!</definedName>
    <definedName name="하하">#REF!</definedName>
    <definedName name="학교" localSheetId="3">#REF!</definedName>
    <definedName name="학교">#REF!</definedName>
    <definedName name="학교2" localSheetId="3">#REF!</definedName>
    <definedName name="학교2">#REF!</definedName>
    <definedName name="한_일" localSheetId="3">#REF!</definedName>
    <definedName name="한_일">#REF!</definedName>
    <definedName name="한일" localSheetId="3">#REF!</definedName>
    <definedName name="한일">#REF!</definedName>
    <definedName name="한전수용비">[135]제경비!$R$4</definedName>
    <definedName name="할인율">[251]제원!$J$13</definedName>
    <definedName name="할증" localSheetId="3">#REF!</definedName>
    <definedName name="할증">#REF!</definedName>
    <definedName name="할증율" localSheetId="3">#REF!</definedName>
    <definedName name="할증율">#REF!</definedName>
    <definedName name="함판3" localSheetId="3">#REF!</definedName>
    <definedName name="함판3">#REF!</definedName>
    <definedName name="합계" localSheetId="3">#REF!</definedName>
    <definedName name="합계">#REF!</definedName>
    <definedName name="합판4" localSheetId="3">#REF!</definedName>
    <definedName name="합판4">#REF!</definedName>
    <definedName name="합판4회" localSheetId="3">#REF!</definedName>
    <definedName name="합판4회">#REF!</definedName>
    <definedName name="합판6" localSheetId="3">#REF!</definedName>
    <definedName name="합판6">#REF!</definedName>
    <definedName name="합판6회" localSheetId="3">#REF!</definedName>
    <definedName name="합판6회">#REF!</definedName>
    <definedName name="항공사진고급" localSheetId="3">#REF!</definedName>
    <definedName name="항공사진고급">#REF!</definedName>
    <definedName name="항공사진중급" localSheetId="3">#REF!</definedName>
    <definedName name="항공사진중급">#REF!</definedName>
    <definedName name="항공사진초급" localSheetId="3">#REF!</definedName>
    <definedName name="항공사진초급">#REF!</definedName>
    <definedName name="항공장애등" localSheetId="3">#REF!</definedName>
    <definedName name="항공장애등">#REF!</definedName>
    <definedName name="항공정비사" localSheetId="3">#REF!</definedName>
    <definedName name="항공정비사">#REF!</definedName>
    <definedName name="항목1" localSheetId="3">#REF!</definedName>
    <definedName name="항목1">#REF!</definedName>
    <definedName name="항목10" localSheetId="3">#REF!</definedName>
    <definedName name="항목10">#REF!</definedName>
    <definedName name="항목11" localSheetId="3">#REF!</definedName>
    <definedName name="항목11">#REF!</definedName>
    <definedName name="항목12" localSheetId="3">#REF!</definedName>
    <definedName name="항목12">#REF!</definedName>
    <definedName name="항목13" localSheetId="3">#REF!</definedName>
    <definedName name="항목13">#REF!</definedName>
    <definedName name="항목14" localSheetId="3">#REF!</definedName>
    <definedName name="항목14">#REF!</definedName>
    <definedName name="항목15" localSheetId="3">#REF!</definedName>
    <definedName name="항목15">#REF!</definedName>
    <definedName name="항목16" localSheetId="3">#REF!</definedName>
    <definedName name="항목16">#REF!</definedName>
    <definedName name="항목17" localSheetId="3">#REF!</definedName>
    <definedName name="항목17">#REF!</definedName>
    <definedName name="항목18" localSheetId="3">#REF!</definedName>
    <definedName name="항목18">#REF!</definedName>
    <definedName name="항목19" localSheetId="3">#REF!</definedName>
    <definedName name="항목19">#REF!</definedName>
    <definedName name="항목2" localSheetId="3">#REF!</definedName>
    <definedName name="항목2">#REF!</definedName>
    <definedName name="항목20" localSheetId="3">#REF!</definedName>
    <definedName name="항목20">#REF!</definedName>
    <definedName name="항목3" localSheetId="3">#REF!</definedName>
    <definedName name="항목3">#REF!</definedName>
    <definedName name="항목4" localSheetId="3">#REF!</definedName>
    <definedName name="항목4">#REF!</definedName>
    <definedName name="항목5" localSheetId="3">#REF!</definedName>
    <definedName name="항목5">#REF!</definedName>
    <definedName name="항목6">[252]지구단위계획!$T$15</definedName>
    <definedName name="항목7" localSheetId="3">#REF!</definedName>
    <definedName name="항목7">#REF!</definedName>
    <definedName name="항목8" localSheetId="3">#REF!</definedName>
    <definedName name="항목8">#REF!</definedName>
    <definedName name="항목9" localSheetId="3">#REF!</definedName>
    <definedName name="항목9">#REF!</definedName>
    <definedName name="항목별경비" localSheetId="3">#REF!</definedName>
    <definedName name="항목별경비">#REF!</definedName>
    <definedName name="항목별평가" localSheetId="3">'[114]직접인건비호표(항목60%)'!#REF!</definedName>
    <definedName name="항목별평가">'[114]직접인건비호표(항목60%)'!#REF!</definedName>
    <definedName name="항법사" localSheetId="3">#REF!</definedName>
    <definedName name="항법사">#REF!</definedName>
    <definedName name="허" localSheetId="3">#REF!</definedName>
    <definedName name="허">#REF!</definedName>
    <definedName name="허ㅗ" localSheetId="3">#REF!</definedName>
    <definedName name="허ㅗ">#REF!</definedName>
    <definedName name="현장대리인">'[123]#REF'!$L$2:$L$88</definedName>
    <definedName name="현장정착액" localSheetId="3">'[121]2.재료비'!#REF!</definedName>
    <definedName name="현장정착액">'[121]2.재료비'!#REF!</definedName>
    <definedName name="현지교통비" localSheetId="3">[117]설계기준!#REF!</definedName>
    <definedName name="현지교통비">[117]설계기준!#REF!</definedName>
    <definedName name="현찰계약금">#N/A</definedName>
    <definedName name="현황" localSheetId="3">[214]운전자금97총괄!#REF!</definedName>
    <definedName name="현황">[214]운전자금97총괄!#REF!</definedName>
    <definedName name="형상">[81]DATE!$D$24:$D$85</definedName>
    <definedName name="형상1">[82]DATE!$D$24:$D$85</definedName>
    <definedName name="형상11">[82]DATE!$D$24:$D$85</definedName>
    <definedName name="형상2">[82]DATE!$D$24:$D$85</definedName>
    <definedName name="형태계수" localSheetId="3">#REF!</definedName>
    <definedName name="형태계수">#REF!</definedName>
    <definedName name="호" localSheetId="3">#REF!</definedName>
    <definedName name="호">#REF!</definedName>
    <definedName name="호맨홀토공" localSheetId="3">#REF!</definedName>
    <definedName name="호맨홀토공">#REF!</definedName>
    <definedName name="호박돌" localSheetId="3">#REF!</definedName>
    <definedName name="호박돌">#REF!</definedName>
    <definedName name="호텔경비.2" localSheetId="3">#REF!</definedName>
    <definedName name="호텔경비.2">#REF!</definedName>
    <definedName name="호호호호" localSheetId="3">#REF!</definedName>
    <definedName name="호호호호">#REF!</definedName>
    <definedName name="호ㅓㄹ" localSheetId="3">[253]I一般比!#REF!</definedName>
    <definedName name="호ㅓㄹ">[253]I一般比!#REF!</definedName>
    <definedName name="홀" localSheetId="3">#REF!</definedName>
    <definedName name="홀">#REF!</definedName>
    <definedName name="홈통받이수량" localSheetId="3">#REF!</definedName>
    <definedName name="홈통받이수량">#REF!</definedName>
    <definedName name="홍" localSheetId="3">'[29]#REF'!#REF!</definedName>
    <definedName name="홍">'[29]#REF'!#REF!</definedName>
    <definedName name="홍길동" localSheetId="3">#REF!</definedName>
    <definedName name="홍길동">#REF!</definedName>
    <definedName name="홍ㄹㄴㄷㄱ" localSheetId="3" hidden="1">#REF!</definedName>
    <definedName name="홍ㄹㄴㄷㄱ" hidden="1">#REF!</definedName>
    <definedName name="화물차운전사" localSheetId="3">#REF!</definedName>
    <definedName name="화물차운전사">#REF!</definedName>
    <definedName name="확폭구간" localSheetId="3">#REF!</definedName>
    <definedName name="확폭구간">#REF!</definedName>
    <definedName name="환경보전비">0.2%</definedName>
    <definedName name="환율" localSheetId="3">#REF!</definedName>
    <definedName name="환율" localSheetId="2">#REF!</definedName>
    <definedName name="환율" localSheetId="4">#REF!</definedName>
    <definedName name="환율">#REF!</definedName>
    <definedName name="환토고" localSheetId="3">#REF!</definedName>
    <definedName name="환토고">#REF!</definedName>
    <definedName name="환토상변" localSheetId="3">#REF!</definedName>
    <definedName name="환토상변">#REF!</definedName>
    <definedName name="활석공" localSheetId="3">#REF!</definedName>
    <definedName name="활석공">#REF!</definedName>
    <definedName name="황__정__숙" localSheetId="3">#REF!</definedName>
    <definedName name="황__정__숙">#REF!</definedName>
    <definedName name="회수공수" localSheetId="3">#REF!</definedName>
    <definedName name="회수공수">#REF!</definedName>
    <definedName name="횟수" localSheetId="3">#REF!</definedName>
    <definedName name="횟수">#REF!</definedName>
    <definedName name="횡배수관연장산출" localSheetId="3">#REF!</definedName>
    <definedName name="횡배수관연장산출">#REF!</definedName>
    <definedName name="횡배수관재료집계" localSheetId="3">#REF!</definedName>
    <definedName name="횡배수관재료집계">#REF!</definedName>
    <definedName name="효제" hidden="1">{"'7'!$B$15:$D$32"}</definedName>
    <definedName name="후렉시블전선관" localSheetId="3">#REF!</definedName>
    <definedName name="후렉시블전선관">#REF!</definedName>
    <definedName name="휘발유" localSheetId="3">#REF!</definedName>
    <definedName name="휘발유">#REF!</definedName>
    <definedName name="흄관집계" localSheetId="3">#REF!</definedName>
    <definedName name="흄관집계">#REF!</definedName>
    <definedName name="히노" localSheetId="3">#REF!</definedName>
    <definedName name="히노">#REF!</definedName>
    <definedName name="히재" localSheetId="3">#REF!</definedName>
    <definedName name="히재">#REF!</definedName>
    <definedName name="히팅케이블" localSheetId="3">#REF!</definedName>
    <definedName name="히팅케이블">#REF!</definedName>
    <definedName name="ㅏ30" localSheetId="3">#REF!</definedName>
    <definedName name="ㅏ30" localSheetId="4">#REF!</definedName>
    <definedName name="ㅏ30">#REF!</definedName>
    <definedName name="ㅏ눞ㄴ" localSheetId="3">'[29]#REF'!#REF!</definedName>
    <definedName name="ㅏ눞ㄴ">'[29]#REF'!#REF!</definedName>
    <definedName name="ㅏㅇㄹ너ㅑ" localSheetId="3">#REF!</definedName>
    <definedName name="ㅏㅇㄹ너ㅑ">#REF!</definedName>
    <definedName name="ㅏ커" localSheetId="3">#REF!</definedName>
    <definedName name="ㅏ커">#REF!</definedName>
    <definedName name="ㅏㅎ">[254]J直材4!$F$5:$G$5</definedName>
    <definedName name="ㅏ하ㅕ" localSheetId="3">#REF!</definedName>
    <definedName name="ㅏ하ㅕ">#REF!</definedName>
    <definedName name="ㅏㅏ" localSheetId="3">#REF!</definedName>
    <definedName name="ㅏㅏ">#REF!</definedName>
    <definedName name="ㅏㅏㅇ라너" localSheetId="3">#REF!</definedName>
    <definedName name="ㅏㅏㅇ라너">#REF!</definedName>
    <definedName name="ㅏㅏㅏ" localSheetId="3">[127]관접합및부설!#REF!</definedName>
    <definedName name="ㅏㅏㅏ">[127]관접합및부설!#REF!</definedName>
    <definedName name="ㅏㅏㅏㅏ" localSheetId="3">#REF!</definedName>
    <definedName name="ㅏㅏㅏㅏ">#REF!</definedName>
    <definedName name="ㅏㅗ" localSheetId="3">[0]!BlankMacro1</definedName>
    <definedName name="ㅏㅗ">[0]!BlankMacro1</definedName>
    <definedName name="ㅏㅢ" localSheetId="3">[0]!BlankMacro1</definedName>
    <definedName name="ㅏㅢ">[0]!BlankMacro1</definedName>
    <definedName name="ㅏㅣㅇ널" localSheetId="3">#REF!</definedName>
    <definedName name="ㅏㅣㅇ널">#REF!</definedName>
    <definedName name="ㅐㅏ" localSheetId="3">[0]!BlankMacro1</definedName>
    <definedName name="ㅐㅏ">[0]!BlankMacro1</definedName>
    <definedName name="ㅐㅗㅅ" localSheetId="3">#REF!</definedName>
    <definedName name="ㅐㅗㅅ">#REF!</definedName>
    <definedName name="ㅑ110" localSheetId="3">#REF!</definedName>
    <definedName name="ㅑ110">#REF!</definedName>
    <definedName name="ㅑ러ㅑ" localSheetId="3">#REF!</definedName>
    <definedName name="ㅑ러ㅑ">#REF!</definedName>
    <definedName name="ㅑㅐㅏㅓ" localSheetId="3">'[173]N賃率-職'!#REF!</definedName>
    <definedName name="ㅑㅐㅏㅓ">'[173]N賃率-職'!#REF!</definedName>
    <definedName name="ㅑㅕㅛ" localSheetId="3">'[173]N賃率-職'!#REF!</definedName>
    <definedName name="ㅑㅕㅛ">'[173]N賃率-職'!#REF!</definedName>
    <definedName name="ㅓ" localSheetId="3">[0]!BlankMacro1</definedName>
    <definedName name="ㅓ">[0]!BlankMacro1</definedName>
    <definedName name="ㅓㅎ" localSheetId="3">[0]!BlankMacro1</definedName>
    <definedName name="ㅓㅎ">[0]!BlankMacro1</definedName>
    <definedName name="ㅓㅓㅓㅓㅓㅓ" localSheetId="3">[0]!BlankMacro1</definedName>
    <definedName name="ㅓㅓㅓㅓㅓㅓ">[0]!BlankMacro1</definedName>
    <definedName name="ㅓㅓㅓㅓㅓㅓㅓ" localSheetId="3">[0]!BlankMacro1</definedName>
    <definedName name="ㅓㅓㅓㅓㅓㅓㅓ">[0]!BlankMacro1</definedName>
    <definedName name="ㅓㅗ허" localSheetId="3">'[29]#REF'!#REF!</definedName>
    <definedName name="ㅓㅗ허">'[29]#REF'!#REF!</definedName>
    <definedName name="ㅓㅣ" localSheetId="3">[27]I一般比!#REF!</definedName>
    <definedName name="ㅓㅣ">[27]I一般比!#REF!</definedName>
    <definedName name="ㅓㅣ망래ㅑ" localSheetId="3">'[29]#REF'!#REF!</definedName>
    <definedName name="ㅓㅣ망래ㅑ">'[29]#REF'!#REF!</definedName>
    <definedName name="ㅔ" localSheetId="3">[9]대로근거!#REF!</definedName>
    <definedName name="ㅔ">[9]대로근거!#REF!</definedName>
    <definedName name="ㅔ갸ㅜㅅ" localSheetId="3">#REF!</definedName>
    <definedName name="ㅔ갸ㅜㅅ">#REF!</definedName>
    <definedName name="ㅗ" localSheetId="3">#REF!</definedName>
    <definedName name="ㅗ">#REF!</definedName>
    <definedName name="ㅗ315" localSheetId="3">[55]신우!#REF!</definedName>
    <definedName name="ㅗ315">[55]신우!#REF!</definedName>
    <definedName name="ㅗ415" localSheetId="3">#REF!</definedName>
    <definedName name="ㅗ415">#REF!</definedName>
    <definedName name="ㅗ461" localSheetId="3">#REF!</definedName>
    <definedName name="ㅗ461">#REF!</definedName>
    <definedName name="ㅗㅅ20" localSheetId="3">#REF!</definedName>
    <definedName name="ㅗㅅ20">#REF!</definedName>
    <definedName name="ㅗㅇ" localSheetId="3">#REF!</definedName>
    <definedName name="ㅗㅇ">#REF!</definedName>
    <definedName name="ㅗ오" localSheetId="3">#REF!</definedName>
    <definedName name="ㅗ오">#REF!</definedName>
    <definedName name="ㅗㅌㅇㅌ" localSheetId="3">#REF!</definedName>
    <definedName name="ㅗㅌㅇㅌ">#REF!</definedName>
    <definedName name="ㅗㅎ" localSheetId="3">[0]!BlankMacro1</definedName>
    <definedName name="ㅗㅎ">[0]!BlankMacro1</definedName>
    <definedName name="ㅗㅓㅏ" localSheetId="3">#REF!</definedName>
    <definedName name="ㅗㅓㅏ">#REF!</definedName>
    <definedName name="ㅗㅘ" localSheetId="3">'[248]N賃率-職'!#REF!</definedName>
    <definedName name="ㅗㅘ">'[248]N賃率-職'!#REF!</definedName>
    <definedName name="ㅘ" localSheetId="3">#REF!</definedName>
    <definedName name="ㅘ">#REF!</definedName>
    <definedName name="ㅚㅏ" localSheetId="3">[103]I一般比!#REF!</definedName>
    <definedName name="ㅚㅏ">[103]I一般比!#REF!</definedName>
    <definedName name="ㅛㄱㄷㅎㄹㅇ" localSheetId="3">#REF!</definedName>
    <definedName name="ㅛㄱㄷㅎㄹㅇ">#REF!</definedName>
    <definedName name="ㅛㄱ쇼" localSheetId="3">'[248]N賃率-職'!#REF!</definedName>
    <definedName name="ㅛㄱ쇼">'[248]N賃率-職'!#REF!</definedName>
    <definedName name="ㅛ셧" localSheetId="3">[103]I一般比!#REF!</definedName>
    <definedName name="ㅛ셧">[103]I一般比!#REF!</definedName>
    <definedName name="ㅛㅕㅑ" hidden="1">'[211]N賃率-職'!$I$5:$I$30</definedName>
    <definedName name="ㅛㅛㅛㅛ" hidden="1">[255]수량산출!$A$1:$A$8561</definedName>
    <definedName name="ㅜ" localSheetId="3">[22]일반관리비!#REF!</definedName>
    <definedName name="ㅜ">[22]일반관리비!#REF!</definedName>
    <definedName name="ㅠ" localSheetId="3">[256]년간업무!#REF!</definedName>
    <definedName name="ㅠ">[256]년간업무!#REF!</definedName>
    <definedName name="ㅠㅓㅏ" localSheetId="3">#REF!</definedName>
    <definedName name="ㅠㅓㅏ">#REF!</definedName>
    <definedName name="ㅠㅠ" localSheetId="3">#REF!</definedName>
    <definedName name="ㅠㅠ">#REF!</definedName>
    <definedName name="ㅡ5" localSheetId="3">#REF!</definedName>
    <definedName name="ㅡ5" localSheetId="4">#REF!</definedName>
    <definedName name="ㅡ5">#REF!</definedName>
    <definedName name="ㅡㅡ" localSheetId="3">#REF!</definedName>
    <definedName name="ㅡㅡ">#REF!</definedName>
    <definedName name="ㅡㅡㅡ" localSheetId="3">'[17]제-노임'!#REF!</definedName>
    <definedName name="ㅡㅡㅡ">'[17]제-노임'!#REF!</definedName>
    <definedName name="ㅡㅡㅡㅡ" hidden="1">{"'7'!$B$15:$D$32"}</definedName>
    <definedName name="ㅢㅏ" localSheetId="3">[0]!BlankMacro1</definedName>
    <definedName name="ㅢㅏ">[0]!BlankMacro1</definedName>
    <definedName name="ㅣ" localSheetId="3">#REF!</definedName>
    <definedName name="ㅣ">#REF!</definedName>
    <definedName name="ㅣ1" localSheetId="3">#REF!</definedName>
    <definedName name="ㅣ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N67" i="7" l="1"/>
  <c r="CN41" i="7" l="1"/>
  <c r="D39" i="3" l="1"/>
  <c r="J39" i="3" s="1"/>
  <c r="B38" i="3"/>
  <c r="AP37" i="7"/>
  <c r="CN39" i="7" s="1"/>
  <c r="T73" i="7"/>
  <c r="CN65" i="7"/>
  <c r="CN72" i="7" s="1"/>
  <c r="EL71" i="7" s="1"/>
  <c r="EL77" i="7" s="1"/>
  <c r="CP63" i="7"/>
  <c r="T47" i="7"/>
  <c r="CN71" i="7" l="1"/>
  <c r="EB71" i="7" s="1"/>
  <c r="EB77" i="7" s="1"/>
  <c r="CN45" i="7"/>
  <c r="EB45" i="7" s="1"/>
  <c r="EB51" i="7" s="1"/>
  <c r="CN46" i="7"/>
  <c r="EL45" i="7" s="1"/>
  <c r="EL51" i="7" s="1"/>
  <c r="D38" i="3"/>
  <c r="D40" i="3" s="1"/>
  <c r="CN73" i="7"/>
  <c r="EV71" i="7" s="1"/>
  <c r="EV77" i="7" s="1"/>
  <c r="CN47" i="7"/>
  <c r="EV45" i="7" s="1"/>
  <c r="EV51" i="7" s="1"/>
  <c r="AY37" i="7"/>
  <c r="DR45" i="7" l="1"/>
  <c r="J38" i="3"/>
  <c r="J40" i="3" s="1"/>
  <c r="DR77" i="7"/>
  <c r="DR51" i="7"/>
  <c r="DR71" i="7"/>
  <c r="B39" i="3"/>
  <c r="H12" i="2" l="1"/>
  <c r="E38" i="3"/>
  <c r="K38" i="3" l="1"/>
  <c r="K39" i="3"/>
  <c r="F16" i="6"/>
  <c r="F15" i="6"/>
  <c r="D15" i="6"/>
  <c r="F14" i="6"/>
  <c r="F13" i="6"/>
  <c r="D13" i="6"/>
  <c r="F12" i="6"/>
  <c r="F11" i="6"/>
  <c r="F10" i="6"/>
  <c r="F9" i="6"/>
  <c r="F8" i="6"/>
  <c r="F7" i="6"/>
  <c r="F6" i="6"/>
  <c r="F5" i="6"/>
  <c r="F4" i="6"/>
  <c r="E40" i="3" l="1"/>
  <c r="K40" i="3"/>
  <c r="B34" i="3" l="1"/>
  <c r="H11" i="2" s="1"/>
  <c r="AC61" i="4" l="1"/>
  <c r="BH63" i="4" s="1"/>
  <c r="AL61" i="4" l="1"/>
  <c r="BH65" i="4"/>
  <c r="S71" i="4" s="1"/>
  <c r="B35" i="3" l="1"/>
  <c r="BH40" i="4"/>
  <c r="S46" i="4" s="1"/>
  <c r="BH38" i="4" l="1"/>
  <c r="BJ36" i="4"/>
  <c r="J34" i="3"/>
  <c r="BH69" i="4" l="1"/>
  <c r="CV69" i="4" s="1"/>
  <c r="BH70" i="4"/>
  <c r="DF69" i="4" s="1"/>
  <c r="DF75" i="4" s="1"/>
  <c r="BH71" i="4"/>
  <c r="DP69" i="4" s="1"/>
  <c r="DP75" i="4" s="1"/>
  <c r="CL69" i="4" l="1"/>
  <c r="CV75" i="4"/>
  <c r="CL75" i="4" s="1"/>
  <c r="E34" i="3" l="1"/>
  <c r="A30" i="3"/>
  <c r="K34" i="3" l="1"/>
  <c r="BH46" i="4"/>
  <c r="DP44" i="4" s="1"/>
  <c r="DP50" i="4" s="1"/>
  <c r="D35" i="3"/>
  <c r="D36" i="3" s="1"/>
  <c r="D41" i="3" s="1"/>
  <c r="BH44" i="4"/>
  <c r="CV44" i="4" s="1"/>
  <c r="CV50" i="4" s="1"/>
  <c r="BH45" i="4"/>
  <c r="DF44" i="4" s="1"/>
  <c r="DF50" i="4" s="1"/>
  <c r="J35" i="3" l="1"/>
  <c r="J36" i="3" s="1"/>
  <c r="J41" i="3" s="1"/>
  <c r="E35" i="3"/>
  <c r="E36" i="3" s="1"/>
  <c r="CL50" i="4"/>
  <c r="CL44" i="4"/>
  <c r="K35" i="3" l="1"/>
  <c r="E41" i="3"/>
  <c r="K36" i="3" l="1"/>
  <c r="K41" i="3" s="1"/>
  <c r="K42" i="3" s="1"/>
  <c r="E42" i="3"/>
  <c r="E45" i="3"/>
  <c r="E46" i="3" s="1"/>
  <c r="E47" i="3" s="1"/>
  <c r="E43" i="3"/>
  <c r="E44" i="3" s="1"/>
  <c r="H18" i="2" l="1"/>
  <c r="C18" i="2" s="1"/>
  <c r="H17" i="5" l="1"/>
</calcChain>
</file>

<file path=xl/sharedStrings.xml><?xml version="1.0" encoding="utf-8"?>
<sst xmlns="http://schemas.openxmlformats.org/spreadsheetml/2006/main" count="312" uniqueCount="134">
  <si>
    <t>설계년월일</t>
  </si>
  <si>
    <t>설계자</t>
  </si>
  <si>
    <t>담당자</t>
    <phoneticPr fontId="4" type="noConversion"/>
  </si>
  <si>
    <t>팀  장</t>
    <phoneticPr fontId="4" type="noConversion"/>
  </si>
  <si>
    <t>과  장</t>
  </si>
  <si>
    <t xml:space="preserve">    1. 용역개요</t>
    <phoneticPr fontId="4" type="noConversion"/>
  </si>
  <si>
    <t xml:space="preserve">  2. 용역비</t>
    <phoneticPr fontId="4" type="noConversion"/>
  </si>
  <si>
    <t xml:space="preserve">      총용역비</t>
  </si>
  <si>
    <t>(￦</t>
  </si>
  <si>
    <t>)</t>
    <phoneticPr fontId="4" type="noConversion"/>
  </si>
  <si>
    <t>설 계 내 역 서</t>
    <phoneticPr fontId="4" type="noConversion"/>
  </si>
  <si>
    <t>공종</t>
  </si>
  <si>
    <t>수량</t>
  </si>
  <si>
    <t>단위</t>
  </si>
  <si>
    <t>계</t>
  </si>
  <si>
    <t>노무비</t>
  </si>
  <si>
    <t>재료비</t>
  </si>
  <si>
    <t>경비</t>
  </si>
  <si>
    <t>비고</t>
  </si>
  <si>
    <t>단가</t>
  </si>
  <si>
    <t>금액</t>
  </si>
  <si>
    <t>톤</t>
  </si>
  <si>
    <t>-</t>
  </si>
  <si>
    <t>톤</t>
    <phoneticPr fontId="4" type="noConversion"/>
  </si>
  <si>
    <t xml:space="preserve">계 </t>
  </si>
  <si>
    <t xml:space="preserve"> (공급가액)의10%</t>
  </si>
  <si>
    <t>합    계</t>
  </si>
  <si>
    <t xml:space="preserve"> (천원미만 절삭)</t>
    <phoneticPr fontId="4" type="noConversion"/>
  </si>
  <si>
    <t>7. 총용역비</t>
  </si>
  <si>
    <t>산    출    근    거</t>
    <phoneticPr fontId="4" type="noConversion"/>
  </si>
  <si>
    <t>산      출      근      거</t>
    <phoneticPr fontId="4" type="noConversion"/>
  </si>
  <si>
    <t>총계</t>
    <phoneticPr fontId="4" type="noConversion"/>
  </si>
  <si>
    <t>노무비</t>
    <phoneticPr fontId="4" type="noConversion"/>
  </si>
  <si>
    <t>재료비</t>
    <phoneticPr fontId="4" type="noConversion"/>
  </si>
  <si>
    <t>경 비</t>
    <phoneticPr fontId="4" type="noConversion"/>
  </si>
  <si>
    <t>* 산거 1호표</t>
    <phoneticPr fontId="4" type="noConversion"/>
  </si>
  <si>
    <t xml:space="preserve">o </t>
    <phoneticPr fontId="4" type="noConversion"/>
  </si>
  <si>
    <t>*</t>
    <phoneticPr fontId="4" type="noConversion"/>
  </si>
  <si>
    <t>(</t>
    <phoneticPr fontId="4" type="noConversion"/>
  </si>
  <si>
    <t>원/톤</t>
    <phoneticPr fontId="4" type="noConversion"/>
  </si>
  <si>
    <t>+</t>
  </si>
  <si>
    <t>원/톤·km</t>
  </si>
  <si>
    <t>×</t>
  </si>
  <si>
    <t>km</t>
  </si>
  <si>
    <t>=</t>
    <phoneticPr fontId="4" type="noConversion"/>
  </si>
  <si>
    <t>원</t>
    <phoneticPr fontId="4" type="noConversion"/>
  </si>
  <si>
    <t>o</t>
    <phoneticPr fontId="4" type="noConversion"/>
  </si>
  <si>
    <t>해양쓰레기 추정량</t>
    <phoneticPr fontId="4" type="noConversion"/>
  </si>
  <si>
    <t>C</t>
  </si>
  <si>
    <t>=</t>
  </si>
  <si>
    <t>ton</t>
  </si>
  <si>
    <t>해양쓰레기 톤당 운반비</t>
    <phoneticPr fontId="4" type="noConversion"/>
  </si>
  <si>
    <t>원/ton</t>
  </si>
  <si>
    <t>* 해양쓰레기 수집운반 소요예산 내역 :</t>
    <phoneticPr fontId="4" type="noConversion"/>
  </si>
  <si>
    <t>o 노무비 :</t>
  </si>
  <si>
    <t>o 재료비 :</t>
  </si>
  <si>
    <t>o 경   비 :</t>
    <phoneticPr fontId="4" type="noConversion"/>
  </si>
  <si>
    <t>* 산거 2호표</t>
    <phoneticPr fontId="4" type="noConversion"/>
  </si>
  <si>
    <t>* 해양쓰레기 위탁처리 소요예산 내역 :</t>
    <phoneticPr fontId="4" type="noConversion"/>
  </si>
  <si>
    <t>처리비(원)=방치폐기물 처리이행보증보험금 산출을 위한 폐기물의 종류별 처리단가(원) × 쓰레기 추정량(톤)</t>
    <phoneticPr fontId="4" type="noConversion"/>
  </si>
  <si>
    <t>해양쓰레기 톤당 처리비</t>
    <phoneticPr fontId="4" type="noConversion"/>
  </si>
  <si>
    <t>해양쓰레기 수집운반비 근거</t>
    <phoneticPr fontId="4" type="noConversion"/>
  </si>
  <si>
    <t>1. 지정폐기물 공공처리시설 반입수수료</t>
    <phoneticPr fontId="4" type="noConversion"/>
  </si>
  <si>
    <r>
      <t>[</t>
    </r>
    <r>
      <rPr>
        <sz val="8"/>
        <color rgb="FF0000FF"/>
        <rFont val="맑은 고딕"/>
        <family val="3"/>
        <charset val="129"/>
      </rPr>
      <t xml:space="preserve">시행 </t>
    </r>
    <r>
      <rPr>
        <sz val="8"/>
        <color rgb="FF0000FF"/>
        <rFont val="한양신명조"/>
        <family val="3"/>
        <charset val="129"/>
      </rPr>
      <t>2016. 1. 1.] [</t>
    </r>
    <r>
      <rPr>
        <sz val="8"/>
        <color rgb="FF0000FF"/>
        <rFont val="맑은 고딕"/>
        <family val="3"/>
        <charset val="129"/>
      </rPr>
      <t>환경부고시 제</t>
    </r>
    <r>
      <rPr>
        <sz val="8"/>
        <color rgb="FF0000FF"/>
        <rFont val="한양신명조"/>
        <family val="3"/>
        <charset val="129"/>
      </rPr>
      <t>2015-200</t>
    </r>
    <r>
      <rPr>
        <sz val="8"/>
        <color rgb="FF0000FF"/>
        <rFont val="맑은 고딕"/>
        <family val="3"/>
        <charset val="129"/>
      </rPr>
      <t>호</t>
    </r>
    <r>
      <rPr>
        <sz val="8"/>
        <color rgb="FF0000FF"/>
        <rFont val="한양신명조"/>
        <family val="3"/>
        <charset val="129"/>
      </rPr>
      <t xml:space="preserve">, 2015. 10. 7., </t>
    </r>
    <r>
      <rPr>
        <sz val="8"/>
        <color rgb="FF0000FF"/>
        <rFont val="맑은 고딕"/>
        <family val="3"/>
        <charset val="129"/>
      </rPr>
      <t>타법개정</t>
    </r>
    <r>
      <rPr>
        <sz val="8"/>
        <color rgb="FF0000FF"/>
        <rFont val="한양신명조"/>
        <family val="3"/>
        <charset val="129"/>
      </rPr>
      <t>.]</t>
    </r>
  </si>
  <si>
    <t>(단위 : 원/톤, 부가세 별도)</t>
    <phoneticPr fontId="4" type="noConversion"/>
  </si>
  <si>
    <t>수집운반
기준거리(km)</t>
    <phoneticPr fontId="4" type="noConversion"/>
  </si>
  <si>
    <t>완도</t>
  </si>
  <si>
    <t>금일</t>
  </si>
  <si>
    <t>노화</t>
  </si>
  <si>
    <t>군외</t>
  </si>
  <si>
    <t xml:space="preserve">신지 </t>
  </si>
  <si>
    <t xml:space="preserve">고금 </t>
  </si>
  <si>
    <t>약산</t>
  </si>
  <si>
    <t>청산</t>
  </si>
  <si>
    <t>소안</t>
  </si>
  <si>
    <t>금당</t>
  </si>
  <si>
    <t>보길</t>
  </si>
  <si>
    <t>생일</t>
  </si>
  <si>
    <t>운반비
(①)</t>
    <phoneticPr fontId="4" type="noConversion"/>
  </si>
  <si>
    <t>원</t>
    <phoneticPr fontId="3" type="noConversion"/>
  </si>
  <si>
    <t>구분</t>
    <phoneticPr fontId="3" type="noConversion"/>
  </si>
  <si>
    <t xml:space="preserve"> (공급가액 + 부가가치세)</t>
    <phoneticPr fontId="3" type="noConversion"/>
  </si>
  <si>
    <t>톤</t>
    <phoneticPr fontId="3" type="noConversion"/>
  </si>
  <si>
    <t>수집운반비(원) = (고정비 + 변동비 × 운반거리) × 쓰레기 추정량</t>
    <phoneticPr fontId="4" type="noConversion"/>
  </si>
  <si>
    <t>도선료
(③)</t>
    <phoneticPr fontId="3" type="noConversion"/>
  </si>
  <si>
    <t>처리단가
(②)</t>
    <phoneticPr fontId="4" type="noConversion"/>
  </si>
  <si>
    <t>중간‧최종‧종합 
재활용 위탁처리비
(①+②+③)</t>
    <phoneticPr fontId="4" type="noConversion"/>
  </si>
  <si>
    <t>폐스티로폼 위탁처리비
(원/㎥)</t>
  </si>
  <si>
    <t xml:space="preserve"> ※ 폐스티로폼 위탁처리 시 5톤 폐기물 차량 기준 만재 적재량은 26㎥를 기준으로 산정</t>
    <phoneticPr fontId="3" type="noConversion"/>
  </si>
  <si>
    <t>노화 넙도 내리</t>
    <phoneticPr fontId="4" type="noConversion"/>
  </si>
  <si>
    <t>{</t>
    <phoneticPr fontId="3" type="noConversion"/>
  </si>
  <si>
    <t>㎥</t>
  </si>
  <si>
    <t>㎥</t>
    <phoneticPr fontId="4" type="noConversion"/>
  </si>
  <si>
    <t>㎥</t>
    <phoneticPr fontId="3" type="noConversion"/>
  </si>
  <si>
    <t>수집운반비(원) = {(고정비 + 변동비 × 운반거리) × 폐스티로폼 비중} × 쓰레기 추정량</t>
    <phoneticPr fontId="4" type="noConversion"/>
  </si>
  <si>
    <t>/</t>
    <phoneticPr fontId="3" type="noConversion"/>
  </si>
  <si>
    <t>10km</t>
    <phoneticPr fontId="3" type="noConversion"/>
  </si>
  <si>
    <t>톤/㎥</t>
  </si>
  <si>
    <t>}</t>
    <phoneticPr fontId="3" type="noConversion"/>
  </si>
  <si>
    <t>폐스티로폼 부표 추정량</t>
  </si>
  <si>
    <t>폐스티로폼 부표 ㎥당 운반비</t>
  </si>
  <si>
    <r>
      <t>원/</t>
    </r>
    <r>
      <rPr>
        <sz val="10"/>
        <rFont val="맑은 고딕"/>
        <family val="3"/>
        <charset val="129"/>
      </rPr>
      <t>㎥</t>
    </r>
    <phoneticPr fontId="3" type="noConversion"/>
  </si>
  <si>
    <t>* 폐스티로폼 부표 수집운반 소요예산 내역 :</t>
  </si>
  <si>
    <t>처리비(원)=방치폐기물 처리이행보증보험금 산출을 위한 폐기물의 종류별 처리단가(원/톤) × 폐스티로폼 비중(톤/㎥) × 쓰레기 추정량(㎥)</t>
    <phoneticPr fontId="4" type="noConversion"/>
  </si>
  <si>
    <t>폐스티로폼 부표 ㎥당 처리비</t>
  </si>
  <si>
    <t>원/㎥</t>
    <phoneticPr fontId="3" type="noConversion"/>
  </si>
  <si>
    <t>* 폐스티로폼 부표 위탁처리 소요예산 내역 :</t>
  </si>
  <si>
    <t>2. 폐스티로폼 수거,처리 용역</t>
    <phoneticPr fontId="3" type="noConversion"/>
  </si>
  <si>
    <t>2-1 폐스티로폼 처리비</t>
    <phoneticPr fontId="3" type="noConversion"/>
  </si>
  <si>
    <t>2-2 폐스티로폼 수집운반비</t>
    <phoneticPr fontId="3" type="noConversion"/>
  </si>
  <si>
    <t>㎥</t>
    <phoneticPr fontId="3" type="noConversion"/>
  </si>
  <si>
    <t>1. 폐스티로폼 부표 처리비</t>
    <phoneticPr fontId="3" type="noConversion"/>
  </si>
  <si>
    <t>2. 폐스티로폼 부표 수집운반비</t>
    <phoneticPr fontId="3" type="noConversion"/>
  </si>
  <si>
    <t>-</t>
    <phoneticPr fontId="3" type="noConversion"/>
  </si>
  <si>
    <t>3 .순용역비</t>
    <phoneticPr fontId="3" type="noConversion"/>
  </si>
  <si>
    <t>4. 순용역원가</t>
    <phoneticPr fontId="3" type="noConversion"/>
  </si>
  <si>
    <t>5. 공급가액</t>
    <phoneticPr fontId="3" type="noConversion"/>
  </si>
  <si>
    <t>6. 부가가치세</t>
    <phoneticPr fontId="3" type="noConversion"/>
  </si>
  <si>
    <t xml:space="preserve">∘ 폐기물 운반 및 처리량 : 폐합성수지류 등 (폐어망어구 등) </t>
    <phoneticPr fontId="4" type="noConversion"/>
  </si>
  <si>
    <t>1. 폐합성수지류 수거,처리 용역</t>
    <phoneticPr fontId="3" type="noConversion"/>
  </si>
  <si>
    <t xml:space="preserve"> 1-1 폐합성수지류 처리비</t>
    <phoneticPr fontId="4" type="noConversion"/>
  </si>
  <si>
    <t xml:space="preserve"> 1-2 폐합성수지류 수집운반비</t>
    <phoneticPr fontId="3" type="noConversion"/>
  </si>
  <si>
    <t>소계</t>
    <phoneticPr fontId="3" type="noConversion"/>
  </si>
  <si>
    <t>-</t>
    <phoneticPr fontId="3" type="noConversion"/>
  </si>
  <si>
    <t>1. 폐합성수지류 수집운반비</t>
    <phoneticPr fontId="4" type="noConversion"/>
  </si>
  <si>
    <t>o 해양쓰레기 추정량</t>
    <phoneticPr fontId="4" type="noConversion"/>
  </si>
  <si>
    <t>2. 폐합성수지류 처리비</t>
    <phoneticPr fontId="4" type="noConversion"/>
  </si>
  <si>
    <t xml:space="preserve"> 2026년 해양쓰레기 위탁처리 단가</t>
    <phoneticPr fontId="4" type="noConversion"/>
  </si>
  <si>
    <t xml:space="preserve">     - 장 소 : 완도군 완도읍 해안가 일원</t>
    <phoneticPr fontId="4" type="noConversion"/>
  </si>
  <si>
    <t xml:space="preserve">                                            폐발포합성수지(폐스티로폼)</t>
    <phoneticPr fontId="3" type="noConversion"/>
  </si>
  <si>
    <t>해양쓰레기 처리비 단가적용 근거(2027년에 바뀔예정)</t>
    <phoneticPr fontId="3" type="noConversion"/>
  </si>
  <si>
    <t xml:space="preserve">    - 용 역 기 간 : 착수일로부터 120일</t>
    <phoneticPr fontId="4" type="noConversion"/>
  </si>
  <si>
    <t>2026년 8월</t>
    <phoneticPr fontId="4" type="noConversion"/>
  </si>
  <si>
    <t>2026년 해양쓰레기정화사업 완도군 폐기물 처리용역(5차)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</si>
</sst>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[DBNum4][$-412]General"/>
    <numFmt numFmtId="177" formatCode="#,##0_ "/>
    <numFmt numFmtId="178" formatCode="#,##0.0_);[Red]\(#,##0.0\)"/>
    <numFmt numFmtId="179" formatCode="#,##0_);[Red]\(#,##0\)"/>
    <numFmt numFmtId="180" formatCode="mm&quot;월&quot;\ dd&quot;일&quot;"/>
    <numFmt numFmtId="181" formatCode="_-* #,##0.00_-;\-* #,##0.00_-;_-* &quot;-&quot;_-;_-@_-"/>
    <numFmt numFmtId="182" formatCode="_-* #,##0.000_-;\-* #,##0.000_-;_-* &quot;-&quot;_-;_-@_-"/>
    <numFmt numFmtId="183" formatCode="_-* #,##0_-;\-* #,##0_-;_-* &quot;-&quot;??_-;_-@_-"/>
  </numFmts>
  <fonts count="45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b/>
      <sz val="48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rgb="FF0000FF"/>
      <name val="한양신명조"/>
      <family val="3"/>
      <charset val="129"/>
    </font>
    <font>
      <sz val="8"/>
      <color rgb="FF0000FF"/>
      <name val="맑은 고딕"/>
      <family val="3"/>
      <charset val="129"/>
    </font>
    <font>
      <sz val="10"/>
      <color rgb="FF000000"/>
      <name val="한컴바탕"/>
      <family val="1"/>
      <charset val="129"/>
    </font>
    <font>
      <sz val="10"/>
      <name val="맑은 고딕"/>
      <family val="3"/>
      <charset val="129"/>
    </font>
    <font>
      <b/>
      <sz val="26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000000"/>
      <name val="완도희망체 Regular"/>
      <family val="1"/>
      <charset val="129"/>
    </font>
    <font>
      <b/>
      <sz val="4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FAB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8FFBB"/>
        <bgColor indexed="64"/>
      </patternFill>
    </fill>
  </fills>
  <borders count="9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6" fillId="0" borderId="0"/>
    <xf numFmtId="41" fontId="16" fillId="0" borderId="0" applyFont="0" applyFill="0" applyBorder="0" applyAlignment="0" applyProtection="0"/>
    <xf numFmtId="0" fontId="23" fillId="0" borderId="0">
      <alignment vertical="center"/>
    </xf>
    <xf numFmtId="41" fontId="36" fillId="0" borderId="0" applyFont="0" applyFill="0" applyBorder="0" applyAlignment="0" applyProtection="0">
      <alignment vertical="center"/>
    </xf>
  </cellStyleXfs>
  <cellXfs count="339">
    <xf numFmtId="0" fontId="0" fillId="0" borderId="0" xfId="0">
      <alignment vertical="center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2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5" xfId="1" applyNumberFormat="1" applyFont="1" applyBorder="1" applyAlignment="1">
      <alignment horizontal="center" vertical="center" wrapText="1"/>
    </xf>
    <xf numFmtId="0" fontId="6" fillId="0" borderId="0" xfId="1" applyNumberFormat="1" applyFont="1">
      <alignment vertical="center"/>
    </xf>
    <xf numFmtId="0" fontId="9" fillId="0" borderId="0" xfId="1" applyNumberFormat="1" applyFont="1">
      <alignment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0" fontId="10" fillId="0" borderId="13" xfId="1" applyNumberFormat="1" applyFont="1" applyBorder="1">
      <alignment vertical="center"/>
    </xf>
    <xf numFmtId="0" fontId="2" fillId="2" borderId="29" xfId="1" applyNumberFormat="1" applyFont="1" applyFill="1" applyBorder="1" applyAlignment="1">
      <alignment horizontal="center" vertical="center" wrapText="1"/>
    </xf>
    <xf numFmtId="0" fontId="9" fillId="0" borderId="31" xfId="1" applyNumberFormat="1" applyFont="1" applyBorder="1" applyAlignment="1">
      <alignment horizontal="left" vertical="center" wrapText="1"/>
    </xf>
    <xf numFmtId="0" fontId="13" fillId="0" borderId="29" xfId="1" applyNumberFormat="1" applyFont="1" applyBorder="1" applyAlignment="1">
      <alignment horizontal="justify" vertical="center" wrapText="1"/>
    </xf>
    <xf numFmtId="0" fontId="13" fillId="0" borderId="29" xfId="1" applyNumberFormat="1" applyFont="1" applyBorder="1" applyAlignment="1">
      <alignment horizontal="center" vertical="center" wrapText="1"/>
    </xf>
    <xf numFmtId="0" fontId="13" fillId="0" borderId="32" xfId="1" applyNumberFormat="1" applyFont="1" applyBorder="1" applyAlignment="1">
      <alignment horizontal="justify" vertical="center" wrapText="1"/>
    </xf>
    <xf numFmtId="0" fontId="6" fillId="0" borderId="31" xfId="1" applyNumberFormat="1" applyFont="1" applyBorder="1" applyAlignment="1">
      <alignment horizontal="left" vertical="center" wrapText="1"/>
    </xf>
    <xf numFmtId="178" fontId="6" fillId="0" borderId="29" xfId="1" applyNumberFormat="1" applyFont="1" applyBorder="1" applyAlignment="1">
      <alignment horizontal="center" vertical="center" wrapText="1"/>
    </xf>
    <xf numFmtId="179" fontId="6" fillId="0" borderId="29" xfId="1" applyNumberFormat="1" applyFont="1" applyBorder="1" applyAlignment="1">
      <alignment horizontal="center" vertical="center" wrapText="1"/>
    </xf>
    <xf numFmtId="179" fontId="6" fillId="0" borderId="29" xfId="1" applyNumberFormat="1" applyFont="1" applyBorder="1" applyAlignment="1">
      <alignment horizontal="right" vertical="center" wrapText="1"/>
    </xf>
    <xf numFmtId="179" fontId="13" fillId="0" borderId="32" xfId="1" applyNumberFormat="1" applyFont="1" applyBorder="1" applyAlignment="1">
      <alignment horizontal="justify" vertical="center" wrapText="1"/>
    </xf>
    <xf numFmtId="179" fontId="13" fillId="0" borderId="32" xfId="1" applyNumberFormat="1" applyFont="1" applyBorder="1" applyAlignment="1">
      <alignment horizontal="right" vertical="center" wrapText="1"/>
    </xf>
    <xf numFmtId="0" fontId="6" fillId="0" borderId="31" xfId="1" applyNumberFormat="1" applyFont="1" applyBorder="1" applyAlignment="1">
      <alignment horizontal="center" vertical="center" wrapText="1"/>
    </xf>
    <xf numFmtId="179" fontId="13" fillId="0" borderId="29" xfId="1" applyNumberFormat="1" applyFont="1" applyBorder="1" applyAlignment="1">
      <alignment horizontal="center" vertical="center" wrapText="1"/>
    </xf>
    <xf numFmtId="179" fontId="13" fillId="0" borderId="29" xfId="1" applyNumberFormat="1" applyFont="1" applyBorder="1" applyAlignment="1">
      <alignment horizontal="justify" vertical="center" wrapText="1"/>
    </xf>
    <xf numFmtId="0" fontId="6" fillId="0" borderId="31" xfId="1" applyNumberFormat="1" applyFont="1" applyBorder="1" applyAlignment="1">
      <alignment horizontal="justify" vertical="center" wrapText="1"/>
    </xf>
    <xf numFmtId="179" fontId="6" fillId="0" borderId="29" xfId="1" applyNumberFormat="1" applyFont="1" applyBorder="1" applyAlignment="1">
      <alignment horizontal="justify" vertical="center" wrapText="1"/>
    </xf>
    <xf numFmtId="179" fontId="15" fillId="0" borderId="29" xfId="1" applyNumberFormat="1" applyFont="1" applyBorder="1" applyAlignment="1">
      <alignment horizontal="justify" vertical="center" wrapText="1"/>
    </xf>
    <xf numFmtId="0" fontId="6" fillId="0" borderId="36" xfId="1" applyNumberFormat="1" applyFont="1" applyBorder="1" applyAlignment="1">
      <alignment horizontal="left" vertical="center" wrapText="1"/>
    </xf>
    <xf numFmtId="179" fontId="13" fillId="0" borderId="37" xfId="1" applyNumberFormat="1" applyFont="1" applyBorder="1" applyAlignment="1">
      <alignment horizontal="justify" vertical="center" wrapText="1"/>
    </xf>
    <xf numFmtId="179" fontId="13" fillId="0" borderId="37" xfId="1" applyNumberFormat="1" applyFont="1" applyBorder="1" applyAlignment="1">
      <alignment horizontal="center" vertical="center" wrapText="1"/>
    </xf>
    <xf numFmtId="179" fontId="6" fillId="0" borderId="37" xfId="1" applyNumberFormat="1" applyFont="1" applyBorder="1" applyAlignment="1">
      <alignment horizontal="right" vertical="center" wrapText="1"/>
    </xf>
    <xf numFmtId="179" fontId="13" fillId="0" borderId="41" xfId="1" applyNumberFormat="1" applyFont="1" applyBorder="1" applyAlignment="1">
      <alignment horizontal="justify" vertical="center" wrapText="1"/>
    </xf>
    <xf numFmtId="0" fontId="6" fillId="0" borderId="0" xfId="1" applyNumberFormat="1" applyFont="1" applyAlignment="1">
      <alignment horizontal="center" vertical="center"/>
    </xf>
    <xf numFmtId="0" fontId="17" fillId="0" borderId="0" xfId="2" applyFont="1" applyFill="1" applyBorder="1" applyAlignment="1">
      <alignment vertical="center"/>
    </xf>
    <xf numFmtId="0" fontId="17" fillId="0" borderId="0" xfId="2" applyFont="1" applyFill="1" applyAlignment="1">
      <alignment vertical="center"/>
    </xf>
    <xf numFmtId="0" fontId="18" fillId="3" borderId="0" xfId="2" applyFont="1" applyFill="1" applyBorder="1" applyAlignment="1">
      <alignment vertical="center"/>
    </xf>
    <xf numFmtId="0" fontId="17" fillId="0" borderId="43" xfId="2" applyFont="1" applyFill="1" applyBorder="1" applyAlignment="1">
      <alignment vertical="center"/>
    </xf>
    <xf numFmtId="41" fontId="17" fillId="0" borderId="42" xfId="3" applyFont="1" applyFill="1" applyBorder="1" applyAlignment="1">
      <alignment vertical="center" shrinkToFit="1"/>
    </xf>
    <xf numFmtId="41" fontId="17" fillId="0" borderId="43" xfId="3" applyFont="1" applyFill="1" applyBorder="1" applyAlignment="1">
      <alignment vertical="center" shrinkToFit="1"/>
    </xf>
    <xf numFmtId="41" fontId="17" fillId="0" borderId="55" xfId="3" applyFont="1" applyFill="1" applyBorder="1" applyAlignment="1">
      <alignment vertical="center" shrinkToFit="1"/>
    </xf>
    <xf numFmtId="41" fontId="17" fillId="0" borderId="56" xfId="3" applyFont="1" applyFill="1" applyBorder="1" applyAlignment="1">
      <alignment vertical="center" shrinkToFit="1"/>
    </xf>
    <xf numFmtId="41" fontId="17" fillId="0" borderId="44" xfId="3" applyFont="1" applyFill="1" applyBorder="1" applyAlignment="1">
      <alignment vertical="center" shrinkToFit="1"/>
    </xf>
    <xf numFmtId="0" fontId="20" fillId="0" borderId="0" xfId="2" applyFont="1" applyBorder="1"/>
    <xf numFmtId="41" fontId="17" fillId="0" borderId="45" xfId="3" applyFont="1" applyFill="1" applyBorder="1" applyAlignment="1">
      <alignment vertical="center" shrinkToFit="1"/>
    </xf>
    <xf numFmtId="41" fontId="17" fillId="0" borderId="0" xfId="3" applyFont="1" applyFill="1" applyBorder="1" applyAlignment="1">
      <alignment vertical="center" shrinkToFit="1"/>
    </xf>
    <xf numFmtId="41" fontId="17" fillId="0" borderId="57" xfId="3" applyFont="1" applyFill="1" applyBorder="1" applyAlignment="1">
      <alignment vertical="center" shrinkToFit="1"/>
    </xf>
    <xf numFmtId="41" fontId="17" fillId="0" borderId="58" xfId="3" applyFont="1" applyFill="1" applyBorder="1" applyAlignment="1">
      <alignment vertical="center" shrinkToFit="1"/>
    </xf>
    <xf numFmtId="41" fontId="17" fillId="0" borderId="46" xfId="3" applyFont="1" applyFill="1" applyBorder="1" applyAlignment="1">
      <alignment vertical="center" shrinkToFit="1"/>
    </xf>
    <xf numFmtId="0" fontId="17" fillId="0" borderId="45" xfId="2" applyFont="1" applyFill="1" applyBorder="1" applyAlignment="1">
      <alignment vertical="center"/>
    </xf>
    <xf numFmtId="0" fontId="21" fillId="0" borderId="0" xfId="2" applyFont="1" applyFill="1" applyBorder="1" applyAlignment="1">
      <alignment vertical="center"/>
    </xf>
    <xf numFmtId="0" fontId="20" fillId="0" borderId="0" xfId="2" applyFont="1" applyBorder="1" applyAlignment="1">
      <alignment horizontal="center"/>
    </xf>
    <xf numFmtId="0" fontId="18" fillId="0" borderId="45" xfId="2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0" fontId="22" fillId="0" borderId="0" xfId="1" applyNumberFormat="1" applyFont="1" applyAlignment="1">
      <alignment horizontal="left" vertical="center"/>
    </xf>
    <xf numFmtId="0" fontId="17" fillId="0" borderId="46" xfId="2" applyFont="1" applyFill="1" applyBorder="1" applyAlignment="1">
      <alignment vertical="center"/>
    </xf>
    <xf numFmtId="0" fontId="17" fillId="0" borderId="0" xfId="2" applyNumberFormat="1" applyFont="1" applyFill="1" applyBorder="1" applyAlignment="1">
      <alignment vertical="center"/>
    </xf>
    <xf numFmtId="181" fontId="17" fillId="0" borderId="0" xfId="3" applyNumberFormat="1" applyFont="1" applyFill="1" applyBorder="1" applyAlignment="1">
      <alignment horizontal="center" vertical="center"/>
    </xf>
    <xf numFmtId="0" fontId="21" fillId="0" borderId="47" xfId="2" applyFont="1" applyFill="1" applyBorder="1" applyAlignment="1">
      <alignment vertical="center"/>
    </xf>
    <xf numFmtId="0" fontId="21" fillId="0" borderId="48" xfId="2" applyFont="1" applyFill="1" applyBorder="1" applyAlignment="1">
      <alignment vertical="center"/>
    </xf>
    <xf numFmtId="0" fontId="21" fillId="0" borderId="49" xfId="2" applyFont="1" applyFill="1" applyBorder="1" applyAlignment="1">
      <alignment vertical="center"/>
    </xf>
    <xf numFmtId="0" fontId="17" fillId="0" borderId="0" xfId="2" applyNumberFormat="1" applyFont="1" applyBorder="1"/>
    <xf numFmtId="0" fontId="17" fillId="0" borderId="0" xfId="3" applyNumberFormat="1" applyFont="1" applyFill="1" applyBorder="1" applyAlignment="1">
      <alignment vertical="center"/>
    </xf>
    <xf numFmtId="0" fontId="17" fillId="0" borderId="0" xfId="3" applyNumberFormat="1" applyFont="1" applyFill="1" applyBorder="1" applyAlignment="1">
      <alignment horizontal="center" vertical="center"/>
    </xf>
    <xf numFmtId="0" fontId="17" fillId="0" borderId="0" xfId="2" applyFont="1" applyBorder="1"/>
    <xf numFmtId="0" fontId="21" fillId="0" borderId="0" xfId="2" applyNumberFormat="1" applyFont="1" applyFill="1" applyBorder="1" applyAlignment="1">
      <alignment vertical="center"/>
    </xf>
    <xf numFmtId="0" fontId="17" fillId="0" borderId="0" xfId="2" applyFont="1" applyBorder="1" applyAlignment="1">
      <alignment horizontal="left"/>
    </xf>
    <xf numFmtId="177" fontId="17" fillId="0" borderId="0" xfId="3" applyNumberFormat="1" applyFont="1" applyFill="1" applyBorder="1" applyAlignment="1">
      <alignment vertical="center"/>
    </xf>
    <xf numFmtId="0" fontId="17" fillId="0" borderId="0" xfId="2" applyNumberFormat="1" applyFont="1" applyBorder="1" applyAlignment="1"/>
    <xf numFmtId="0" fontId="24" fillId="0" borderId="0" xfId="4" applyFont="1" applyFill="1" applyBorder="1" applyAlignment="1">
      <alignment vertical="center"/>
    </xf>
    <xf numFmtId="0" fontId="23" fillId="0" borderId="0" xfId="4" applyFill="1" applyAlignment="1">
      <alignment horizontal="center" vertical="center"/>
    </xf>
    <xf numFmtId="0" fontId="23" fillId="0" borderId="0" xfId="4" applyFill="1" applyBorder="1" applyAlignment="1">
      <alignment vertical="center"/>
    </xf>
    <xf numFmtId="0" fontId="23" fillId="0" borderId="0" xfId="4" applyFill="1" applyBorder="1" applyAlignment="1">
      <alignment horizontal="center" vertical="center"/>
    </xf>
    <xf numFmtId="0" fontId="14" fillId="0" borderId="0" xfId="4" applyFont="1" applyFill="1" applyBorder="1" applyAlignment="1">
      <alignment vertical="center"/>
    </xf>
    <xf numFmtId="0" fontId="23" fillId="0" borderId="0" xfId="4" applyAlignment="1">
      <alignment horizontal="center" vertical="center"/>
    </xf>
    <xf numFmtId="41" fontId="26" fillId="0" borderId="0" xfId="4" applyNumberFormat="1" applyFont="1" applyFill="1" applyBorder="1" applyAlignment="1">
      <alignment vertical="center"/>
    </xf>
    <xf numFmtId="0" fontId="23" fillId="0" borderId="0" xfId="4" applyBorder="1" applyAlignment="1">
      <alignment horizontal="center" vertical="center"/>
    </xf>
    <xf numFmtId="0" fontId="23" fillId="0" borderId="0" xfId="4">
      <alignment vertical="center"/>
    </xf>
    <xf numFmtId="0" fontId="23" fillId="0" borderId="0" xfId="4" applyBorder="1" applyAlignment="1">
      <alignment vertical="center"/>
    </xf>
    <xf numFmtId="0" fontId="23" fillId="0" borderId="46" xfId="4" applyBorder="1" applyAlignment="1">
      <alignment vertical="center"/>
    </xf>
    <xf numFmtId="0" fontId="28" fillId="0" borderId="0" xfId="4" applyFont="1" applyBorder="1" applyAlignment="1">
      <alignment vertical="center"/>
    </xf>
    <xf numFmtId="0" fontId="29" fillId="0" borderId="0" xfId="1" applyNumberFormat="1" applyFont="1" applyAlignment="1">
      <alignment horizontal="center" vertical="center"/>
    </xf>
    <xf numFmtId="0" fontId="31" fillId="0" borderId="0" xfId="1" applyNumberFormat="1" applyFont="1" applyAlignment="1">
      <alignment horizontal="justify" vertical="center"/>
    </xf>
    <xf numFmtId="0" fontId="32" fillId="0" borderId="0" xfId="1" applyNumberFormat="1" applyFont="1" applyAlignment="1">
      <alignment vertical="center"/>
    </xf>
    <xf numFmtId="0" fontId="23" fillId="0" borderId="45" xfId="4" applyBorder="1" applyAlignment="1">
      <alignment vertical="center"/>
    </xf>
    <xf numFmtId="0" fontId="23" fillId="0" borderId="0" xfId="4" applyAlignment="1">
      <alignment vertical="center"/>
    </xf>
    <xf numFmtId="0" fontId="1" fillId="0" borderId="0" xfId="1" applyNumberFormat="1">
      <alignment vertical="center"/>
    </xf>
    <xf numFmtId="179" fontId="35" fillId="0" borderId="29" xfId="1" applyNumberFormat="1" applyFont="1" applyBorder="1" applyAlignment="1">
      <alignment horizontal="right" vertical="center" wrapText="1"/>
    </xf>
    <xf numFmtId="0" fontId="17" fillId="0" borderId="0" xfId="2" applyNumberFormat="1" applyFont="1" applyFill="1" applyBorder="1" applyAlignment="1">
      <alignment horizontal="center" vertical="center"/>
    </xf>
    <xf numFmtId="41" fontId="17" fillId="0" borderId="0" xfId="3" applyFont="1" applyFill="1" applyBorder="1" applyAlignment="1">
      <alignment horizontal="center" vertical="center" wrapText="1"/>
    </xf>
    <xf numFmtId="177" fontId="17" fillId="0" borderId="0" xfId="3" applyNumberFormat="1" applyFont="1" applyFill="1" applyBorder="1" applyAlignment="1">
      <alignment horizontal="center" vertical="center"/>
    </xf>
    <xf numFmtId="0" fontId="34" fillId="5" borderId="62" xfId="1" applyNumberFormat="1" applyFont="1" applyFill="1" applyBorder="1" applyAlignment="1">
      <alignment horizontal="center" vertical="center" wrapText="1"/>
    </xf>
    <xf numFmtId="0" fontId="34" fillId="5" borderId="63" xfId="1" applyNumberFormat="1" applyFont="1" applyFill="1" applyBorder="1" applyAlignment="1">
      <alignment horizontal="center" vertical="center" wrapText="1"/>
    </xf>
    <xf numFmtId="0" fontId="34" fillId="5" borderId="64" xfId="1" applyNumberFormat="1" applyFont="1" applyFill="1" applyBorder="1" applyAlignment="1">
      <alignment horizontal="center" vertical="center" wrapText="1"/>
    </xf>
    <xf numFmtId="0" fontId="21" fillId="0" borderId="0" xfId="2" applyFont="1" applyBorder="1"/>
    <xf numFmtId="0" fontId="21" fillId="0" borderId="0" xfId="2" applyNumberFormat="1" applyFont="1" applyFill="1" applyBorder="1" applyAlignment="1">
      <alignment horizontal="left" vertical="center" wrapText="1"/>
    </xf>
    <xf numFmtId="0" fontId="17" fillId="0" borderId="0" xfId="2" applyNumberFormat="1" applyFont="1" applyFill="1" applyBorder="1" applyAlignment="1">
      <alignment horizontal="center" vertical="center"/>
    </xf>
    <xf numFmtId="0" fontId="41" fillId="0" borderId="0" xfId="1" applyNumberFormat="1" applyFont="1" applyBorder="1" applyAlignment="1">
      <alignment vertical="center" wrapText="1"/>
    </xf>
    <xf numFmtId="0" fontId="41" fillId="0" borderId="72" xfId="1" applyNumberFormat="1" applyFont="1" applyBorder="1" applyAlignment="1">
      <alignment vertical="center" wrapText="1"/>
    </xf>
    <xf numFmtId="179" fontId="6" fillId="0" borderId="0" xfId="1" applyNumberFormat="1" applyFont="1" applyAlignment="1">
      <alignment horizontal="center" vertical="center"/>
    </xf>
    <xf numFmtId="179" fontId="6" fillId="0" borderId="0" xfId="5" applyNumberFormat="1" applyFont="1" applyAlignment="1">
      <alignment horizontal="center" vertical="center"/>
    </xf>
    <xf numFmtId="183" fontId="6" fillId="0" borderId="0" xfId="1" applyNumberFormat="1" applyFont="1" applyAlignment="1">
      <alignment horizontal="center" vertical="center"/>
    </xf>
    <xf numFmtId="183" fontId="6" fillId="0" borderId="0" xfId="1" applyNumberFormat="1" applyFont="1">
      <alignment vertical="center"/>
    </xf>
    <xf numFmtId="0" fontId="43" fillId="0" borderId="0" xfId="4" applyFont="1" applyBorder="1" applyAlignment="1">
      <alignment vertical="center"/>
    </xf>
    <xf numFmtId="0" fontId="17" fillId="0" borderId="0" xfId="2" applyNumberFormat="1" applyFont="1" applyFill="1" applyBorder="1"/>
    <xf numFmtId="179" fontId="14" fillId="0" borderId="0" xfId="5" applyNumberFormat="1" applyFont="1" applyAlignment="1">
      <alignment horizontal="center" vertical="center"/>
    </xf>
    <xf numFmtId="183" fontId="14" fillId="0" borderId="0" xfId="1" applyNumberFormat="1" applyFont="1" applyAlignment="1">
      <alignment horizontal="center" vertical="center"/>
    </xf>
    <xf numFmtId="183" fontId="14" fillId="0" borderId="0" xfId="1" applyNumberFormat="1" applyFont="1">
      <alignment vertical="center"/>
    </xf>
    <xf numFmtId="0" fontId="14" fillId="0" borderId="0" xfId="1" applyNumberFormat="1" applyFont="1">
      <alignment vertical="center"/>
    </xf>
    <xf numFmtId="179" fontId="35" fillId="0" borderId="0" xfId="5" applyNumberFormat="1" applyFont="1" applyAlignment="1">
      <alignment horizontal="center" vertical="center"/>
    </xf>
    <xf numFmtId="183" fontId="35" fillId="0" borderId="0" xfId="1" applyNumberFormat="1" applyFont="1" applyAlignment="1">
      <alignment horizontal="center" vertical="center"/>
    </xf>
    <xf numFmtId="183" fontId="35" fillId="0" borderId="0" xfId="1" applyNumberFormat="1" applyFont="1">
      <alignment vertical="center"/>
    </xf>
    <xf numFmtId="0" fontId="35" fillId="0" borderId="0" xfId="1" applyNumberFormat="1" applyFont="1">
      <alignment vertical="center"/>
    </xf>
    <xf numFmtId="179" fontId="23" fillId="0" borderId="0" xfId="5" applyNumberFormat="1" applyFont="1" applyAlignment="1">
      <alignment horizontal="center" vertical="center"/>
    </xf>
    <xf numFmtId="183" fontId="23" fillId="0" borderId="0" xfId="1" applyNumberFormat="1" applyFont="1" applyAlignment="1">
      <alignment horizontal="center" vertical="center"/>
    </xf>
    <xf numFmtId="183" fontId="23" fillId="0" borderId="0" xfId="1" applyNumberFormat="1" applyFont="1">
      <alignment vertical="center"/>
    </xf>
    <xf numFmtId="0" fontId="23" fillId="0" borderId="0" xfId="1" applyNumberFormat="1" applyFont="1">
      <alignment vertical="center"/>
    </xf>
    <xf numFmtId="0" fontId="39" fillId="0" borderId="65" xfId="1" applyNumberFormat="1" applyFont="1" applyFill="1" applyBorder="1" applyAlignment="1">
      <alignment horizontal="center" vertical="center" wrapText="1"/>
    </xf>
    <xf numFmtId="3" fontId="39" fillId="0" borderId="66" xfId="1" applyNumberFormat="1" applyFont="1" applyFill="1" applyBorder="1" applyAlignment="1">
      <alignment horizontal="center" vertical="center" wrapText="1"/>
    </xf>
    <xf numFmtId="0" fontId="39" fillId="0" borderId="66" xfId="1" applyNumberFormat="1" applyFont="1" applyFill="1" applyBorder="1" applyAlignment="1">
      <alignment horizontal="center" vertical="center" wrapText="1"/>
    </xf>
    <xf numFmtId="3" fontId="39" fillId="0" borderId="67" xfId="1" applyNumberFormat="1" applyFont="1" applyFill="1" applyBorder="1" applyAlignment="1">
      <alignment horizontal="center" vertical="center" wrapText="1"/>
    </xf>
    <xf numFmtId="1" fontId="39" fillId="0" borderId="66" xfId="1" applyNumberFormat="1" applyFont="1" applyFill="1" applyBorder="1" applyAlignment="1">
      <alignment horizontal="center" vertical="center" wrapText="1"/>
    </xf>
    <xf numFmtId="0" fontId="23" fillId="0" borderId="68" xfId="1" applyNumberFormat="1" applyFont="1" applyFill="1" applyBorder="1" applyAlignment="1">
      <alignment horizontal="center" vertical="center" wrapText="1"/>
    </xf>
    <xf numFmtId="3" fontId="39" fillId="0" borderId="69" xfId="1" applyNumberFormat="1" applyFont="1" applyFill="1" applyBorder="1" applyAlignment="1">
      <alignment horizontal="center" vertical="center" wrapText="1"/>
    </xf>
    <xf numFmtId="0" fontId="39" fillId="0" borderId="69" xfId="1" applyNumberFormat="1" applyFont="1" applyFill="1" applyBorder="1" applyAlignment="1">
      <alignment horizontal="center" vertical="center" wrapText="1"/>
    </xf>
    <xf numFmtId="3" fontId="39" fillId="0" borderId="70" xfId="1" applyNumberFormat="1" applyFont="1" applyFill="1" applyBorder="1" applyAlignment="1">
      <alignment horizontal="center" vertical="center" wrapText="1"/>
    </xf>
    <xf numFmtId="0" fontId="44" fillId="0" borderId="65" xfId="1" applyNumberFormat="1" applyFont="1" applyFill="1" applyBorder="1" applyAlignment="1">
      <alignment horizontal="center" vertical="center" wrapText="1"/>
    </xf>
    <xf numFmtId="3" fontId="44" fillId="0" borderId="66" xfId="1" applyNumberFormat="1" applyFont="1" applyFill="1" applyBorder="1" applyAlignment="1">
      <alignment horizontal="center" vertical="center" wrapText="1"/>
    </xf>
    <xf numFmtId="0" fontId="44" fillId="0" borderId="66" xfId="1" applyNumberFormat="1" applyFont="1" applyFill="1" applyBorder="1" applyAlignment="1">
      <alignment horizontal="center" vertical="center" wrapText="1"/>
    </xf>
    <xf numFmtId="3" fontId="44" fillId="0" borderId="67" xfId="1" applyNumberFormat="1" applyFont="1" applyFill="1" applyBorder="1" applyAlignment="1">
      <alignment horizontal="center" vertical="center" wrapText="1"/>
    </xf>
    <xf numFmtId="41" fontId="17" fillId="0" borderId="0" xfId="3" applyNumberFormat="1" applyFont="1" applyFill="1" applyBorder="1" applyAlignment="1">
      <alignment horizontal="center" vertical="center"/>
    </xf>
    <xf numFmtId="0" fontId="38" fillId="0" borderId="0" xfId="2" applyFont="1" applyFill="1" applyBorder="1" applyAlignment="1">
      <alignment horizontal="center" vertical="center"/>
    </xf>
    <xf numFmtId="177" fontId="17" fillId="0" borderId="0" xfId="3" applyNumberFormat="1" applyFont="1" applyFill="1" applyBorder="1" applyAlignment="1">
      <alignment horizontal="center" vertical="center"/>
    </xf>
    <xf numFmtId="0" fontId="17" fillId="0" borderId="0" xfId="2" applyNumberFormat="1" applyFont="1" applyFill="1" applyBorder="1" applyAlignment="1">
      <alignment horizontal="center" vertical="center"/>
    </xf>
    <xf numFmtId="0" fontId="17" fillId="0" borderId="0" xfId="3" applyNumberFormat="1" applyFont="1" applyFill="1" applyBorder="1" applyAlignment="1">
      <alignment horizontal="center" vertical="center"/>
    </xf>
    <xf numFmtId="179" fontId="1" fillId="0" borderId="29" xfId="1" applyNumberFormat="1" applyFont="1" applyBorder="1" applyAlignment="1">
      <alignment horizontal="center" vertical="center" wrapText="1"/>
    </xf>
    <xf numFmtId="178" fontId="23" fillId="0" borderId="29" xfId="1" applyNumberFormat="1" applyFont="1" applyBorder="1" applyAlignment="1">
      <alignment horizontal="center" vertical="center" wrapText="1"/>
    </xf>
    <xf numFmtId="179" fontId="23" fillId="0" borderId="29" xfId="1" applyNumberFormat="1" applyFont="1" applyBorder="1" applyAlignment="1">
      <alignment horizontal="center" vertical="center" wrapText="1"/>
    </xf>
    <xf numFmtId="179" fontId="23" fillId="0" borderId="29" xfId="1" applyNumberFormat="1" applyFont="1" applyBorder="1" applyAlignment="1">
      <alignment horizontal="right" vertical="center" wrapText="1"/>
    </xf>
    <xf numFmtId="179" fontId="43" fillId="0" borderId="32" xfId="1" applyNumberFormat="1" applyFont="1" applyBorder="1" applyAlignment="1">
      <alignment horizontal="right" vertical="center" wrapText="1"/>
    </xf>
    <xf numFmtId="0" fontId="1" fillId="0" borderId="0" xfId="1" applyNumberFormat="1" applyFont="1">
      <alignment vertical="center"/>
    </xf>
    <xf numFmtId="0" fontId="6" fillId="0" borderId="0" xfId="1" applyNumberFormat="1" applyFont="1" applyBorder="1">
      <alignment vertical="center"/>
    </xf>
    <xf numFmtId="0" fontId="11" fillId="0" borderId="0" xfId="1" applyNumberFormat="1" applyFont="1" applyBorder="1" applyAlignment="1">
      <alignment vertical="center" wrapText="1"/>
    </xf>
    <xf numFmtId="0" fontId="12" fillId="0" borderId="0" xfId="1" applyNumberFormat="1" applyFont="1" applyBorder="1" applyAlignment="1">
      <alignment vertical="center" wrapText="1"/>
    </xf>
    <xf numFmtId="41" fontId="17" fillId="0" borderId="84" xfId="3" applyFont="1" applyFill="1" applyBorder="1" applyAlignment="1">
      <alignment vertical="center" shrinkToFit="1"/>
    </xf>
    <xf numFmtId="41" fontId="17" fillId="0" borderId="13" xfId="3" applyFont="1" applyFill="1" applyBorder="1" applyAlignment="1">
      <alignment vertical="center" shrinkToFit="1"/>
    </xf>
    <xf numFmtId="0" fontId="17" fillId="0" borderId="12" xfId="2" applyFont="1" applyFill="1" applyBorder="1" applyAlignment="1">
      <alignment vertical="center"/>
    </xf>
    <xf numFmtId="0" fontId="18" fillId="0" borderId="12" xfId="2" applyFont="1" applyFill="1" applyBorder="1" applyAlignment="1">
      <alignment horizontal="center" vertical="center"/>
    </xf>
    <xf numFmtId="0" fontId="21" fillId="0" borderId="20" xfId="2" applyFont="1" applyFill="1" applyBorder="1" applyAlignment="1">
      <alignment vertical="center"/>
    </xf>
    <xf numFmtId="0" fontId="21" fillId="0" borderId="21" xfId="2" applyFont="1" applyFill="1" applyBorder="1" applyAlignment="1">
      <alignment vertical="center"/>
    </xf>
    <xf numFmtId="0" fontId="21" fillId="0" borderId="86" xfId="2" applyFont="1" applyFill="1" applyBorder="1" applyAlignment="1">
      <alignment vertical="center"/>
    </xf>
    <xf numFmtId="0" fontId="22" fillId="0" borderId="0" xfId="1" applyNumberFormat="1" applyFont="1" applyBorder="1" applyAlignment="1">
      <alignment horizontal="left" vertical="center"/>
    </xf>
    <xf numFmtId="180" fontId="23" fillId="0" borderId="31" xfId="1" applyNumberFormat="1" applyFont="1" applyBorder="1" applyAlignment="1">
      <alignment horizontal="center" vertical="center" wrapText="1"/>
    </xf>
    <xf numFmtId="0" fontId="12" fillId="0" borderId="31" xfId="1" applyNumberFormat="1" applyFont="1" applyBorder="1" applyAlignment="1">
      <alignment horizontal="left" vertical="center" wrapText="1"/>
    </xf>
    <xf numFmtId="0" fontId="41" fillId="0" borderId="9" xfId="1" applyNumberFormat="1" applyFont="1" applyBorder="1" applyAlignment="1">
      <alignment horizontal="justify" vertical="center" wrapText="1"/>
    </xf>
    <xf numFmtId="0" fontId="41" fillId="0" borderId="10" xfId="1" applyNumberFormat="1" applyFont="1" applyBorder="1" applyAlignment="1">
      <alignment horizontal="justify" vertical="center" wrapText="1"/>
    </xf>
    <xf numFmtId="0" fontId="41" fillId="0" borderId="11" xfId="1" applyNumberFormat="1" applyFont="1" applyBorder="1" applyAlignment="1">
      <alignment horizontal="justify" vertical="center" wrapText="1"/>
    </xf>
    <xf numFmtId="0" fontId="2" fillId="0" borderId="3" xfId="1" applyNumberFormat="1" applyFont="1" applyBorder="1" applyAlignment="1">
      <alignment horizontal="center" vertical="center" wrapText="1"/>
    </xf>
    <xf numFmtId="0" fontId="2" fillId="0" borderId="4" xfId="1" applyNumberFormat="1" applyFont="1" applyBorder="1" applyAlignment="1">
      <alignment horizontal="center" vertical="center" wrapText="1"/>
    </xf>
    <xf numFmtId="0" fontId="5" fillId="0" borderId="6" xfId="1" applyNumberFormat="1" applyFont="1" applyBorder="1" applyAlignment="1">
      <alignment horizontal="justify" vertical="center" wrapText="1"/>
    </xf>
    <xf numFmtId="0" fontId="5" fillId="0" borderId="7" xfId="1" applyNumberFormat="1" applyFont="1" applyBorder="1" applyAlignment="1">
      <alignment horizontal="justify" vertical="center" wrapText="1"/>
    </xf>
    <xf numFmtId="0" fontId="5" fillId="0" borderId="8" xfId="1" applyNumberFormat="1" applyFont="1" applyBorder="1" applyAlignment="1">
      <alignment horizontal="justify" vertical="center" wrapText="1"/>
    </xf>
    <xf numFmtId="0" fontId="5" fillId="0" borderId="9" xfId="1" applyNumberFormat="1" applyFont="1" applyBorder="1" applyAlignment="1">
      <alignment horizontal="justify" vertical="center" wrapText="1"/>
    </xf>
    <xf numFmtId="0" fontId="5" fillId="0" borderId="10" xfId="1" applyNumberFormat="1" applyFont="1" applyBorder="1" applyAlignment="1">
      <alignment horizontal="justify" vertical="center" wrapText="1"/>
    </xf>
    <xf numFmtId="0" fontId="5" fillId="0" borderId="11" xfId="1" applyNumberFormat="1" applyFont="1" applyBorder="1" applyAlignment="1">
      <alignment horizontal="justify" vertical="center" wrapText="1"/>
    </xf>
    <xf numFmtId="0" fontId="42" fillId="0" borderId="9" xfId="1" applyNumberFormat="1" applyFont="1" applyBorder="1" applyAlignment="1">
      <alignment horizontal="center" vertical="center" wrapText="1"/>
    </xf>
    <xf numFmtId="0" fontId="42" fillId="0" borderId="10" xfId="1" applyNumberFormat="1" applyFont="1" applyBorder="1" applyAlignment="1">
      <alignment horizontal="center" vertical="center" wrapText="1"/>
    </xf>
    <xf numFmtId="0" fontId="42" fillId="0" borderId="11" xfId="1" applyNumberFormat="1" applyFont="1" applyBorder="1" applyAlignment="1">
      <alignment horizontal="center" vertical="center" wrapText="1"/>
    </xf>
    <xf numFmtId="0" fontId="7" fillId="0" borderId="9" xfId="1" applyNumberFormat="1" applyFont="1" applyBorder="1" applyAlignment="1">
      <alignment horizontal="justify" vertical="center" wrapText="1"/>
    </xf>
    <xf numFmtId="0" fontId="7" fillId="0" borderId="10" xfId="1" applyNumberFormat="1" applyFont="1" applyBorder="1" applyAlignment="1">
      <alignment horizontal="justify" vertical="center" wrapText="1"/>
    </xf>
    <xf numFmtId="0" fontId="7" fillId="0" borderId="11" xfId="1" applyNumberFormat="1" applyFont="1" applyBorder="1" applyAlignment="1">
      <alignment horizontal="justify" vertical="center" wrapText="1"/>
    </xf>
    <xf numFmtId="0" fontId="8" fillId="0" borderId="9" xfId="1" applyNumberFormat="1" applyFont="1" applyBorder="1" applyAlignment="1">
      <alignment horizontal="justify" vertical="center" wrapText="1"/>
    </xf>
    <xf numFmtId="0" fontId="8" fillId="0" borderId="10" xfId="1" applyNumberFormat="1" applyFont="1" applyBorder="1" applyAlignment="1">
      <alignment horizontal="justify" vertical="center" wrapText="1"/>
    </xf>
    <xf numFmtId="0" fontId="8" fillId="0" borderId="11" xfId="1" applyNumberFormat="1" applyFont="1" applyBorder="1" applyAlignment="1">
      <alignment horizontal="justify" vertical="center" wrapText="1"/>
    </xf>
    <xf numFmtId="0" fontId="41" fillId="0" borderId="71" xfId="1" applyNumberFormat="1" applyFont="1" applyBorder="1" applyAlignment="1">
      <alignment horizontal="center" vertical="center" wrapText="1"/>
    </xf>
    <xf numFmtId="0" fontId="41" fillId="0" borderId="0" xfId="1" applyNumberFormat="1" applyFont="1" applyBorder="1" applyAlignment="1">
      <alignment horizontal="center" vertical="center" wrapText="1"/>
    </xf>
    <xf numFmtId="0" fontId="41" fillId="0" borderId="71" xfId="1" applyNumberFormat="1" applyFont="1" applyBorder="1" applyAlignment="1">
      <alignment horizontal="left" vertical="center" wrapText="1"/>
    </xf>
    <xf numFmtId="0" fontId="41" fillId="0" borderId="0" xfId="1" applyNumberFormat="1" applyFont="1" applyBorder="1" applyAlignment="1">
      <alignment horizontal="left" vertical="center" wrapText="1"/>
    </xf>
    <xf numFmtId="0" fontId="8" fillId="0" borderId="14" xfId="1" applyNumberFormat="1" applyFont="1" applyBorder="1" applyAlignment="1">
      <alignment horizontal="justify" vertical="center" wrapText="1"/>
    </xf>
    <xf numFmtId="0" fontId="8" fillId="0" borderId="15" xfId="1" applyNumberFormat="1" applyFont="1" applyBorder="1" applyAlignment="1">
      <alignment horizontal="justify" vertical="center" wrapText="1"/>
    </xf>
    <xf numFmtId="0" fontId="8" fillId="0" borderId="16" xfId="1" applyNumberFormat="1" applyFont="1" applyBorder="1" applyAlignment="1">
      <alignment horizontal="justify" vertical="center" wrapText="1"/>
    </xf>
    <xf numFmtId="0" fontId="10" fillId="0" borderId="12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center" vertical="center" shrinkToFit="1"/>
    </xf>
    <xf numFmtId="0" fontId="11" fillId="0" borderId="17" xfId="1" applyNumberFormat="1" applyFont="1" applyBorder="1" applyAlignment="1">
      <alignment horizontal="center" vertical="center" wrapText="1"/>
    </xf>
    <xf numFmtId="0" fontId="11" fillId="0" borderId="18" xfId="1" applyNumberFormat="1" applyFont="1" applyBorder="1" applyAlignment="1">
      <alignment horizontal="center" vertical="center" wrapText="1"/>
    </xf>
    <xf numFmtId="0" fontId="11" fillId="0" borderId="19" xfId="1" applyNumberFormat="1" applyFont="1" applyBorder="1" applyAlignment="1">
      <alignment horizontal="center" vertical="center" wrapText="1"/>
    </xf>
    <xf numFmtId="0" fontId="11" fillId="0" borderId="12" xfId="1" applyNumberFormat="1" applyFont="1" applyBorder="1" applyAlignment="1">
      <alignment horizontal="center" vertical="center" wrapText="1"/>
    </xf>
    <xf numFmtId="0" fontId="11" fillId="0" borderId="0" xfId="1" applyNumberFormat="1" applyFont="1" applyBorder="1" applyAlignment="1">
      <alignment horizontal="center" vertical="center" wrapText="1"/>
    </xf>
    <xf numFmtId="0" fontId="11" fillId="0" borderId="13" xfId="1" applyNumberFormat="1" applyFont="1" applyBorder="1" applyAlignment="1">
      <alignment horizontal="center" vertical="center" wrapText="1"/>
    </xf>
    <xf numFmtId="0" fontId="11" fillId="0" borderId="20" xfId="1" applyNumberFormat="1" applyFont="1" applyBorder="1" applyAlignment="1">
      <alignment horizontal="center" vertical="center" wrapText="1"/>
    </xf>
    <xf numFmtId="0" fontId="11" fillId="0" borderId="21" xfId="1" applyNumberFormat="1" applyFont="1" applyBorder="1" applyAlignment="1">
      <alignment horizontal="center" vertical="center" wrapText="1"/>
    </xf>
    <xf numFmtId="0" fontId="11" fillId="0" borderId="22" xfId="1" applyNumberFormat="1" applyFont="1" applyBorder="1" applyAlignment="1">
      <alignment horizontal="center" vertical="center" wrapText="1"/>
    </xf>
    <xf numFmtId="0" fontId="40" fillId="0" borderId="23" xfId="1" applyNumberFormat="1" applyFont="1" applyBorder="1" applyAlignment="1">
      <alignment horizontal="center" vertical="center" wrapText="1"/>
    </xf>
    <xf numFmtId="0" fontId="2" fillId="2" borderId="24" xfId="1" applyNumberFormat="1" applyFont="1" applyFill="1" applyBorder="1" applyAlignment="1">
      <alignment horizontal="center" vertical="center" wrapText="1"/>
    </xf>
    <xf numFmtId="0" fontId="2" fillId="2" borderId="27" xfId="1" applyNumberFormat="1" applyFont="1" applyFill="1" applyBorder="1" applyAlignment="1">
      <alignment horizontal="center" vertical="center" wrapText="1"/>
    </xf>
    <xf numFmtId="0" fontId="2" fillId="2" borderId="25" xfId="1" applyNumberFormat="1" applyFont="1" applyFill="1" applyBorder="1" applyAlignment="1">
      <alignment horizontal="center" vertical="center" wrapText="1"/>
    </xf>
    <xf numFmtId="0" fontId="2" fillId="2" borderId="28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/>
    </xf>
    <xf numFmtId="0" fontId="2" fillId="2" borderId="4" xfId="1" applyNumberFormat="1" applyFont="1" applyFill="1" applyBorder="1" applyAlignment="1">
      <alignment horizontal="center" vertical="center" wrapText="1"/>
    </xf>
    <xf numFmtId="0" fontId="2" fillId="2" borderId="26" xfId="1" applyNumberFormat="1" applyFont="1" applyFill="1" applyBorder="1" applyAlignment="1">
      <alignment horizontal="center" vertical="center" wrapText="1"/>
    </xf>
    <xf numFmtId="0" fontId="2" fillId="2" borderId="30" xfId="1" applyNumberFormat="1" applyFont="1" applyFill="1" applyBorder="1" applyAlignment="1">
      <alignment horizontal="center" vertical="center" wrapText="1"/>
    </xf>
    <xf numFmtId="179" fontId="13" fillId="0" borderId="38" xfId="1" applyNumberFormat="1" applyFont="1" applyBorder="1" applyAlignment="1">
      <alignment horizontal="justify" vertical="center" wrapText="1"/>
    </xf>
    <xf numFmtId="179" fontId="13" fillId="0" borderId="39" xfId="1" applyNumberFormat="1" applyFont="1" applyBorder="1" applyAlignment="1">
      <alignment horizontal="justify" vertical="center" wrapText="1"/>
    </xf>
    <xf numFmtId="179" fontId="13" fillId="0" borderId="40" xfId="1" applyNumberFormat="1" applyFont="1" applyBorder="1" applyAlignment="1">
      <alignment horizontal="justify" vertical="center" wrapText="1"/>
    </xf>
    <xf numFmtId="0" fontId="9" fillId="0" borderId="0" xfId="1" applyNumberFormat="1" applyFont="1" applyBorder="1" applyAlignment="1">
      <alignment horizontal="center" wrapText="1"/>
    </xf>
    <xf numFmtId="179" fontId="13" fillId="0" borderId="33" xfId="1" applyNumberFormat="1" applyFont="1" applyBorder="1" applyAlignment="1">
      <alignment horizontal="justify" vertical="center" wrapText="1"/>
    </xf>
    <xf numFmtId="179" fontId="13" fillId="0" borderId="34" xfId="1" applyNumberFormat="1" applyFont="1" applyBorder="1" applyAlignment="1">
      <alignment horizontal="justify" vertical="center" wrapText="1"/>
    </xf>
    <xf numFmtId="179" fontId="13" fillId="0" borderId="35" xfId="1" applyNumberFormat="1" applyFont="1" applyBorder="1" applyAlignment="1">
      <alignment horizontal="justify" vertical="center" wrapText="1"/>
    </xf>
    <xf numFmtId="179" fontId="6" fillId="0" borderId="33" xfId="1" applyNumberFormat="1" applyFont="1" applyBorder="1" applyAlignment="1">
      <alignment horizontal="justify" vertical="center" wrapText="1"/>
    </xf>
    <xf numFmtId="179" fontId="6" fillId="0" borderId="34" xfId="1" applyNumberFormat="1" applyFont="1" applyBorder="1" applyAlignment="1">
      <alignment horizontal="justify" vertical="center" wrapText="1"/>
    </xf>
    <xf numFmtId="179" fontId="6" fillId="0" borderId="35" xfId="1" applyNumberFormat="1" applyFont="1" applyBorder="1" applyAlignment="1">
      <alignment horizontal="justify" vertical="center" wrapText="1"/>
    </xf>
    <xf numFmtId="0" fontId="19" fillId="0" borderId="0" xfId="2" applyFont="1" applyFill="1" applyBorder="1" applyAlignment="1">
      <alignment horizontal="center" vertical="center"/>
    </xf>
    <xf numFmtId="0" fontId="18" fillId="0" borderId="42" xfId="2" applyFont="1" applyFill="1" applyBorder="1" applyAlignment="1">
      <alignment horizontal="center" vertical="center"/>
    </xf>
    <xf numFmtId="0" fontId="18" fillId="0" borderId="43" xfId="2" applyFont="1" applyFill="1" applyBorder="1" applyAlignment="1">
      <alignment horizontal="center" vertical="center"/>
    </xf>
    <xf numFmtId="0" fontId="18" fillId="0" borderId="44" xfId="2" applyFont="1" applyFill="1" applyBorder="1" applyAlignment="1">
      <alignment horizontal="center" vertical="center"/>
    </xf>
    <xf numFmtId="0" fontId="18" fillId="0" borderId="47" xfId="2" applyFont="1" applyFill="1" applyBorder="1" applyAlignment="1">
      <alignment horizontal="center" vertical="center"/>
    </xf>
    <xf numFmtId="0" fontId="18" fillId="0" borderId="48" xfId="2" applyFont="1" applyFill="1" applyBorder="1" applyAlignment="1">
      <alignment horizontal="center" vertical="center"/>
    </xf>
    <xf numFmtId="0" fontId="18" fillId="0" borderId="49" xfId="2" applyFont="1" applyFill="1" applyBorder="1" applyAlignment="1">
      <alignment horizontal="center" vertical="center"/>
    </xf>
    <xf numFmtId="0" fontId="38" fillId="0" borderId="42" xfId="2" applyFont="1" applyFill="1" applyBorder="1" applyAlignment="1">
      <alignment horizontal="center" vertical="center"/>
    </xf>
    <xf numFmtId="0" fontId="38" fillId="0" borderId="43" xfId="2" applyFont="1" applyFill="1" applyBorder="1" applyAlignment="1">
      <alignment horizontal="center" vertical="center"/>
    </xf>
    <xf numFmtId="0" fontId="38" fillId="0" borderId="44" xfId="2" applyFont="1" applyFill="1" applyBorder="1" applyAlignment="1">
      <alignment horizontal="center" vertical="center"/>
    </xf>
    <xf numFmtId="0" fontId="38" fillId="0" borderId="45" xfId="2" applyFont="1" applyFill="1" applyBorder="1" applyAlignment="1">
      <alignment horizontal="center" vertical="center"/>
    </xf>
    <xf numFmtId="0" fontId="38" fillId="0" borderId="0" xfId="2" applyFont="1" applyFill="1" applyBorder="1" applyAlignment="1">
      <alignment horizontal="center" vertical="center"/>
    </xf>
    <xf numFmtId="0" fontId="38" fillId="0" borderId="46" xfId="2" applyFont="1" applyFill="1" applyBorder="1" applyAlignment="1">
      <alignment horizontal="center" vertical="center"/>
    </xf>
    <xf numFmtId="0" fontId="38" fillId="0" borderId="47" xfId="2" applyFont="1" applyFill="1" applyBorder="1" applyAlignment="1">
      <alignment horizontal="center" vertical="center"/>
    </xf>
    <xf numFmtId="0" fontId="38" fillId="0" borderId="48" xfId="2" applyFont="1" applyFill="1" applyBorder="1" applyAlignment="1">
      <alignment horizontal="center" vertical="center"/>
    </xf>
    <xf numFmtId="0" fontId="38" fillId="0" borderId="49" xfId="2" applyFont="1" applyFill="1" applyBorder="1" applyAlignment="1">
      <alignment horizontal="center" vertical="center"/>
    </xf>
    <xf numFmtId="0" fontId="18" fillId="3" borderId="42" xfId="2" applyFont="1" applyFill="1" applyBorder="1" applyAlignment="1">
      <alignment horizontal="center" vertical="center"/>
    </xf>
    <xf numFmtId="0" fontId="18" fillId="3" borderId="43" xfId="2" applyFont="1" applyFill="1" applyBorder="1" applyAlignment="1">
      <alignment horizontal="center" vertical="center"/>
    </xf>
    <xf numFmtId="0" fontId="18" fillId="3" borderId="47" xfId="2" applyFont="1" applyFill="1" applyBorder="1" applyAlignment="1">
      <alignment horizontal="center" vertical="center"/>
    </xf>
    <xf numFmtId="0" fontId="18" fillId="3" borderId="48" xfId="2" applyFont="1" applyFill="1" applyBorder="1" applyAlignment="1">
      <alignment horizontal="center" vertical="center"/>
    </xf>
    <xf numFmtId="41" fontId="18" fillId="3" borderId="50" xfId="2" applyNumberFormat="1" applyFont="1" applyFill="1" applyBorder="1" applyAlignment="1">
      <alignment horizontal="center" vertical="center" shrinkToFit="1"/>
    </xf>
    <xf numFmtId="41" fontId="18" fillId="3" borderId="51" xfId="2" applyNumberFormat="1" applyFont="1" applyFill="1" applyBorder="1" applyAlignment="1">
      <alignment horizontal="center" vertical="center" shrinkToFit="1"/>
    </xf>
    <xf numFmtId="41" fontId="18" fillId="3" borderId="52" xfId="2" applyNumberFormat="1" applyFont="1" applyFill="1" applyBorder="1" applyAlignment="1">
      <alignment horizontal="center" vertical="center" shrinkToFit="1"/>
    </xf>
    <xf numFmtId="41" fontId="18" fillId="3" borderId="53" xfId="2" applyNumberFormat="1" applyFont="1" applyFill="1" applyBorder="1" applyAlignment="1">
      <alignment horizontal="center" vertical="center" shrinkToFit="1"/>
    </xf>
    <xf numFmtId="41" fontId="19" fillId="3" borderId="54" xfId="2" applyNumberFormat="1" applyFont="1" applyFill="1" applyBorder="1" applyAlignment="1">
      <alignment horizontal="center" vertical="center" shrinkToFit="1"/>
    </xf>
    <xf numFmtId="41" fontId="19" fillId="3" borderId="50" xfId="2" applyNumberFormat="1" applyFont="1" applyFill="1" applyBorder="1" applyAlignment="1">
      <alignment horizontal="center" vertical="center" shrinkToFit="1"/>
    </xf>
    <xf numFmtId="41" fontId="17" fillId="0" borderId="60" xfId="3" applyFont="1" applyFill="1" applyBorder="1" applyAlignment="1">
      <alignment horizontal="center" vertical="center" shrinkToFit="1"/>
    </xf>
    <xf numFmtId="41" fontId="17" fillId="0" borderId="59" xfId="3" applyFont="1" applyFill="1" applyBorder="1" applyAlignment="1">
      <alignment horizontal="center" vertical="center" shrinkToFit="1"/>
    </xf>
    <xf numFmtId="41" fontId="17" fillId="0" borderId="61" xfId="3" applyFont="1" applyFill="1" applyBorder="1" applyAlignment="1">
      <alignment horizontal="center" vertical="center" shrinkToFit="1"/>
    </xf>
    <xf numFmtId="41" fontId="17" fillId="0" borderId="49" xfId="3" applyFont="1" applyFill="1" applyBorder="1" applyAlignment="1">
      <alignment horizontal="center" vertical="center" shrinkToFit="1"/>
    </xf>
    <xf numFmtId="41" fontId="17" fillId="0" borderId="0" xfId="3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182" fontId="17" fillId="0" borderId="0" xfId="3" applyNumberFormat="1" applyFont="1" applyFill="1" applyBorder="1" applyAlignment="1">
      <alignment horizontal="center" vertical="center"/>
    </xf>
    <xf numFmtId="0" fontId="17" fillId="0" borderId="0" xfId="2" applyNumberFormat="1" applyFont="1" applyFill="1" applyBorder="1" applyAlignment="1">
      <alignment horizontal="center" vertical="center"/>
    </xf>
    <xf numFmtId="0" fontId="21" fillId="0" borderId="0" xfId="2" applyNumberFormat="1" applyFont="1" applyFill="1" applyBorder="1" applyAlignment="1">
      <alignment horizontal="center" vertical="center"/>
    </xf>
    <xf numFmtId="177" fontId="21" fillId="0" borderId="0" xfId="3" applyNumberFormat="1" applyFont="1" applyFill="1" applyBorder="1" applyAlignment="1">
      <alignment horizontal="center" vertical="center"/>
    </xf>
    <xf numFmtId="177" fontId="17" fillId="0" borderId="0" xfId="2" applyNumberFormat="1" applyFont="1" applyFill="1" applyBorder="1" applyAlignment="1">
      <alignment horizontal="center" vertical="center"/>
    </xf>
    <xf numFmtId="177" fontId="17" fillId="0" borderId="0" xfId="3" applyNumberFormat="1" applyFont="1" applyFill="1" applyBorder="1" applyAlignment="1">
      <alignment horizontal="center" vertical="center"/>
    </xf>
    <xf numFmtId="0" fontId="17" fillId="4" borderId="0" xfId="2" applyNumberFormat="1" applyFont="1" applyFill="1" applyBorder="1" applyAlignment="1">
      <alignment horizontal="center" vertical="center"/>
    </xf>
    <xf numFmtId="0" fontId="17" fillId="4" borderId="0" xfId="3" applyNumberFormat="1" applyFont="1" applyFill="1" applyBorder="1" applyAlignment="1">
      <alignment horizontal="center" vertical="center"/>
    </xf>
    <xf numFmtId="0" fontId="17" fillId="0" borderId="0" xfId="2" applyNumberFormat="1" applyFont="1" applyBorder="1" applyAlignment="1">
      <alignment horizontal="center"/>
    </xf>
    <xf numFmtId="41" fontId="18" fillId="3" borderId="55" xfId="2" applyNumberFormat="1" applyFont="1" applyFill="1" applyBorder="1" applyAlignment="1">
      <alignment horizontal="center" vertical="center" shrinkToFit="1"/>
    </xf>
    <xf numFmtId="41" fontId="18" fillId="3" borderId="43" xfId="2" applyNumberFormat="1" applyFont="1" applyFill="1" applyBorder="1" applyAlignment="1">
      <alignment horizontal="center" vertical="center" shrinkToFit="1"/>
    </xf>
    <xf numFmtId="41" fontId="18" fillId="3" borderId="56" xfId="2" applyNumberFormat="1" applyFont="1" applyFill="1" applyBorder="1" applyAlignment="1">
      <alignment horizontal="center" vertical="center" shrinkToFit="1"/>
    </xf>
    <xf numFmtId="41" fontId="18" fillId="3" borderId="73" xfId="2" applyNumberFormat="1" applyFont="1" applyFill="1" applyBorder="1" applyAlignment="1">
      <alignment horizontal="center" vertical="center" shrinkToFit="1"/>
    </xf>
    <xf numFmtId="41" fontId="18" fillId="3" borderId="48" xfId="2" applyNumberFormat="1" applyFont="1" applyFill="1" applyBorder="1" applyAlignment="1">
      <alignment horizontal="center" vertical="center" shrinkToFit="1"/>
    </xf>
    <xf numFmtId="41" fontId="18" fillId="3" borderId="74" xfId="2" applyNumberFormat="1" applyFont="1" applyFill="1" applyBorder="1" applyAlignment="1">
      <alignment horizontal="center" vertical="center" shrinkToFit="1"/>
    </xf>
    <xf numFmtId="41" fontId="19" fillId="3" borderId="55" xfId="2" applyNumberFormat="1" applyFont="1" applyFill="1" applyBorder="1" applyAlignment="1">
      <alignment horizontal="center" vertical="center" shrinkToFit="1"/>
    </xf>
    <xf numFmtId="41" fontId="19" fillId="3" borderId="43" xfId="2" applyNumberFormat="1" applyFont="1" applyFill="1" applyBorder="1" applyAlignment="1">
      <alignment horizontal="center" vertical="center" shrinkToFit="1"/>
    </xf>
    <xf numFmtId="41" fontId="19" fillId="3" borderId="44" xfId="2" applyNumberFormat="1" applyFont="1" applyFill="1" applyBorder="1" applyAlignment="1">
      <alignment horizontal="center" vertical="center" shrinkToFit="1"/>
    </xf>
    <xf numFmtId="41" fontId="19" fillId="3" borderId="73" xfId="2" applyNumberFormat="1" applyFont="1" applyFill="1" applyBorder="1" applyAlignment="1">
      <alignment horizontal="center" vertical="center" shrinkToFit="1"/>
    </xf>
    <xf numFmtId="41" fontId="19" fillId="3" borderId="48" xfId="2" applyNumberFormat="1" applyFont="1" applyFill="1" applyBorder="1" applyAlignment="1">
      <alignment horizontal="center" vertical="center" shrinkToFit="1"/>
    </xf>
    <xf numFmtId="41" fontId="19" fillId="3" borderId="49" xfId="2" applyNumberFormat="1" applyFont="1" applyFill="1" applyBorder="1" applyAlignment="1">
      <alignment horizontal="center" vertical="center" shrinkToFit="1"/>
    </xf>
    <xf numFmtId="177" fontId="17" fillId="0" borderId="0" xfId="3" applyNumberFormat="1" applyFont="1" applyFill="1" applyBorder="1" applyAlignment="1">
      <alignment horizontal="center" vertical="center" wrapText="1"/>
    </xf>
    <xf numFmtId="41" fontId="21" fillId="0" borderId="60" xfId="3" applyFont="1" applyFill="1" applyBorder="1" applyAlignment="1">
      <alignment horizontal="center" vertical="center" shrinkToFit="1"/>
    </xf>
    <xf numFmtId="41" fontId="21" fillId="0" borderId="59" xfId="3" applyFont="1" applyFill="1" applyBorder="1" applyAlignment="1">
      <alignment horizontal="center" vertical="center" shrinkToFit="1"/>
    </xf>
    <xf numFmtId="41" fontId="21" fillId="0" borderId="61" xfId="3" applyFont="1" applyFill="1" applyBorder="1" applyAlignment="1">
      <alignment horizontal="center" vertical="center" shrinkToFit="1"/>
    </xf>
    <xf numFmtId="41" fontId="17" fillId="0" borderId="0" xfId="3" applyNumberFormat="1" applyFont="1" applyFill="1" applyBorder="1" applyAlignment="1">
      <alignment horizontal="center" vertical="center" shrinkToFit="1"/>
    </xf>
    <xf numFmtId="41" fontId="21" fillId="0" borderId="47" xfId="3" applyFont="1" applyFill="1" applyBorder="1" applyAlignment="1">
      <alignment horizontal="center" vertical="center" shrinkToFit="1"/>
    </xf>
    <xf numFmtId="41" fontId="17" fillId="0" borderId="47" xfId="3" applyFont="1" applyFill="1" applyBorder="1" applyAlignment="1">
      <alignment horizontal="center" vertical="center" shrinkToFit="1"/>
    </xf>
    <xf numFmtId="0" fontId="18" fillId="3" borderId="44" xfId="2" applyFont="1" applyFill="1" applyBorder="1" applyAlignment="1">
      <alignment horizontal="center" vertical="center"/>
    </xf>
    <xf numFmtId="0" fontId="18" fillId="3" borderId="49" xfId="2" applyFont="1" applyFill="1" applyBorder="1" applyAlignment="1">
      <alignment horizontal="center" vertical="center"/>
    </xf>
    <xf numFmtId="41" fontId="18" fillId="3" borderId="42" xfId="2" applyNumberFormat="1" applyFont="1" applyFill="1" applyBorder="1" applyAlignment="1">
      <alignment horizontal="center" vertical="center" shrinkToFit="1"/>
    </xf>
    <xf numFmtId="41" fontId="18" fillId="3" borderId="47" xfId="2" applyNumberFormat="1" applyFont="1" applyFill="1" applyBorder="1" applyAlignment="1">
      <alignment horizontal="center" vertical="center" shrinkToFit="1"/>
    </xf>
    <xf numFmtId="0" fontId="17" fillId="0" borderId="0" xfId="2" applyNumberFormat="1" applyFont="1" applyFill="1" applyBorder="1" applyAlignment="1">
      <alignment horizontal="left" vertical="center" shrinkToFit="1"/>
    </xf>
    <xf numFmtId="0" fontId="17" fillId="0" borderId="0" xfId="3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center" vertical="center" wrapText="1"/>
    </xf>
    <xf numFmtId="41" fontId="17" fillId="0" borderId="73" xfId="3" applyFont="1" applyFill="1" applyBorder="1" applyAlignment="1">
      <alignment horizontal="center" vertical="center" shrinkToFit="1"/>
    </xf>
    <xf numFmtId="41" fontId="17" fillId="0" borderId="48" xfId="3" applyFont="1" applyFill="1" applyBorder="1" applyAlignment="1">
      <alignment horizontal="center" vertical="center" shrinkToFit="1"/>
    </xf>
    <xf numFmtId="41" fontId="17" fillId="0" borderId="74" xfId="3" applyFont="1" applyFill="1" applyBorder="1" applyAlignment="1">
      <alignment horizontal="center" vertical="center" shrinkToFit="1"/>
    </xf>
    <xf numFmtId="41" fontId="21" fillId="0" borderId="73" xfId="3" applyFont="1" applyFill="1" applyBorder="1" applyAlignment="1">
      <alignment horizontal="center" vertical="center" shrinkToFit="1"/>
    </xf>
    <xf numFmtId="41" fontId="21" fillId="0" borderId="48" xfId="3" applyFont="1" applyFill="1" applyBorder="1" applyAlignment="1">
      <alignment horizontal="center" vertical="center" shrinkToFit="1"/>
    </xf>
    <xf numFmtId="41" fontId="21" fillId="0" borderId="74" xfId="3" applyFont="1" applyFill="1" applyBorder="1" applyAlignment="1">
      <alignment horizontal="center" vertical="center" shrinkToFit="1"/>
    </xf>
    <xf numFmtId="41" fontId="21" fillId="0" borderId="49" xfId="3" applyFont="1" applyFill="1" applyBorder="1" applyAlignment="1">
      <alignment horizontal="center" vertical="center" shrinkToFit="1"/>
    </xf>
    <xf numFmtId="41" fontId="21" fillId="0" borderId="89" xfId="3" applyFont="1" applyFill="1" applyBorder="1" applyAlignment="1">
      <alignment horizontal="center" vertical="center" shrinkToFit="1"/>
    </xf>
    <xf numFmtId="41" fontId="21" fillId="0" borderId="87" xfId="3" applyFont="1" applyFill="1" applyBorder="1" applyAlignment="1">
      <alignment horizontal="center" vertical="center" shrinkToFit="1"/>
    </xf>
    <xf numFmtId="41" fontId="21" fillId="0" borderId="90" xfId="3" applyFont="1" applyFill="1" applyBorder="1" applyAlignment="1">
      <alignment horizontal="center" vertical="center" shrinkToFit="1"/>
    </xf>
    <xf numFmtId="41" fontId="21" fillId="0" borderId="91" xfId="3" applyFont="1" applyFill="1" applyBorder="1" applyAlignment="1">
      <alignment horizontal="center" vertical="center" shrinkToFit="1"/>
    </xf>
    <xf numFmtId="41" fontId="21" fillId="0" borderId="88" xfId="3" applyFont="1" applyFill="1" applyBorder="1" applyAlignment="1">
      <alignment horizontal="center" vertical="center" shrinkToFit="1"/>
    </xf>
    <xf numFmtId="41" fontId="17" fillId="0" borderId="85" xfId="3" applyFont="1" applyFill="1" applyBorder="1" applyAlignment="1">
      <alignment horizontal="center" vertical="center" shrinkToFit="1"/>
    </xf>
    <xf numFmtId="2" fontId="17" fillId="0" borderId="0" xfId="3" applyNumberFormat="1" applyFont="1" applyFill="1" applyBorder="1" applyAlignment="1">
      <alignment horizontal="center" vertical="center"/>
    </xf>
    <xf numFmtId="0" fontId="18" fillId="0" borderId="83" xfId="2" applyFont="1" applyFill="1" applyBorder="1" applyAlignment="1">
      <alignment horizontal="center" vertical="center"/>
    </xf>
    <xf numFmtId="0" fontId="18" fillId="0" borderId="81" xfId="2" applyFont="1" applyFill="1" applyBorder="1" applyAlignment="1">
      <alignment horizontal="center" vertical="center"/>
    </xf>
    <xf numFmtId="41" fontId="21" fillId="0" borderId="98" xfId="3" applyFont="1" applyFill="1" applyBorder="1" applyAlignment="1">
      <alignment horizontal="center" vertical="center" shrinkToFit="1"/>
    </xf>
    <xf numFmtId="41" fontId="21" fillId="0" borderId="21" xfId="3" applyFont="1" applyFill="1" applyBorder="1" applyAlignment="1">
      <alignment horizontal="center" vertical="center" shrinkToFit="1"/>
    </xf>
    <xf numFmtId="41" fontId="21" fillId="0" borderId="97" xfId="3" applyFont="1" applyFill="1" applyBorder="1" applyAlignment="1">
      <alignment horizontal="center" vertical="center" shrinkToFit="1"/>
    </xf>
    <xf numFmtId="41" fontId="21" fillId="0" borderId="22" xfId="3" applyFont="1" applyFill="1" applyBorder="1" applyAlignment="1">
      <alignment horizontal="center" vertical="center" shrinkToFit="1"/>
    </xf>
    <xf numFmtId="0" fontId="18" fillId="3" borderId="17" xfId="2" applyFont="1" applyFill="1" applyBorder="1" applyAlignment="1">
      <alignment horizontal="center" vertical="center"/>
    </xf>
    <xf numFmtId="0" fontId="18" fillId="3" borderId="18" xfId="2" applyFont="1" applyFill="1" applyBorder="1" applyAlignment="1">
      <alignment horizontal="center" vertical="center"/>
    </xf>
    <xf numFmtId="0" fontId="18" fillId="3" borderId="81" xfId="2" applyFont="1" applyFill="1" applyBorder="1" applyAlignment="1">
      <alignment horizontal="center" vertical="center"/>
    </xf>
    <xf numFmtId="41" fontId="18" fillId="3" borderId="75" xfId="2" applyNumberFormat="1" applyFont="1" applyFill="1" applyBorder="1" applyAlignment="1">
      <alignment horizontal="center" vertical="center" shrinkToFit="1"/>
    </xf>
    <xf numFmtId="41" fontId="18" fillId="3" borderId="76" xfId="2" applyNumberFormat="1" applyFont="1" applyFill="1" applyBorder="1" applyAlignment="1">
      <alignment horizontal="center" vertical="center" shrinkToFit="1"/>
    </xf>
    <xf numFmtId="41" fontId="18" fillId="3" borderId="77" xfId="2" applyNumberFormat="1" applyFont="1" applyFill="1" applyBorder="1" applyAlignment="1">
      <alignment horizontal="center" vertical="center" shrinkToFit="1"/>
    </xf>
    <xf numFmtId="41" fontId="18" fillId="3" borderId="78" xfId="2" applyNumberFormat="1" applyFont="1" applyFill="1" applyBorder="1" applyAlignment="1">
      <alignment horizontal="center" vertical="center" shrinkToFit="1"/>
    </xf>
    <xf numFmtId="41" fontId="19" fillId="3" borderId="79" xfId="2" applyNumberFormat="1" applyFont="1" applyFill="1" applyBorder="1" applyAlignment="1">
      <alignment horizontal="center" vertical="center" shrinkToFit="1"/>
    </xf>
    <xf numFmtId="41" fontId="19" fillId="3" borderId="75" xfId="2" applyNumberFormat="1" applyFont="1" applyFill="1" applyBorder="1" applyAlignment="1">
      <alignment horizontal="center" vertical="center" shrinkToFit="1"/>
    </xf>
    <xf numFmtId="41" fontId="19" fillId="3" borderId="80" xfId="2" applyNumberFormat="1" applyFont="1" applyFill="1" applyBorder="1" applyAlignment="1">
      <alignment horizontal="center" vertical="center" shrinkToFit="1"/>
    </xf>
    <xf numFmtId="41" fontId="19" fillId="3" borderId="82" xfId="2" applyNumberFormat="1" applyFont="1" applyFill="1" applyBorder="1" applyAlignment="1">
      <alignment horizontal="center" vertical="center" shrinkToFit="1"/>
    </xf>
    <xf numFmtId="41" fontId="17" fillId="0" borderId="96" xfId="3" applyFont="1" applyFill="1" applyBorder="1" applyAlignment="1">
      <alignment horizontal="center" vertical="center" shrinkToFit="1"/>
    </xf>
    <xf numFmtId="0" fontId="17" fillId="0" borderId="0" xfId="2" applyNumberFormat="1" applyFont="1" applyFill="1" applyBorder="1" applyAlignment="1">
      <alignment horizontal="center"/>
    </xf>
    <xf numFmtId="0" fontId="38" fillId="0" borderId="17" xfId="2" applyFont="1" applyFill="1" applyBorder="1" applyAlignment="1">
      <alignment horizontal="center" vertical="center"/>
    </xf>
    <xf numFmtId="0" fontId="38" fillId="0" borderId="18" xfId="2" applyFont="1" applyFill="1" applyBorder="1" applyAlignment="1">
      <alignment horizontal="center" vertical="center"/>
    </xf>
    <xf numFmtId="0" fontId="38" fillId="0" borderId="19" xfId="2" applyFont="1" applyFill="1" applyBorder="1" applyAlignment="1">
      <alignment horizontal="center" vertical="center"/>
    </xf>
    <xf numFmtId="0" fontId="38" fillId="0" borderId="12" xfId="2" applyFont="1" applyFill="1" applyBorder="1" applyAlignment="1">
      <alignment horizontal="center" vertical="center"/>
    </xf>
    <xf numFmtId="0" fontId="38" fillId="0" borderId="13" xfId="2" applyFont="1" applyFill="1" applyBorder="1" applyAlignment="1">
      <alignment horizontal="center" vertical="center"/>
    </xf>
    <xf numFmtId="0" fontId="38" fillId="0" borderId="20" xfId="2" applyFont="1" applyFill="1" applyBorder="1" applyAlignment="1">
      <alignment horizontal="center" vertical="center"/>
    </xf>
    <xf numFmtId="0" fontId="38" fillId="0" borderId="21" xfId="2" applyFont="1" applyFill="1" applyBorder="1" applyAlignment="1">
      <alignment horizontal="center" vertical="center"/>
    </xf>
    <xf numFmtId="0" fontId="38" fillId="0" borderId="22" xfId="2" applyFont="1" applyFill="1" applyBorder="1" applyAlignment="1">
      <alignment horizontal="center" vertical="center"/>
    </xf>
    <xf numFmtId="0" fontId="18" fillId="3" borderId="92" xfId="2" applyFont="1" applyFill="1" applyBorder="1" applyAlignment="1">
      <alignment horizontal="center" vertical="center"/>
    </xf>
    <xf numFmtId="41" fontId="18" fillId="3" borderId="93" xfId="2" applyNumberFormat="1" applyFont="1" applyFill="1" applyBorder="1" applyAlignment="1">
      <alignment horizontal="center" vertical="center" shrinkToFit="1"/>
    </xf>
    <xf numFmtId="41" fontId="18" fillId="3" borderId="18" xfId="2" applyNumberFormat="1" applyFont="1" applyFill="1" applyBorder="1" applyAlignment="1">
      <alignment horizontal="center" vertical="center" shrinkToFit="1"/>
    </xf>
    <xf numFmtId="41" fontId="18" fillId="3" borderId="94" xfId="2" applyNumberFormat="1" applyFont="1" applyFill="1" applyBorder="1" applyAlignment="1">
      <alignment horizontal="center" vertical="center" shrinkToFit="1"/>
    </xf>
    <xf numFmtId="41" fontId="18" fillId="3" borderId="95" xfId="2" applyNumberFormat="1" applyFont="1" applyFill="1" applyBorder="1" applyAlignment="1">
      <alignment horizontal="center" vertical="center" shrinkToFit="1"/>
    </xf>
    <xf numFmtId="41" fontId="19" fillId="3" borderId="95" xfId="2" applyNumberFormat="1" applyFont="1" applyFill="1" applyBorder="1" applyAlignment="1">
      <alignment horizontal="center" vertical="center" shrinkToFit="1"/>
    </xf>
    <xf numFmtId="41" fontId="19" fillId="3" borderId="18" xfId="2" applyNumberFormat="1" applyFont="1" applyFill="1" applyBorder="1" applyAlignment="1">
      <alignment horizontal="center" vertical="center" shrinkToFit="1"/>
    </xf>
    <xf numFmtId="41" fontId="19" fillId="3" borderId="19" xfId="2" applyNumberFormat="1" applyFont="1" applyFill="1" applyBorder="1" applyAlignment="1">
      <alignment horizontal="center" vertical="center" shrinkToFit="1"/>
    </xf>
    <xf numFmtId="41" fontId="19" fillId="3" borderId="96" xfId="2" applyNumberFormat="1" applyFont="1" applyFill="1" applyBorder="1" applyAlignment="1">
      <alignment horizontal="center" vertical="center" shrinkToFit="1"/>
    </xf>
    <xf numFmtId="41" fontId="25" fillId="0" borderId="0" xfId="4" applyNumberFormat="1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center" vertical="center"/>
    </xf>
    <xf numFmtId="0" fontId="24" fillId="0" borderId="0" xfId="4" applyFont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7" fillId="0" borderId="0" xfId="1" applyNumberFormat="1" applyFont="1" applyAlignment="1">
      <alignment horizontal="left" vertical="center"/>
    </xf>
    <xf numFmtId="0" fontId="33" fillId="0" borderId="0" xfId="1" applyNumberFormat="1" applyFont="1" applyAlignment="1">
      <alignment horizontal="center" vertical="center"/>
    </xf>
    <xf numFmtId="0" fontId="6" fillId="0" borderId="0" xfId="1" applyNumberFormat="1" applyFont="1" applyBorder="1" applyAlignment="1">
      <alignment horizontal="right" vertical="center" wrapText="1"/>
    </xf>
    <xf numFmtId="0" fontId="37" fillId="0" borderId="18" xfId="1" applyNumberFormat="1" applyFont="1" applyBorder="1" applyAlignment="1">
      <alignment horizontal="left" vertical="center" shrinkToFit="1"/>
    </xf>
  </cellXfs>
  <cellStyles count="6">
    <cellStyle name="쉼표 [0]" xfId="5" builtinId="6"/>
    <cellStyle name="쉼표 [0] 10 2" xfId="3" xr:uid="{00000000-0005-0000-0000-000001000000}"/>
    <cellStyle name="표준" xfId="0" builtinId="0"/>
    <cellStyle name="표준 10 2" xfId="2" xr:uid="{00000000-0005-0000-0000-000003000000}"/>
    <cellStyle name="표준 14" xfId="4" xr:uid="{00000000-0005-0000-0000-000004000000}"/>
    <cellStyle name="표준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63" Type="http://schemas.openxmlformats.org/officeDocument/2006/relationships/externalLink" Target="externalLinks/externalLink57.xml"/><Relationship Id="rId159" Type="http://schemas.openxmlformats.org/officeDocument/2006/relationships/externalLink" Target="externalLinks/externalLink153.xml"/><Relationship Id="rId170" Type="http://schemas.openxmlformats.org/officeDocument/2006/relationships/externalLink" Target="externalLinks/externalLink164.xml"/><Relationship Id="rId226" Type="http://schemas.openxmlformats.org/officeDocument/2006/relationships/externalLink" Target="externalLinks/externalLink22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16" Type="http://schemas.openxmlformats.org/officeDocument/2006/relationships/externalLink" Target="externalLinks/externalLink210.xml"/><Relationship Id="rId237" Type="http://schemas.openxmlformats.org/officeDocument/2006/relationships/externalLink" Target="externalLinks/externalLink231.xml"/><Relationship Id="rId258" Type="http://schemas.openxmlformats.org/officeDocument/2006/relationships/externalLink" Target="externalLinks/externalLink252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92" Type="http://schemas.openxmlformats.org/officeDocument/2006/relationships/externalLink" Target="externalLinks/externalLink186.xml"/><Relationship Id="rId206" Type="http://schemas.openxmlformats.org/officeDocument/2006/relationships/externalLink" Target="externalLinks/externalLink200.xml"/><Relationship Id="rId227" Type="http://schemas.openxmlformats.org/officeDocument/2006/relationships/externalLink" Target="externalLinks/externalLink221.xml"/><Relationship Id="rId248" Type="http://schemas.openxmlformats.org/officeDocument/2006/relationships/externalLink" Target="externalLinks/externalLink242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217" Type="http://schemas.openxmlformats.org/officeDocument/2006/relationships/externalLink" Target="externalLinks/externalLink211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32.xml"/><Relationship Id="rId259" Type="http://schemas.openxmlformats.org/officeDocument/2006/relationships/externalLink" Target="externalLinks/externalLink253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93" Type="http://schemas.openxmlformats.org/officeDocument/2006/relationships/externalLink" Target="externalLinks/externalLink187.xml"/><Relationship Id="rId207" Type="http://schemas.openxmlformats.org/officeDocument/2006/relationships/externalLink" Target="externalLinks/externalLink201.xml"/><Relationship Id="rId228" Type="http://schemas.openxmlformats.org/officeDocument/2006/relationships/externalLink" Target="externalLinks/externalLink222.xml"/><Relationship Id="rId249" Type="http://schemas.openxmlformats.org/officeDocument/2006/relationships/externalLink" Target="externalLinks/externalLink243.xml"/><Relationship Id="rId13" Type="http://schemas.openxmlformats.org/officeDocument/2006/relationships/externalLink" Target="externalLinks/externalLink7.xml"/><Relationship Id="rId109" Type="http://schemas.openxmlformats.org/officeDocument/2006/relationships/externalLink" Target="externalLinks/externalLink103.xml"/><Relationship Id="rId260" Type="http://schemas.openxmlformats.org/officeDocument/2006/relationships/externalLink" Target="externalLinks/externalLink254.xml"/><Relationship Id="rId34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14.xml"/><Relationship Id="rId141" Type="http://schemas.openxmlformats.org/officeDocument/2006/relationships/externalLink" Target="externalLinks/externalLink135.xml"/><Relationship Id="rId7" Type="http://schemas.openxmlformats.org/officeDocument/2006/relationships/externalLink" Target="externalLinks/externalLink1.xml"/><Relationship Id="rId162" Type="http://schemas.openxmlformats.org/officeDocument/2006/relationships/externalLink" Target="externalLinks/externalLink156.xml"/><Relationship Id="rId183" Type="http://schemas.openxmlformats.org/officeDocument/2006/relationships/externalLink" Target="externalLinks/externalLink177.xml"/><Relationship Id="rId218" Type="http://schemas.openxmlformats.org/officeDocument/2006/relationships/externalLink" Target="externalLinks/externalLink212.xml"/><Relationship Id="rId239" Type="http://schemas.openxmlformats.org/officeDocument/2006/relationships/externalLink" Target="externalLinks/externalLink233.xml"/><Relationship Id="rId250" Type="http://schemas.openxmlformats.org/officeDocument/2006/relationships/externalLink" Target="externalLinks/externalLink244.xml"/><Relationship Id="rId24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31" Type="http://schemas.openxmlformats.org/officeDocument/2006/relationships/externalLink" Target="externalLinks/externalLink125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4" Type="http://schemas.openxmlformats.org/officeDocument/2006/relationships/externalLink" Target="externalLinks/externalLink188.xml"/><Relationship Id="rId208" Type="http://schemas.openxmlformats.org/officeDocument/2006/relationships/externalLink" Target="externalLinks/externalLink202.xml"/><Relationship Id="rId229" Type="http://schemas.openxmlformats.org/officeDocument/2006/relationships/externalLink" Target="externalLinks/externalLink223.xml"/><Relationship Id="rId240" Type="http://schemas.openxmlformats.org/officeDocument/2006/relationships/externalLink" Target="externalLinks/externalLink234.xml"/><Relationship Id="rId261" Type="http://schemas.openxmlformats.org/officeDocument/2006/relationships/externalLink" Target="externalLinks/externalLink255.xml"/><Relationship Id="rId14" Type="http://schemas.openxmlformats.org/officeDocument/2006/relationships/externalLink" Target="externalLinks/externalLink8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8" Type="http://schemas.openxmlformats.org/officeDocument/2006/relationships/externalLink" Target="externalLinks/externalLink2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externalLink" Target="externalLinks/externalLink178.xml"/><Relationship Id="rId219" Type="http://schemas.openxmlformats.org/officeDocument/2006/relationships/externalLink" Target="externalLinks/externalLink213.xml"/><Relationship Id="rId230" Type="http://schemas.openxmlformats.org/officeDocument/2006/relationships/externalLink" Target="externalLinks/externalLink224.xml"/><Relationship Id="rId251" Type="http://schemas.openxmlformats.org/officeDocument/2006/relationships/externalLink" Target="externalLinks/externalLink245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95" Type="http://schemas.openxmlformats.org/officeDocument/2006/relationships/externalLink" Target="externalLinks/externalLink189.xml"/><Relationship Id="rId209" Type="http://schemas.openxmlformats.org/officeDocument/2006/relationships/externalLink" Target="externalLinks/externalLink203.xml"/><Relationship Id="rId220" Type="http://schemas.openxmlformats.org/officeDocument/2006/relationships/externalLink" Target="externalLinks/externalLink214.xml"/><Relationship Id="rId241" Type="http://schemas.openxmlformats.org/officeDocument/2006/relationships/externalLink" Target="externalLinks/externalLink23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262" Type="http://schemas.openxmlformats.org/officeDocument/2006/relationships/externalLink" Target="externalLinks/externalLink256.xml"/><Relationship Id="rId78" Type="http://schemas.openxmlformats.org/officeDocument/2006/relationships/externalLink" Target="externalLinks/externalLink72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64" Type="http://schemas.openxmlformats.org/officeDocument/2006/relationships/externalLink" Target="externalLinks/externalLink158.xml"/><Relationship Id="rId185" Type="http://schemas.openxmlformats.org/officeDocument/2006/relationships/externalLink" Target="externalLinks/externalLink179.xml"/><Relationship Id="rId9" Type="http://schemas.openxmlformats.org/officeDocument/2006/relationships/externalLink" Target="externalLinks/externalLink3.xml"/><Relationship Id="rId210" Type="http://schemas.openxmlformats.org/officeDocument/2006/relationships/externalLink" Target="externalLinks/externalLink204.xml"/><Relationship Id="rId26" Type="http://schemas.openxmlformats.org/officeDocument/2006/relationships/externalLink" Target="externalLinks/externalLink20.xml"/><Relationship Id="rId231" Type="http://schemas.openxmlformats.org/officeDocument/2006/relationships/externalLink" Target="externalLinks/externalLink225.xml"/><Relationship Id="rId252" Type="http://schemas.openxmlformats.org/officeDocument/2006/relationships/externalLink" Target="externalLinks/externalLink246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196" Type="http://schemas.openxmlformats.org/officeDocument/2006/relationships/externalLink" Target="externalLinks/externalLink190.xml"/><Relationship Id="rId200" Type="http://schemas.openxmlformats.org/officeDocument/2006/relationships/externalLink" Target="externalLinks/externalLink194.xml"/><Relationship Id="rId16" Type="http://schemas.openxmlformats.org/officeDocument/2006/relationships/externalLink" Target="externalLinks/externalLink10.xml"/><Relationship Id="rId221" Type="http://schemas.openxmlformats.org/officeDocument/2006/relationships/externalLink" Target="externalLinks/externalLink215.xml"/><Relationship Id="rId242" Type="http://schemas.openxmlformats.org/officeDocument/2006/relationships/externalLink" Target="externalLinks/externalLink236.xml"/><Relationship Id="rId263" Type="http://schemas.openxmlformats.org/officeDocument/2006/relationships/theme" Target="theme/theme1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211" Type="http://schemas.openxmlformats.org/officeDocument/2006/relationships/externalLink" Target="externalLinks/externalLink205.xml"/><Relationship Id="rId232" Type="http://schemas.openxmlformats.org/officeDocument/2006/relationships/externalLink" Target="externalLinks/externalLink226.xml"/><Relationship Id="rId253" Type="http://schemas.openxmlformats.org/officeDocument/2006/relationships/externalLink" Target="externalLinks/externalLink247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97" Type="http://schemas.openxmlformats.org/officeDocument/2006/relationships/externalLink" Target="externalLinks/externalLink191.xml"/><Relationship Id="rId201" Type="http://schemas.openxmlformats.org/officeDocument/2006/relationships/externalLink" Target="externalLinks/externalLink195.xml"/><Relationship Id="rId222" Type="http://schemas.openxmlformats.org/officeDocument/2006/relationships/externalLink" Target="externalLinks/externalLink216.xml"/><Relationship Id="rId243" Type="http://schemas.openxmlformats.org/officeDocument/2006/relationships/externalLink" Target="externalLinks/externalLink237.xml"/><Relationship Id="rId264" Type="http://schemas.openxmlformats.org/officeDocument/2006/relationships/styles" Target="styles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externalLink" Target="externalLinks/externalLink181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6.xml"/><Relationship Id="rId233" Type="http://schemas.openxmlformats.org/officeDocument/2006/relationships/externalLink" Target="externalLinks/externalLink227.xml"/><Relationship Id="rId254" Type="http://schemas.openxmlformats.org/officeDocument/2006/relationships/externalLink" Target="externalLinks/externalLink248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Relationship Id="rId198" Type="http://schemas.openxmlformats.org/officeDocument/2006/relationships/externalLink" Target="externalLinks/externalLink192.xml"/><Relationship Id="rId202" Type="http://schemas.openxmlformats.org/officeDocument/2006/relationships/externalLink" Target="externalLinks/externalLink196.xml"/><Relationship Id="rId223" Type="http://schemas.openxmlformats.org/officeDocument/2006/relationships/externalLink" Target="externalLinks/externalLink217.xml"/><Relationship Id="rId244" Type="http://schemas.openxmlformats.org/officeDocument/2006/relationships/externalLink" Target="externalLinks/externalLink238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265" Type="http://schemas.openxmlformats.org/officeDocument/2006/relationships/sharedStrings" Target="sharedStrings.xml"/><Relationship Id="rId50" Type="http://schemas.openxmlformats.org/officeDocument/2006/relationships/externalLink" Target="externalLinks/externalLink44.xml"/><Relationship Id="rId104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externalLink" Target="externalLinks/externalLink182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13" Type="http://schemas.openxmlformats.org/officeDocument/2006/relationships/externalLink" Target="externalLinks/externalLink207.xml"/><Relationship Id="rId234" Type="http://schemas.openxmlformats.org/officeDocument/2006/relationships/externalLink" Target="externalLinks/externalLink22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55" Type="http://schemas.openxmlformats.org/officeDocument/2006/relationships/externalLink" Target="externalLinks/externalLink249.xml"/><Relationship Id="rId40" Type="http://schemas.openxmlformats.org/officeDocument/2006/relationships/externalLink" Target="externalLinks/externalLink34.xml"/><Relationship Id="rId115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9" Type="http://schemas.openxmlformats.org/officeDocument/2006/relationships/externalLink" Target="externalLinks/externalLink193.xml"/><Relationship Id="rId203" Type="http://schemas.openxmlformats.org/officeDocument/2006/relationships/externalLink" Target="externalLinks/externalLink197.xml"/><Relationship Id="rId19" Type="http://schemas.openxmlformats.org/officeDocument/2006/relationships/externalLink" Target="externalLinks/externalLink13.xml"/><Relationship Id="rId224" Type="http://schemas.openxmlformats.org/officeDocument/2006/relationships/externalLink" Target="externalLinks/externalLink218.xml"/><Relationship Id="rId245" Type="http://schemas.openxmlformats.org/officeDocument/2006/relationships/externalLink" Target="externalLinks/externalLink239.xml"/><Relationship Id="rId266" Type="http://schemas.openxmlformats.org/officeDocument/2006/relationships/calcChain" Target="calcChain.xml"/><Relationship Id="rId30" Type="http://schemas.openxmlformats.org/officeDocument/2006/relationships/externalLink" Target="externalLinks/externalLink2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189" Type="http://schemas.openxmlformats.org/officeDocument/2006/relationships/externalLink" Target="externalLinks/externalLink183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8.xml"/><Relationship Id="rId235" Type="http://schemas.openxmlformats.org/officeDocument/2006/relationships/externalLink" Target="externalLinks/externalLink229.xml"/><Relationship Id="rId256" Type="http://schemas.openxmlformats.org/officeDocument/2006/relationships/externalLink" Target="externalLinks/externalLink250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179" Type="http://schemas.openxmlformats.org/officeDocument/2006/relationships/externalLink" Target="externalLinks/externalLink173.xml"/><Relationship Id="rId190" Type="http://schemas.openxmlformats.org/officeDocument/2006/relationships/externalLink" Target="externalLinks/externalLink184.xml"/><Relationship Id="rId204" Type="http://schemas.openxmlformats.org/officeDocument/2006/relationships/externalLink" Target="externalLinks/externalLink198.xml"/><Relationship Id="rId225" Type="http://schemas.openxmlformats.org/officeDocument/2006/relationships/externalLink" Target="externalLinks/externalLink219.xml"/><Relationship Id="rId246" Type="http://schemas.openxmlformats.org/officeDocument/2006/relationships/externalLink" Target="externalLinks/externalLink240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8.xml"/><Relationship Id="rId148" Type="http://schemas.openxmlformats.org/officeDocument/2006/relationships/externalLink" Target="externalLinks/externalLink142.xml"/><Relationship Id="rId169" Type="http://schemas.openxmlformats.org/officeDocument/2006/relationships/externalLink" Target="externalLinks/externalLink163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74.xml"/><Relationship Id="rId215" Type="http://schemas.openxmlformats.org/officeDocument/2006/relationships/externalLink" Target="externalLinks/externalLink209.xml"/><Relationship Id="rId236" Type="http://schemas.openxmlformats.org/officeDocument/2006/relationships/externalLink" Target="externalLinks/externalLink230.xml"/><Relationship Id="rId257" Type="http://schemas.openxmlformats.org/officeDocument/2006/relationships/externalLink" Target="externalLinks/externalLink251.xml"/><Relationship Id="rId42" Type="http://schemas.openxmlformats.org/officeDocument/2006/relationships/externalLink" Target="externalLinks/externalLink36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91" Type="http://schemas.openxmlformats.org/officeDocument/2006/relationships/externalLink" Target="externalLinks/externalLink185.xml"/><Relationship Id="rId205" Type="http://schemas.openxmlformats.org/officeDocument/2006/relationships/externalLink" Target="externalLinks/externalLink199.xml"/><Relationship Id="rId247" Type="http://schemas.openxmlformats.org/officeDocument/2006/relationships/externalLink" Target="externalLinks/externalLink24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314203</xdr:rowOff>
    </xdr:from>
    <xdr:to>
      <xdr:col>146</xdr:col>
      <xdr:colOff>37459</xdr:colOff>
      <xdr:row>29</xdr:row>
      <xdr:rowOff>43987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4203"/>
          <a:ext cx="7638409" cy="806415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114</xdr:col>
      <xdr:colOff>0</xdr:colOff>
      <xdr:row>52</xdr:row>
      <xdr:rowOff>17318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73" y="9836727"/>
          <a:ext cx="7827818" cy="56110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INDOWS\Application%20Data\Microsoft\Templates\2000&#44221;&#51452;EXPO\7&#50900;file\&#46020;&#47196;&#44277;&#49324;\&#49436;&#50872;&#49884;CCT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S\&#52285;&#50896;&#52572;&#51333;2001\&#45800;&#44032;&#51312;&#49324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9437;&#51312;\&#50896;&#44032;&#44228;&#49328;\My%20Documents\&#50896;&#44032;&#44228;&#49328;\&#50896;&#44032;&#44228;&#49328;\Book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840;&#52649;\C\My%20Documents\&#54364;&#51456;&#49436;&#49885;\&#51060;&#47141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840;B\&#49688;&#47049;\&#51312;&#48373;&#47000;\&#51613;&#49328;&#48176;&#49688;&#51648;\JEUNG\&#49888;&#52492;&#47196;~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652;&#51204;&#44368;\&#51652;&#51204;&#443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236;%20&#51088;&#49328;\1.%20&#54532;&#47196;&#51229;&#53944;\2)&#48512;&#49328;UIS\03)&#54532;&#47196;&#51229;&#53944;&#47928;&#49436;&#51665;(PBT)\02)&#44228;&#50557;&#49436;\2.3)&#50857;&#50669;&#45824;&#44552;&#44288;&#47532;\2)&#44228;&#50557;&#49436;-&#44160;&#53664;&#49436;\3)&#44228;&#50557;&#49436;\UIS-4&#52264;\3)4&#52264;&#51221;&#49328;\1)4&#52264;-1&#54924;\&#44221;&#51333;\&#51648;&#51088;&#52404;&#51221;&#48372;&#54868;\&#48512;&#49328;\&#48512;&#49328;UIS\&#44228;&#50557;&#44288;&#47144;\&#49444;&#44228;&#45236;&#50669;&#49436;\&#52572;&#51333;&#48376;\&#52572;&#52572;&#51333;&#48376;\&#51204;&#51116;&#54840;\&#48512;&#49328;uis\&#44228;&#50557;&#45236;&#50669;\old3\99_&#44277;&#44277;(&#49345;&#49688;&#46020;-&#49688;&#51221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\ILOT-MI\YUNCH\PLOT\S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&#49888;&#5484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1;&#47197;\C\97&#49324;&#50629;&#48372;&#44256;&#49436;\&#51116;&#47924;&#51228;&#5436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50896;\C\&#51333;&#44592;&#49892;.&#48372;&#44256;&#51088;&#473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EXCEL\&#52628;&#51221;1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95&#54869;&#51221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333;&#44592;&#49892;&#51088;&#4730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12&#52628;&#5122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&#52264;&#44228;&#50557;\Documents%20and%20Settings\Administrator\My%20Documents\&#54616;&#45224;&#49444;&#44228;(8.18)\&#51060;&#52285;&#44540;\WORK\&#50689;&#45224;&#45236;&#47449;&#44428;\&#50689;&#45224;&#49892;&#49884;&#49444;&#44228;\&#50689;&#45224;\&#49892;&#51201;&#44277;&#49324;&#48708;\4%20&#44396;&#51312;&#47932;&#4427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3664;&#47785;1&#52264;ES(99.11.15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-form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517;&#54644;(&#49340;&#49688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337;\&#50500;&#47476;&#48148;&#51060;&#53944;\My%20Documents\&#50896;&#44032;&#44228;&#49328;\&#50896;&#44032;&#44228;&#49328;\Book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&#45909;&#52649;&#46041;&#49548;&#48169;&#46020;&#4719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2272;&#52397;\work-form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juns1107\&#45236;&#50669;&#49436;\&#50900;&#48324;&#49444;&#44228;&#45236;&#50669;\99&#49444;&#44228;&#51032;&#47280;&#45236;&#50669;\&#44277;&#49324;&#48708;99-1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064;&#44257;&#44368;\&#51064;&#44257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116;&#50689;\&#44277;&#50976;%20&#47928;&#49436;\&#44277;&#50976;\&#46041;&#50577;\&#49688;&#47049;\Book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&#49437;&#51652;&#54532;&#47196;&#51229;&#53944;\&#54532;&#47196;&#51229;&#53944;\&#44400;&#46020;(&#45824;&#54868;-&#44060;&#49688;)\&#48512;&#45824;&#49688;&#47049;-&#45208;&#47672;&#516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50896;&#48376;\&#48176;&#49688;&#44277;\&#48149;&#44592;&#49324;-&#47732;&#48317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552;\D\site2\&#50629;&#47924;&#51068;&#51648;\&#50629;&#47924;&#51068;&#5164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50896;&#48376;\&#48176;&#49688;&#44277;\&#48149;&#44592;&#49324;-&#48512;&#45824;&#4427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PIER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ir1ede5jmqxeci\2005\&#51076;&#49440;&#48120;\2005\&#44608;&#52380;\&#49892;&#49884;&#49444;&#44228;\&#49688;&#47049;&#49328;&#52636;&#49436;\&#49688;&#47049;&#49328;&#52636;&#49436;-&#44256;&#46020;&#52376;&#47532;\&#53664;&#47785;\&#52376;&#47532;&#51109;\1.&#53664;&#44277;&#48143;&#54252;&#51109;&#44277;-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&#54868;&#54617;\2&#52264;&#45380;&#46020;%20&#49324;&#50629;&#48372;&#44256;&#49436;\&#53804;&#51088;&#48708;&#50857;%20&#52264;&#51060;&#48516;&#49437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46041;&#47749;\&#51109;&#54637;&#49440;\&#44396;&#51312;&#44228;&#49328;\BO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NG\SYS\YQTY\6MUNSEO\XLSDATA\&#44204;&#51201;&#51032;&#47280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KIM\&#44305;&#50577;&#54616;&#49688;&#44288;&#44144;\&#44305;&#50577;&#44288;&#44144;&#51221;&#48708;\&#44277;&#49324;&#48708;\&#44305;&#50577;&#51021;&#47732;&#51201;&#44396;&#51201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5148;\GIVE%20N%20TAKE\wk1\&#49436;&#50872;\&#54868;&#44257;&#48176;&#49688;&#51648;\&#49688;&#47049;&#49328;&#52636;&#49436;\&#53664;&#44277;C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WINDOWS\&#48148;&#53461;%20&#54868;&#47732;\&#44608;&#49849;&#44592;\&#44608;&#49849;&#44592;%20&#50641;&#49472;&#47928;&#49436;\&#49884;&#44277;&#53580;&#53356;\&#45800;&#44032;&#44204;&#5120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110.41.105\c\99&#45380;\99&#50696;&#49328;\99&#45380;&#50629;&#47924;&#48372;&#4425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9688;&#54665;&#50857;&#50669;\&#52285;&#50896;&#49884;\&#49345;&#49688;&#46020;%20&#51200;&#49688;&#50517;&#51648;&#50669;%20&#51221;&#48708;&#44277;&#49324;\&#52285;&#50896;%20&#45236;&#50669;&#49436;,&#44284;&#50629;&#51648;&#49884;&#49436;\&#45236;&#50669;&#49436;(&#44228;&#50557;&#48516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46041;&#51652;\C\&#52380;&#54840;&#51216;\&#51032;&#47448;,&#51105;&#54868;,&#49885;&#54408;&#47588;&#52636;(98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0002&#46020;&#44277;&#51312;&#47749;&#53457;(knk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064;&#44257;&#44368;\&#51064;&#44257;&#44368;&#49345;&#48512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office%20&#50577;&#49885;\I&#19968;&#33324;&#2760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work-form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My%20Documents\&#44032;&#48169;&#51060;&#48169;\&#54924;&#44288;\&#50696;&#51452;&#47928;&#54868;&#50696;&#49696;\&#49340;&#49324;&#44204;&#51201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99\GUNIL&#45824;&#44396;\PROJECT\QUANT\gasul\JB-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su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0002&#46020;&#44277;&#51312;&#47749;&#53457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204;&#51088;&#51648;&#48520;&#49884;&#49828;&#53596;\C&#50532;C&#50896;&#44032;&#44228;&#4932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2;&#54840;\D\PIYAK\1999\&#49457;&#48513;&#44396;\&#51109;&#50948;&#49437;&#44288;2\&#49688;&#47049;\&#51109;&#50948;&#46041;1\&#49688;&#47049;\1\&#53664;&#44277;\excel\sorce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49688;&#47049;\&#53664;&#44277;(2&#52264;)\&#50864;&#49688;\3&#45824;&#45824;&#54028;&#54805;&#44288;&#53664;&#44277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2;&#54840;\D\PIYAK\1999\&#49457;&#48513;&#44396;\&#51109;&#50948;&#49437;&#44288;2\&#49688;&#47049;\&#51109;&#50948;&#46041;1\&#49688;&#47049;\1\&#53664;&#44277;\excel\AA-2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_WORK\9811&#51060;&#54980;\DAE-GU\EXCEL\HAN_KUK\&#44288;&#47196;&#44032;&#49884;&#49444;&#49688;&#47049;&#49328;&#52636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9605G\DS-LOA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5224;&#51221;&#50864;\&#54861;&#49328;&#52380;\&#45224;&#52492;&#51648;&#44396;\&#49688;&#47049;(&#45224;&#52492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&#54788;&#50577;&#51452;\work(2001)\&#50516;&#44144;&#44396;&#51312;&#44228;&#49328;\&#44396;&#51312;&#54644;&#49437;(2001)\&#44288;&#44553;\&#49457;&#46041;&#44396;&#52397;(&#49888;&#54788;&#51649;)\2518&#52572;&#51333;\&#49688;&#47049;&#49328;&#52636;&#49436;(&#52572;&#51333;)\&#52572;&#51333;&#45225;&#54408;\&#49457;&#49688;&#50669;%20&#51452;&#48320;%20&#54616;&#49688;&#50516;&#44144;%20&#54869;&#51109;&#49324;&#50629;\&#49688;&#47049;&#49328;&#52636;&#49436;\PCBOX%20&#49444;&#52824;&#44277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9436;&#50872;\&#44221;&#48373;&#44417;&#55141;&#47168;&#47928;&#49444;&#44228;\6-22-&#55141;&#47168;&#47928;&#44428;&#50669;&#48373;&#50896;&#44277;&#49324;(&#49444;&#44228;&#48320;&#44221;&#45236;&#50669;&#49436;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office-file\&#54861;&#51648;&#50689;\2002&#45380;\0211\&#50640;&#47532;&#53944;(&#52397;&#49548;,&#52293;&#49345;)-&#51228;&#51312;\&#47924;&#51064;&#45800;&#49549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788;&#52384;\C\&#49892;&#49884;&#49444;&#44228;\2-&#49688;&#47049;\&#48120;&#54217;&#48512;&#45824;&#44277;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WORK\&#49345;&#48512;\steel\quantity\&#54665;&#52492;1&#4436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YOUNGDOC\CIVIL\EXCLE\DAT\&#44256;&#50577;&#44288;&#5111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BAKUP\OLD-E\1760\1766\1766-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ST\&#51221;&#49688;&#51109;&#44396;&#45236;&#48176;&#4428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5148;&#50689;\uis&#49324;&#50629;2\WINNT\Profiles\Administrator\Temporary%20Internet%20Files\Q1ODQ1EZ\99_&#51068;&#4815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7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47049;(&#44396;&#51312;&#47932;,&#54252;&#51109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yu%20job\2004work\&#54252;&#52380;&#49345;&#49688;&#44288;&#47196;\work\&#49688;&#47049;&#49328;&#52636;&#49436;(&#52572;&#51333;)\&#45236;&#52492;&#44228;&#53685;\&#44288;&#47196;\&#45236;&#52492;&#44288;&#47196;&#52509;&#44292;&#49688;&#47049;&#51665;&#4422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YOUNGDOC\CIVIL\EXCLE\DAT\&#44256;&#50577;&#44288;&#5111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4592;&#49324;-&#50745;&#4831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50896;&#48376;\&#48176;&#49688;&#44277;\2.&#53664;&#44277;\&#48149;&#44592;&#49324;-&#45800;&#50948;&#49688;&#47049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1473;\C\&#50868;&#50689;&#49892;&#51201;\99&#45380;\&#53804;&#51088;4&#50900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110.41.105\c\KMAIL30\CACHE\&#48152;&#54252;&#5121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SAN\303\SAP\YD\T-DREP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work-form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%20&#50577;&#49885;\I&#19968;&#33324;&#2760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3.200.80/2005&#45380;/2005&#49324;&#50629;&#44228;&#54925;&#48143;&#50696;&#49328;/&#50696;&#49328;&#49888;&#52397;/&#49468;&#53552;/&#48149;&#44508;&#52384;/2001&#45380;~1/2001&#45380;~2/2001&#45380;%20&#47560;&#52992;&#54021;&#54028;&#53944;%20&#50629;&#47924;&#44228;&#54925;&#48372;&#44256;%20&#49828;&#54168;&#5061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976;&#44305;&#52384;\2002work\&#50857;&#51064;&#51453;&#51204;\&#44608;&#47928;&#49885;\&#49688;&#47049;\&#44592;&#51316;&#49688;&#47049;\&#48176;&#49688;&#51648;&#49688;&#47049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51116;&#51221;&#53804;&#50997;&#51088;&#49900;&#51032;\9&#50900;24&#51068;\&#45236;&#50669;&#48143;&#44277;&#51221;(9&#50900;22&#51068;)_re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&#51452;&#44277;-&#49688;&#48176;&#51613;&#48729;&#51088;&#4730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924;&#44288;\&#50696;&#51452;&#47928;&#54868;&#54924;&#44288;\&#45236;&#50669;&#49436;&#47448;\&#44592;&#44228;\&#50629;&#52404;&#44204;&#51201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&#44277;&#44592;&#48320;&#49892;&#49688;&#47049;&#49328;&#52636;-&#48176;&#49688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&#45236;&#50669;\&#47691;&#51652;&#51060;\d\&#44053;&#54532;&#47196;&#51229;&#53944;\&#50641;&#50052;&#50620;&#51089;&#50629;\&#44288;&#49464;&#48149;&#47932;&#44288;\&#49688;&#51109;&#45824;&#45236;&#50669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76;&#44288;&#47532;\GIS&#44288;&#47144;\&#45348;&#51060;&#53944;&#50728;%20&#48155;&#51008;%20&#54028;&#51068;\5)&#51648;&#47532;&#51221;&#48372;&#49436;&#48708;&#49828;\&#54868;&#49457;&#49884;%20&#46020;&#49884;&#51221;&#48372;&#49884;&#49828;&#53596;%20&#44396;&#52629;(&#46020;&#47196;%20&#48143;%20&#46020;&#47196;&#51064;&#53552;&#45367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76;&#44288;&#47532;\GIS&#44288;&#47144;\&#45348;&#51060;&#53944;&#50728;%20&#48155;&#51008;%20&#54028;&#51068;\&#49444;&#44228;3&#52264;\5)&#51648;&#47532;&#51221;&#48372;&#49436;&#48708;&#49828;\&#54868;&#49457;&#49884;%20&#46020;&#49884;&#51221;&#48372;&#49884;&#49828;&#53596;%20&#44396;&#52629;(&#51648;&#47532;&#51221;&#48372;&#49436;&#48708;&#49828;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tei\My%20Documents\WINDOWS\&#48148;&#53461;%20&#54868;&#47732;\&#50896;&#44032;\IMSI\&#45224;&#50577;&#51452;&#51648;&#44032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508;\&#50857;&#51064;&#51453;&#51204;\WORK\2\KSKQ\WORK\Jeju\&#50857;&#49688;&#4704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2\KSKQ\WORK\Jeju\&#50857;&#49688;&#4704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9&#45380;&#46020;\&#51204;&#46972;&#48513;&#46020;\01_&#51061;&#49328;&#49884;\00_&#49444;&#44228;&#49436;\&#51061;&#49328;&#49884;(2009&#45380;)\&#52280;&#44256;(&#51221;&#45432;)\2&#45236;&#50669;_&#44284;&#50629;&#51648;&#49884;&#49436;\2001\&#51064;&#51228;&#44400;\&#49548;&#54616;&#52380;JH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4204;&#51201;\&#46041;&#45224;&#54633;&#49457;\&#44288;&#47532;\FORM\XLS\EQ9900000(&#45236;&#50669;&#49436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4872;\c\WORK\2002&#51652;&#54872;\&#53945;&#48324;&#44288;&#47532;&#50612;&#51109;&#51221;&#54868;&#49324;&#50629;\&#44256;&#49457;3&#51648;&#44396;\&#51652;&#46041;&#47564;&#49892;&#49884;&#49444;&#44228;&#49436;-&#44256;&#49457;3&#51648;&#44396;(1127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4053;\hmcc%20(c)\&#44600;&#54644;&#44221;\&#50864;&#47532;&#49324;&#51452;&#44288;&#47144;\99&#50976;&#49345;&#51613;&#51088;\&#50696;&#53441;&#49436;&#4744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37;&#46160;\C\&#48372;&#44256;&#49436;\&#44305;&#51452;&#49884;\&#54868;&#45768;&#50836;&#50557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&#52264;&#44228;&#50557;\Documents%20and%20Settings\Administrator\My%20Documents\&#54616;&#45224;&#49444;&#44228;(8.18)\JKS\EXCEL\SOLUSION\&#49688;&#47049;&#49328;&#52636;\&#49836;&#47000;&#48652;\MS-IC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24;&#50629;&#44288;&#47532;\&#49324;&#50629;&#51648;&#50669;&#44396;&#48516;\&#44221;&#44592;&#51648;&#50669;\&#45224;&#50577;&#51452;&#49884;&#52397;\&#45224;&#50577;&#51452;2002\2002&#45380;&#50696;&#49328;&#51088;&#47308;\&#52488;&#50504;&#51089;&#49457;\&#45224;&#50577;&#51452;&#49884;&#52397;&#52628;&#44032;&#50629;&#47924;\&#51204;&#49328;&#49892;\&#49457;&#44284;&#49900;&#49324;&#48708;(&#51204;&#49328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DB&#49444;&#44228;\&#51613;&#50529;&#49444;&#44228;&#49436;(&#51109;&#48708;&#52628;&#44032;)_1&#52264;\DB&#48376;&#49324;&#50629;\&#51068;&#50948;&#45824;&#44032;11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5380;&#54532;&#47196;&#51229;&#53944;\&#45804;&#49328;&#47732;&#51648;&#48169;&#49345;&#49688;&#46020;\&#44277;&#50976;&#48169;\3.0%20&#44288;&#44144;&#44277;&#49324;&#48708;\&#45800;&#44032;2000\&#44277;&#49324;&#48708;-&#53664;&#47448;&#48317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2002&#51652;&#54872;\2002&#51652;&#54872;&#49444;&#44228;\&#53945;&#48324;&#44288;&#47532;&#50612;&#51109;&#51221;&#54868;&#49324;&#50629;\&#44053;&#51652;2&#44277;&#44396;\&#44053;&#51652;&#47564;2&#44277;&#44396;&#49892;&#49884;&#49444;&#44228;&#49436;(2001&#45380;)-&#52572;&#51333;&#49688;&#51221;(&#50857;&#50669;&#51004;&#47196;)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888;&#50504;(6&#44148;)\&#54616;&#51032;&#46020;\&#54980;&#44305;-&#45824;&#47532;(&#50896;&#48376;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51061;&#49688;\&#50628;&#51061;&#49688;\My%20Documents\&#51060;&#51333;&#51061;\&#47588;&#52636;&#44288;&#47532;\&#50629;&#47924;'98\98&#45380;%20&#54665;&#49324;&#44228;&#54925;\&#52509;&#44228;-&#4837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508;\&#50857;&#51064;&#51453;&#51204;\kskq\WORK\PUNGGI\&#54413;&#44592;&#49688;&#47049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5.1.37:8080/2006&#49444;&#44228;/&#51021;&#45236;2&#47532;(&#51020;&#49457;&#49884;&#51109;&#51068;&#50896;)%20&#49345;&#49688;&#46020;%20&#45432;&#54980;&#44288;%20&#44368;&#52404;&#44277;&#49324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110.41.105\c\&#50696;&#49328;,&#44592;&#54925;\&#50629;&#47924;&#48372;&#44256;\99&#49324;&#51109;&#50629;&#47924;&#48372;&#44256;\0000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689;\D\99&#45380;\99&#50696;&#49328;\99&#45380;&#50629;&#47924;&#48372;&#4425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st1\&#48124;&#49688;\&#49884;&#55141;&#49884;&#49345;&#49688;&#46020;\&#49884;&#55141;&#51221;&#50773;&#46041;52&#48660;&#47085;\&#49892;&#49884;&#49444;&#44228;\&#49688;&#47049;&#49328;&#52636;&#49436;\&#51665;&#44228;(&#52572;&#51333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5.1.37:8080/2006&#49444;&#44228;/&#44552;&#50773;&#51021;%20&#51221;&#49373;&#47532;%20&#49345;&#49688;&#46020;%20&#45432;&#54980;&#44288;%20&#44368;&#52404;&#44277;&#49324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jobdata\&#50864;&#45824;\&#51648;&#54217;\&#49688;&#47049;&#49328;&#52636;\&#49688;&#47049;\&#44592;&#48376;&#53664;&#4932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user\LAST\&#51060;&#49569;&#44288;&#47196;\&#48512;&#45824;&#44277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p\&#44032;&#49437;&#51648;&#44396;\&#45236;&#50669;&#49436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7749;&#51652;\D\1&#52397;&#49328;&#47732;\&#49688;&#47049;\CIVIL\EXCLE\DAT\&#44256;&#50577;&#44288;&#5111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Documents%20and%20Settings\haeyang1\&#48148;&#53461;%20&#54868;&#47732;\&#44032;&#49828;&#44277;&#49324;(&#47700;&#51060;&#53581;)-00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4053;\C\&#44600;&#54644;&#44221;\&#50864;&#47532;&#49324;&#51452;&#44288;&#47144;\99&#50976;&#49345;&#51613;&#51088;\&#50696;&#53441;&#49436;&#4744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51064;&#49604;&#44592;&#51456;%20&#50836;&#44552;&#54364;-1(1)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2;&#54840;\D\99&#45380;&#49324;&#50629;\seoul\C-LINE\sorce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0885;\99&#45380;&#50629;&#47924;&#48372;&#44256;\My%20Documents\&#50629;&#47924;&#48372;&#44256;\&#51312;&#51649;&#46020;(&#48320;&#44221;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49688;&#54788;&#51089;&#50629;\2001&#45380;\6&#50900;FILE\&#50529;&#49472;\0106&#53664;&#50577;&#44060;&#47049;&#51228;(&#48177;&#44305;)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4788;\D\PROJECT-DWG\&#51221;&#49440;&#44397;&#46020;\&#51109;&#51204;&#51648;&#44396;\&#49688;&#47049;\&#52509;&#44292;&#49688;&#47049;&#51665;&#44228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cbi\naju\naju\&#51060;&#49569;&#44288;&#47196;\&#48512;&#45824;&#44277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7560;&#54252;&#44221;&#52272;&#49436;\&#48372;&#46972;&#47588;&#48337;&#50896;\work-form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0672;&#44396;&#50896;file\office-file\DATA\&#49707;&#51088;&#48537;&#5107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8156;&#51452;&#49436;\PO00-028-1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4204;&#51201;\&#46041;&#45224;&#54633;&#49457;\&#44204;&#51201;\EQ99-136&#51068;&#51652;&#54217;&#53469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3664;&#47785;\&#47928;&#49692;&#54840;\ES\&#44592;&#44228;&#44221;&#48708;\WINDOWS\EXCEL\KIM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692;&#54840;\ES\&#44592;&#44228;&#44221;&#48708;\WINDOWS\EXCEL\KIM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work-form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0672;&#44396;&#50896;file\office-file\DATA\&#49707;&#51088;&#48537;&#5107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\&#51228;&#51452;&#44284;&#54617;&#44368;&#50977;&#50672;&#44396;&#50896;\&#51089;&#50629;&#54028;&#51068;\&#54620;&#44397;&#53685;&#49888;\&#51312;&#45180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10&#44396;&#50669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&#51333;&#44592;&#49892;.&#48372;&#44256;&#51088;&#47308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51648;&#51088;&#52404;&#48324;\&#50668;&#49688;&#49884;\&#52488;&#46020;(&#48156;&#51452;)\&#44144;&#47928;&#46020;&#44060;&#46020;(&#49688;&#51221;&#50896;&#45236;&#50669;)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5380;&#54532;&#47196;&#51229;&#53944;\&#45804;&#49328;&#47732;&#51648;&#48169;&#49345;&#49688;&#46020;\&#51697;\&#51064;&#52380;&#45236;&#50669;&#49436;\2&#44277;&#45800;&#48176;&#49688;&#51648;%20&#54869;&#51109;&#45236;&#50669;&#4943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4053;\HMCC%20(C)\Documents%20and%20Settings\dae\&#48148;&#53461;%20&#54868;&#47732;\&#44221;&#48512;&#49324;&#51109;&#45784;%20&#50629;&#47924;&#48372;&#44256;%20&#54364;&#5164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8372;&#46972;&#47588;&#48337;&#50896;\office%20&#50577;&#49885;\I&#19968;&#33324;&#2760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-file\99file\&#44221;&#52272;&#52397;\OFFICE%20&#50577;&#49885;\J&#30452;&#26448;4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3)%20&#54224;&#47561;&#51228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7928;&#49692;&#54840;\ES\&#44592;&#44228;&#44221;&#48708;\WINDOWS\EXCEL\KIM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2632;&#50577;&#44148;&#52629;es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4840;\PROJECTWORK\&#49340;&#54788;PF\01-&#49444;&#44228;&#49457;&#44284;&#54408;\2-&#45225;&#54408;&#49444;&#44228;&#44148;\027-&#50724;&#49901;&#52380;4&#44368;(25%2030&amp;1.5%20&#52384;)\08-&#45236;&#50669;&#49436;\&#50724;&#49901;&#52380;4&#44368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ork-form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%20&#50577;&#49885;\J&#30452;&#26448;4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AMOND\SharedDocs\WINDOWS\PERSONAL\&#45236;&#50669;&#49436;&#44592;&#48376;&#54268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49885;\C\My%20Documents\&#51204;&#44592;\&#51088;&#53456;&#49444;&#48708;&#50504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DUCK-L\ONG\SURANG\&#49688;&#47049;-&#50641;&#49472;\&#51068;&#48152;&#49688;&#47049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M\DATAF\PROJECT\&#50668;&#49688;&#48120;&#54217;\3-&#49688;&#47049;1226\6-&#44032;&#49884;&#49444;&#44277;1220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4037;&#49328;&#51116;&#50984;1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0002&#46020;&#44277;&#51312;&#47749;&#53457;(knk)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3.200.80/A4-VISION/&#48176;&#54252;&#50836;&#50557;&#48376;/&#48176;&#54252;&#50836;&#50557;&#48376;(&#45824;&#50865;&#51089;&#50629;A4)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\&#47924;&#50504;&#47732;&#54616;&#49688;&#46020;&#51221;&#48708;\data\09-09-09-&#48128;&#50577;&#48372;&#45252;(&#48320;&#44221;&#49444;&#44228;&#49436;)\WINDOWS\TEMP\HANDY\&#49444;&#44228;&#45800;&#44032;\2003&#45380;\99&#49444;&#44228;&#44592;&#51456;&#45800;&#44032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microsoft.com/office/2006/relationships/xlExternalLinkPath/xlStartup" Target="WORK/&#50724;&#53441;&#48169;&#51648;/DATA/&#50629;&#47924;&#44288;&#47144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&#54644;&#50868;&#45824;&#49444;&#44228;\2007&#45380;&#54644;&#50868;&#45824;&#44396;&#50577;&#49885;&#50612;&#51109;&#51221;&#54868;&#49324;&#50629;&#49444;&#44228;&#49436;(&#52572;&#51333;)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50896;\C\&#48512;&#54217;&#48176;&#49688;&#51648;\&#50864;&#48176;&#49688;&#53664;&#44277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3.200.80/2005&#45380;/2005&#49324;&#50629;&#44228;&#54925;&#48143;&#50696;&#49328;/&#50696;&#49328;&#49888;&#52397;/&#49468;&#53552;/&#54016;&#48324;8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4788;\ooo\work\99&#49324;&#50629;\&#50696;&#49328;&#49328;&#52636;BACKUP\99&#50696;&#49328;&#49328;&#52636;_&#51473;&#51652;&#46041;&#50689;&#46020;&#44396;&#44592;&#51456;2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d\&#44148;&#52629;\&#44148;&#51221;&#44148;&#52629;\&#50689;&#51452;&#44221;&#47452;&#54984;&#47144;&#50896;\&#49688;&#47049;\Excel\EXCEL\SUCK\HANBIT\3-2\3-2PS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0885;\99&#45380;&#50629;&#47924;&#48372;&#44256;\My%20Documents\&#44221;&#48708;&#51208;&#44048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54872;\C\KMAIL30\CACHE\&#51648;&#46020;&#54364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68;1\&#48148;&#53461;%20&#54868;&#47732;\Documents%20and%20Settings\haeyang1\&#48148;&#53461;%20&#54868;&#47732;\2002&#51652;&#54872;&#49444;&#44228;\2002&#50577;&#50577;\&#47560;&#51012;&#50612;&#51109;\2002&#45380;%20&#50577;&#50577;&#44400;&#47560;&#51012;&#50612;&#51109;&#51221;&#54868;&#49324;&#50629;%20&#49444;&#44228;&#49436;%20&#49688;&#51221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1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452;&#54840;\2004\&#44277;&#53685;\&#49688;&#47049;\data\&#49688;&#47049;(&#51665;&#44228;&amp;&#51312;&#49436;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50976;&#48169;\3.0%20&#44288;&#44144;&#44277;&#49324;&#48708;\&#45800;&#44032;2000\&#44277;&#49324;&#48708;-&#53664;&#47448;&#48317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\&#47924;&#50504;&#47732;&#54616;&#49688;&#46020;&#51221;&#48708;\data\09-09-09-&#48128;&#50577;&#48372;&#45252;(&#48320;&#44221;&#49444;&#44228;&#49436;)\Documents%20and%20Settings\kunjin\My%20Documents\&#50672;&#44396;&#44060;&#48156;\&#49688;&#52376;&#47532;\&#54616;&#49345;&#50668;&#44284;\&#53444;&#52380;\&#53444;&#52380;%20&#54616;&#49345;&#50668;&#44284;&#49884;&#49444;%20&#49444;&#52824;&#49324;&#50629;\&#46020;&#47732;\0810\&#54620;&#46972;&#49328;&#50629;&#44060;&#48156;\&#54620;&#46972;&#49328;&#50629;&#44060;&#48156;\&#49688;&#47049;&#48143;&#45236;&#50669;&#49436;\&#53664;&#47785;\My%20Documents\&#50641;&#49472;DATA\&#54788;&#45824;&#50644;\&#51473;&#50521;\&#51473;&#50521;&#45236;&#50669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\&#47924;&#50504;&#47732;&#54616;&#49688;&#46020;&#51221;&#48708;\data\09-09-09-&#48128;&#50577;&#48372;&#45252;(&#48320;&#44221;&#49444;&#44228;&#49436;)\Documents%20and%20Settings\kunjin\My%20Documents\&#50672;&#44396;&#44060;&#48156;\&#49688;&#52376;&#47532;\&#54616;&#49345;&#50668;&#44284;\&#53444;&#52380;\&#53444;&#52380;%20&#54616;&#49345;&#50668;&#44284;&#49884;&#49444;%20&#49444;&#52824;&#49324;&#50629;\&#46020;&#47732;\0810\&#54620;&#46972;&#49328;&#50629;&#44060;&#48156;\&#54620;&#46972;&#49328;&#50629;&#44060;&#48156;\&#49688;&#47049;&#48143;&#45236;&#50669;&#49436;\&#53664;&#47785;\My%20Documents\&#50641;&#49472;DATA\&#54788;&#45824;&#50644;\&#47560;&#49328;\&#51665;&#44228;&#54364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&#50756;&#46020;%20&#52572;&#51333;\2001&#45380;%20&#50577;&#49885;&#50612;&#51109;%20&#51221;&#54868;&#49324;&#50629;%20&#49444;&#44228;&#49436;%20(&#50756;&#46020;&#44400;)-&#44400;&#50808;&#48177;&#51068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WORK\2002&#51652;&#54872;\&#53945;&#48324;&#44288;&#47532;&#50612;&#51109;&#51221;&#54868;&#49324;&#50629;\&#44053;&#51652;&#47564;3&#44277;&#44396;\&#44053;&#51652;&#47564;3&#44277;&#44396;&#49892;&#49884;&#49444;&#44228;&#49436;(2002&#45380;)-002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-file\97file\&#47928;&#54868;&#49849;&#44053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9.1.1.27/cgi-bin/mail.cgi/2000&#51060;&#54980;(&#49444;&#44228;&#48320;&#44221;2).xls?prot_id=mail_get_file&amp;user_id=901677&amp;binary_id=343259&amp;seq_id=2&amp;fname=dummy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5148;&#50689;\uis&#49324;&#50629;2\&#50416;&#44592;\2000&#51060;&#54980;_&#49345;&#54616;&#49688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50896;\C\My%20Documents\&#50808;&#49885;&#49324;&#50629;\&#49888;&#44508;&#49324;&#50629;&#44160;&#53664;\&#52380;&#54840;\&#52380;&#54840;%20&#49452;&#47560;&#51012;%20&#44160;&#53664;\PLAZA%20&#49324;&#50629;&#44228;&#54925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J\&#44032;&#51256;&#44032;&#49464;&#50836;\office%20&#50577;&#49885;\I&#19968;&#33324;&#27604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&#49437;&#51652;&#54532;&#47196;&#51229;&#53944;\&#44608;&#44592;&#49324;1\&#49436;&#44305;\Book2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D\PROJECT-DWG\&#51221;&#49440;&#44397;&#46020;\&#51109;&#51204;&#51648;&#44396;\&#49688;&#47049;\&#52509;&#44292;&#49688;&#47049;&#51665;&#44228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microsoft.com/office/2006/relationships/xlExternalLinkPath/xlStartup" Target="&#44221;&#49328;&#44288;&#44144;&#51221;&#48708;/&#54616;&#49688;/&#44221;&#49328;&#51221;&#48708;/&#44592;&#48376;&#44228;&#54925;/&#48372;&#44256;&#49436;/&#44160;&#49688;&#54980;/&#44277;&#49324;&#48708;&#49328;&#52636;&#44540;&#44144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YPC\AppData\Local\Microsoft\Windows\INetCache\IE\OTI2UNTK\&#55121;&#49328;&#47732;%20&#54644;&#50577;&#54224;&#44592;&#47932;%20&#52376;&#47532;%20&#50857;&#50669;11.xlsx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hntz%20project\1&#54532;&#47196;&#51229;&#53944;\02%20&#45236;&#50669;\&#44033;&#51333;&#50577;&#49885;\&#44204;&#51201;&#49436;&#50577;&#49885;\&#51068;&#50948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52992;&#51060;&#48660;-&#50577;&#49885;,&#51204;&#49569;&#50857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9;&#49436;\C\&#44608;&#51221;&#54984;2\&#44592;&#53440;&#47928;&#49436;\&#54788;&#54889;&#52384;\98,10&#48708;&#49345;&#47581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LEE\SharedDocs\Documents%20and%20Settings\All%20Users\Documents\2003&#51089;&#50629;&#49892;\&#44552;&#54840;\&#49688;&#47049;\1&#44277;&#44396;(&#49688;&#51221;)\&#49688;&#47049;(1&#44277;&#44396;)\&#46020;&#49688;1&#44032;&#50517;&#51109;\3-&#50517;&#49569;&#44288;&#47196;11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49689;\&#47196;&#52972;%20&#46356;&#49828;&#53356;%20(c)\&#51060;&#48124;&#49689;\data\&#49340;&#52397;&#44033;\&#51060;&#48124;&#49689;\data\EX-KUN\&#54620;&#54868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11\&#44400;%20&#52992;&#51060;&#48660;&#48512;&#47928;%20&#51333;&#54633;\106\&#52992;&#51060;&#48660;-&#50577;&#49885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4221;&#49345;&#48513;&#46020;\&#47928;&#44221;&#44284;&#44144;&#44600;&#49892;&#49884;&#49444;&#44228;(20-8-5)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09;&#47924;&#44284;&#51109;\3&#44060;&#48516;&#47532;-%20&#52572;&#51333;(11.20)\Documents%20and%20Settings\Windows%20User\&#48148;&#53461;%20&#54868;&#47732;\&#54028;&#51452;&#54861;&#48372;&#44288;\2&#52264;&#45225;&#54408;\&#47784;&#54805;&#53440;&#44204;&#51201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%20&#44288;&#47928;&#46041;&#46020;&#47196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\&#47924;&#50504;&#47732;&#54616;&#49688;&#46020;&#51221;&#48708;\data\09-09-09-&#48128;&#50577;&#48372;&#45252;(&#48320;&#44221;&#49444;&#44228;&#49436;)\WINDOWS\TEMP\HANDY\2004&#49444;&#44228;&#45800;&#44032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JKS\EXCEL\SOLUSION\&#49688;&#47049;&#49328;&#52636;\&#49836;&#47000;&#48652;\MS-IC1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DAL\EXCEL\RAHMEN\RAHMEN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4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3.200.80/2005&#45380;/2005&#49324;&#50629;&#44228;&#54925;&#48143;&#50696;&#49328;/&#50696;&#49328;&#49888;&#52397;/&#49468;&#53552;/96&#50896;&#44032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41;&#51652;&#49569;\C\99&#45380;\99&#50696;&#49328;\99&#45380;&#50629;&#47924;&#48372;&#44256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644;\C\&#44428;&#54644;\&#45800;&#51088;&#50629;&#47924;\&#50689;&#48708;9706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37;\&#51060;%20&#54788;&#49437;\2000-05\&#51473;&#46041;%20&#50864;&#47932;\&#49688;&#47049;\&#45257;&#51221;-&#48176;&#49688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532;&#47196;&#51229;&#53944;\8)&#54868;&#49457;&#49884;\&#49444;&#44228;&#49436;\&#44592;&#48376;&#46020;&#51228;&#51089;%20&#45236;&#50669;&#49436;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49437;\MY%20DOCUMENTS\&#54616;&#48337;&#44540;2\&#51032;&#47448;&#54056;&#49496;\&#52509;&#44292;&#50629;&#47924;\&#52509;&#44292;&#49436;&#47448;\98,10&#48708;&#49345;&#47581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5&#45380;&#51088;&#47308;\&#50689;&#44305;&#44400;\2005%20&#48169;&#51312;&#51228;%20&#44060;&#48372;&#49688;&#44277;&#49324;\&#51116;&#47308;&#44228;&#49328;&#49436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microsoft.com/office/2006/relationships/xlExternalLinkPath/xlStartup" Target="RESULTS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4&#45380;&#51088;&#47308;\&#44257;&#49457;&#44400;\2004&#49688;&#54644;&#48373;&#44396;&#49324;&#50629;\&#45225;&#54408;&#48516;\(02)&#44368;&#52492;&#49548;&#54616;&#52380;\&#49688;&#47049;\Book1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52384;\C\96&#50696;&#49328;\&#50696;&#49328;&#31639;&#54364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44288;&#47196;&#53664;&#44277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fice\&#48149;&#44592;&#49324;%20&#51089;&#50629;&#50857;\DATA\MR-BAB\&#50641;&#49472;DATA\3.&#48176;&#49688;&#44277;\&#48149;&#44592;&#49324;-&#48512;&#45824;&#44277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24;&#52380;&#54788;&#51109;-&#50629;&#47924;\2000&#48372;&#50756;\&#45800;&#44032;-2000\&#51648;&#49688;&#48169;\&#50868;&#45224;&#53469;&#51648;\&#51648;&#49688;&#48169;\&#50868;&#45224;&#53469;&#51648;\&#51648;&#49688;&#48169;\&#52632;&#50577;&#53664;&#47785;DS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office-file\2000-OFFICE\2000EXCEL\0007KGC&#51064;&#52380;&#51204;&#47141;&#44228;&#53685;&#44048;&#49884;&#48152;&#51221;&#49328;(&#44277;&#49324;)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0&#52572;&#50980;&#47925;&#50629;&#47924;&#54260;&#45908;\&#51068;&#48152;&#50629;&#47924;\99&#49444;&#44228;&#51032;&#47280;&#45236;&#50669;\&#44277;&#49324;&#48708;99-10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236;%20&#51088;&#49328;\1.%20&#54532;&#47196;&#51229;&#53944;\2)&#48512;&#49328;UIS\03)&#54532;&#47196;&#51229;&#53944;&#47928;&#49436;&#51665;(PBT)\02)&#44228;&#50557;&#49436;\2.3)&#50857;&#50669;&#45824;&#44552;&#44288;&#47532;\2)&#44228;&#50557;&#49436;-&#44160;&#53664;&#49436;\3)&#44228;&#50557;&#49436;\UIS-4&#52264;\3)4&#52264;&#51221;&#49328;\1)4&#52264;-1&#54924;\&#49352;%20&#54260;&#45908;%20(4)\99_&#51068;&#48152;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652;&#54840;\&#46020;&#49884;&#44228;&#54925;\&#54408;&#49480;\&#54408;&#49480;\&#54408;&#49480;(&#44060;&#51221;&#54032;)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49340;&#49324;&#44204;&#51201;&#49436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J&#30452;&#26448;4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110.41.105\c\&#50641;&#49472;&#51088;&#47308;\&#49324;&#51109;&#50629;&#47924;&#48372;&#44256;&#51088;&#47308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I一般比"/>
      <sheetName val="서울시CCTV"/>
      <sheetName val="제-노임"/>
      <sheetName val="제_노임"/>
      <sheetName val="제직재"/>
      <sheetName val="#REF"/>
      <sheetName val="집계"/>
      <sheetName val="N賃率-職"/>
      <sheetName val="기본일위"/>
      <sheetName val="내역서2안"/>
      <sheetName val="패널"/>
      <sheetName val="직노"/>
      <sheetName val="실행내역"/>
      <sheetName val="설직재-1"/>
      <sheetName val="본선 토공 분배표"/>
      <sheetName val="경산"/>
      <sheetName val="C3"/>
      <sheetName val="수량산출"/>
      <sheetName val="내역서"/>
      <sheetName val="초기화면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경산"/>
      <sheetName val="직재"/>
      <sheetName val="2공구산출내역"/>
      <sheetName val="예가표"/>
      <sheetName val="제경집계"/>
      <sheetName val="내역"/>
      <sheetName val="노임단가표"/>
      <sheetName val="총괄 CCTV수량"/>
      <sheetName val="일위대가(VDS)"/>
      <sheetName val="mcc일위대가"/>
      <sheetName val="노임"/>
      <sheetName val="6. 직접경비"/>
      <sheetName val="내역서"/>
      <sheetName val="직노"/>
      <sheetName val="단위일위"/>
      <sheetName val="b_balju_cho"/>
      <sheetName val="공조기"/>
      <sheetName val="을"/>
      <sheetName val="단"/>
      <sheetName val="토사(PE)"/>
      <sheetName val="work-form"/>
      <sheetName val="기초자료입력"/>
      <sheetName val="원가 (2)"/>
      <sheetName val="Sheet3"/>
      <sheetName val="5.설치내역"/>
      <sheetName val="EQ-R1"/>
      <sheetName val="7단가"/>
      <sheetName val="재집"/>
      <sheetName val="Total"/>
      <sheetName val="시행후면적"/>
      <sheetName val="수지예산"/>
      <sheetName val="약품공급2"/>
      <sheetName val="금액내역서"/>
      <sheetName val="20관리비율"/>
      <sheetName val="예정(3)"/>
      <sheetName val="동원(3)"/>
      <sheetName val="납부서"/>
      <sheetName val="#REF"/>
      <sheetName val="품셈표"/>
      <sheetName val="EP0618"/>
      <sheetName val="수량산출"/>
      <sheetName val="노임단가"/>
      <sheetName val="단가조사"/>
      <sheetName val="工완성공사율"/>
      <sheetName val="DATA"/>
      <sheetName val="데이타"/>
      <sheetName val="정SW_원_"/>
      <sheetName val="일위대가(가설)"/>
      <sheetName val="9811"/>
      <sheetName val="갑지"/>
      <sheetName val="집계표"/>
      <sheetName val="인건비 "/>
      <sheetName val="HP1AMLIST"/>
      <sheetName val="2.4 자재단가비교표"/>
      <sheetName val="일위대가목록"/>
      <sheetName val="일위대가(4층원격)"/>
      <sheetName val="일위대가"/>
      <sheetName val="청천내"/>
      <sheetName val="단가산출2"/>
      <sheetName val="단가 및 재료비"/>
      <sheetName val="단가산출1"/>
      <sheetName val="CABLE"/>
      <sheetName val="산출기초(기계터파기)3열"/>
      <sheetName val="전송망집계"/>
      <sheetName val="철거수량(전송)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가격조사서"/>
      <sheetName val="단가조사서"/>
    </sheetNames>
    <sheetDataSet>
      <sheetData sheetId="0"/>
      <sheetData sheetId="1"/>
      <sheetData sheetId="2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설직재_1"/>
      <sheetName val="J直材4"/>
      <sheetName val="직재"/>
      <sheetName val="직노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I一般比"/>
      <sheetName val="토 적 표"/>
      <sheetName val="지급자재"/>
      <sheetName val="서울시신호-2"/>
      <sheetName val="__"/>
      <sheetName val="일위"/>
      <sheetName val="교각1"/>
      <sheetName val="업무"/>
      <sheetName val="단"/>
      <sheetName val="ABUT수량-A1"/>
      <sheetName val="danga"/>
      <sheetName val="ilch"/>
      <sheetName val=" HIT-&gt;HMC 견적(3900)"/>
      <sheetName val="재집"/>
      <sheetName val="내역"/>
      <sheetName val="홍보비디오"/>
      <sheetName val="내역서"/>
      <sheetName val="연령현황"/>
      <sheetName val="인건비"/>
      <sheetName val="4.설계예산내역서"/>
      <sheetName val="6.관급자재조서"/>
      <sheetName val="20관리비율"/>
      <sheetName val="수량산출"/>
      <sheetName val="1-1"/>
      <sheetName val="40총괄"/>
      <sheetName val="40집계"/>
      <sheetName val="노임단가표"/>
      <sheetName val="총괄 CCTV수량"/>
      <sheetName val="을"/>
      <sheetName val="단위수량"/>
      <sheetName val="공사내역"/>
      <sheetName val="guard(mac)"/>
      <sheetName val="골조시행"/>
      <sheetName val="신우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NEYOK"/>
      <sheetName val="노무비"/>
      <sheetName val="단가산출2"/>
      <sheetName val="경산"/>
      <sheetName val="산출기준자료"/>
      <sheetName val="공조기"/>
      <sheetName val="단가 "/>
      <sheetName val="일위대가"/>
      <sheetName val="수목데이타 "/>
      <sheetName val="견적대비 견적서"/>
      <sheetName val="공사원가계산서"/>
      <sheetName val="경영상태"/>
      <sheetName val="K55수출"/>
      <sheetName val="원가 (2)"/>
      <sheetName val="B2BERP"/>
      <sheetName val="전체"/>
      <sheetName val="내역및총괄"/>
      <sheetName val="COPING"/>
      <sheetName val="제-노임"/>
      <sheetName val="LH3 동양시스템"/>
      <sheetName val="sw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</sheetNames>
    <sheetDataSet>
      <sheetData sheetId="0"/>
      <sheetData sheetId="1"/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  <sheetName val="지형제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DATA"/>
      <sheetName val="ABUT수량-A1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간선계산"/>
      <sheetName val="다곡2교"/>
      <sheetName val="기초공"/>
      <sheetName val="기둥(원형)"/>
      <sheetName val="양수장(기계)"/>
      <sheetName val="D-3109"/>
      <sheetName val="산출근거"/>
      <sheetName val="관로"/>
      <sheetName val="BOX-E"/>
      <sheetName val="BQ List"/>
      <sheetName val="PipWT"/>
      <sheetName val="경비"/>
      <sheetName val="2.단면가정 "/>
      <sheetName val="A-4"/>
      <sheetName val="입찰안"/>
      <sheetName val="INPUT"/>
      <sheetName val="도장수량(하1)"/>
      <sheetName val="주형"/>
      <sheetName val="Sheet1"/>
      <sheetName val="투찰"/>
      <sheetName val="COPING"/>
      <sheetName val="포장복구집계"/>
      <sheetName val="수로교총재료집계"/>
      <sheetName val="실행철강하도"/>
      <sheetName val="96보완계획7.12"/>
      <sheetName val="집수정"/>
      <sheetName val="교각계산"/>
      <sheetName val="공문"/>
      <sheetName val="data_dci"/>
      <sheetName val="data_mci"/>
      <sheetName val="behind"/>
      <sheetName val="Main"/>
      <sheetName val="#REF"/>
      <sheetName val="1.설계조건"/>
      <sheetName val="도색집계"/>
      <sheetName val="유림골조"/>
      <sheetName val="북방3터널"/>
      <sheetName val="요율"/>
      <sheetName val="자재대"/>
      <sheetName val="공사내역"/>
      <sheetName val="000000"/>
      <sheetName val="ETC"/>
      <sheetName val="날1"/>
      <sheetName val="CABLE SIZE-3"/>
      <sheetName val="수로BOX(시점부)"/>
      <sheetName val="원내역"/>
      <sheetName val="전기일위대가"/>
      <sheetName val="SLIDES"/>
      <sheetName val="총괄"/>
      <sheetName val="내역"/>
      <sheetName val="자재단가"/>
      <sheetName val="BID"/>
      <sheetName val="내역서적용수량"/>
      <sheetName val="Sheet3"/>
      <sheetName val="공사비예산서(토목분)"/>
      <sheetName val="노임이"/>
      <sheetName val="106C0300"/>
      <sheetName val="인건비"/>
      <sheetName val="품셈"/>
      <sheetName val="기성2"/>
      <sheetName val="장문교(대전)"/>
      <sheetName val="AC포장수량"/>
      <sheetName val="내역서"/>
      <sheetName val="적용단위길이"/>
      <sheetName val="배수갑문"/>
      <sheetName val="주방환기"/>
      <sheetName val="Sheet1 (2)"/>
      <sheetName val="JUCKEYK"/>
      <sheetName val="취수탑"/>
      <sheetName val="98수문일위"/>
      <sheetName val="원가계산서"/>
      <sheetName val="교각1"/>
      <sheetName val="단가 및 재료비"/>
      <sheetName val="관로토공집계표"/>
      <sheetName val="데이타"/>
      <sheetName val="배수내역 (2)"/>
      <sheetName val="ASP포장"/>
      <sheetName val="소업1교"/>
      <sheetName val="전체도급"/>
      <sheetName val="자재단가비교표"/>
      <sheetName val="진주방향"/>
      <sheetName val="전계가"/>
      <sheetName val="반중력식옹벽"/>
      <sheetName val="기둥"/>
      <sheetName val="저판(버림100)"/>
      <sheetName val="5CHBDC"/>
      <sheetName val="2000.11월설계내역"/>
      <sheetName val="설계조건"/>
      <sheetName val="점수계산1-2"/>
      <sheetName val="중기비"/>
      <sheetName val="상수도토공집계표"/>
      <sheetName val="3.공통공사대비"/>
      <sheetName val="제-노임"/>
      <sheetName val="제직재"/>
      <sheetName val="양수장내역"/>
      <sheetName val="표지"/>
      <sheetName val="AS복구"/>
      <sheetName val="도장수량"/>
      <sheetName val="일위대가목차"/>
      <sheetName val="대비"/>
      <sheetName val="SLAB&quot;1&quot;"/>
      <sheetName val="6PILE  (돌출)"/>
      <sheetName val="중기터파기"/>
      <sheetName val="변수값"/>
      <sheetName val="중기상차"/>
      <sheetName val="변경집계표"/>
      <sheetName val="전신환매도율"/>
      <sheetName val="준검 내역서"/>
      <sheetName val="ACUNIT"/>
      <sheetName val="부서현황"/>
      <sheetName val="총괄집계 "/>
      <sheetName val="1호맨홀토공"/>
      <sheetName val="EQUIP-H"/>
      <sheetName val="포장공"/>
      <sheetName val="B부대공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현장관리비내역서"/>
      <sheetName val="기계내역"/>
      <sheetName val="단면가정"/>
      <sheetName val="CCTV내역서"/>
      <sheetName val="공사비증감"/>
      <sheetName val="SG"/>
      <sheetName val="수량산출"/>
      <sheetName val="부대내역"/>
      <sheetName val="6.교좌면보강"/>
      <sheetName val="토사(PE)"/>
      <sheetName val="자료"/>
      <sheetName val="횡배수관"/>
      <sheetName val="INPUT_DATA_(2)"/>
      <sheetName val="단면_(2)"/>
      <sheetName val="BOX본체수량_(2)"/>
      <sheetName val="BOX토공_(2)"/>
      <sheetName val="물질수지(2011)"/>
      <sheetName val="일위대가"/>
      <sheetName val="공통가설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 상부공통집계(총괄)"/>
      <sheetName val="전차선로 물량표"/>
      <sheetName val="가정단면"/>
      <sheetName val="R.C RAHMEN 해석"/>
      <sheetName val="본체 설 계"/>
      <sheetName val="Sheet4"/>
      <sheetName val="갑지(추정)"/>
      <sheetName val="예정(3)"/>
      <sheetName val="동원(3)"/>
      <sheetName val="예가표"/>
      <sheetName val="CODE"/>
      <sheetName val="단가목록"/>
      <sheetName val="철근량"/>
      <sheetName val="안정검토"/>
      <sheetName val="노원열병합  건축공사기성내역서"/>
      <sheetName val="원가"/>
      <sheetName val="옹벽"/>
      <sheetName val="공사비총괄"/>
      <sheetName val="더돋기량"/>
      <sheetName val="맨홀토공(3)"/>
      <sheetName val="도급"/>
      <sheetName val="인사자료총집계"/>
      <sheetName val="2.단면가정"/>
      <sheetName val="말뚝기초(안정검토)-외측"/>
      <sheetName val="반중력식옹벽3.5"/>
      <sheetName val="도장"/>
      <sheetName val="보현동3교종점측"/>
      <sheetName val="Y-WORK"/>
      <sheetName val="세부내역(직접인건비)"/>
      <sheetName val="총괄내역서"/>
      <sheetName val="Sheet2"/>
      <sheetName val="국공유지및사유지"/>
      <sheetName val="기흥하도용"/>
      <sheetName val="타공종이기"/>
      <sheetName val="일  위  대  가  목  록"/>
      <sheetName val="화산경계"/>
      <sheetName val="금액내역서"/>
      <sheetName val="내역서(총)"/>
      <sheetName val="I.설계조건"/>
      <sheetName val="2F 회의실견적(5_14 일대)"/>
      <sheetName val="ITEM"/>
      <sheetName val="CONCRETE"/>
      <sheetName val="하수급견적대비"/>
      <sheetName val="말뚝설계"/>
      <sheetName val="AAA"/>
      <sheetName val="장비가동"/>
      <sheetName val="INPUT-DATA"/>
      <sheetName val="공사비내역"/>
      <sheetName val="구리토평1전기"/>
      <sheetName val="공사비집계"/>
      <sheetName val="주beam"/>
      <sheetName val="1-1"/>
      <sheetName val="카메라"/>
      <sheetName val="4)유동표"/>
      <sheetName val="guard(mac)"/>
      <sheetName val="데리네이타현황"/>
      <sheetName val="현장관리비 산출내역"/>
      <sheetName val="98지급계획"/>
      <sheetName val="2000전체분"/>
      <sheetName val="2000년1차"/>
      <sheetName val="플랜트 설치"/>
      <sheetName val="2_단면가정_"/>
      <sheetName val="1_설계조건"/>
      <sheetName val="CABLE_SIZE-3"/>
      <sheetName val="BQ_List"/>
      <sheetName val="배수내역_(2)"/>
      <sheetName val="단가_및_재료비"/>
      <sheetName val="갑지1"/>
      <sheetName val="기초INPUT"/>
      <sheetName val="낙석방지망현황"/>
      <sheetName val="본체"/>
      <sheetName val="옹벽1"/>
      <sheetName val="건식PD설치현황표"/>
      <sheetName val="경비실"/>
      <sheetName val="DANGA"/>
      <sheetName val="SLAB근거-1"/>
      <sheetName val="CTEMCOST"/>
      <sheetName val="판"/>
      <sheetName val="재료집계(분수관)"/>
      <sheetName val="DATE"/>
      <sheetName val="7단가"/>
      <sheetName val="ⴭⴭⴭⴭⴭ"/>
      <sheetName val="노임"/>
      <sheetName val="중기"/>
      <sheetName val="제수변수량"/>
      <sheetName val="공기변수량"/>
      <sheetName val="일위대가표"/>
      <sheetName val="BQMPALOC"/>
      <sheetName val="터파기및재료"/>
      <sheetName val="Ⅴ-2.공종별내역"/>
      <sheetName val="공정양식(원본)"/>
      <sheetName val="기본DATA"/>
      <sheetName val="토적표"/>
      <sheetName val="설계개요"/>
      <sheetName val="재료"/>
      <sheetName val="일위대가(계측기설치)"/>
      <sheetName val="방음벽기초"/>
      <sheetName val="이토변실(A3-LINE)"/>
      <sheetName val="CON포장수량"/>
      <sheetName val="산출근거1"/>
      <sheetName val="표준계약서"/>
      <sheetName val="DATA 입력란"/>
      <sheetName val="type-F"/>
      <sheetName val="지장물조서"/>
      <sheetName val="옹벽철근"/>
      <sheetName val="sw1"/>
      <sheetName val="NOMUBI"/>
      <sheetName val="40총괄"/>
      <sheetName val="40집계"/>
      <sheetName val="기별-공가용"/>
      <sheetName val="제수"/>
      <sheetName val="말뚝지지력산정"/>
      <sheetName val="wall"/>
      <sheetName val="우수"/>
      <sheetName val="단위수량"/>
      <sheetName val="정부노임단가"/>
      <sheetName val="순서도"/>
      <sheetName val="관음목장(제출용)자105인97.5"/>
      <sheetName val="자금청구"/>
      <sheetName val="U-TYPE(1)"/>
      <sheetName val="SLAB"/>
      <sheetName val="2BOX본체"/>
      <sheetName val="토공"/>
      <sheetName val="목동1절주.bh01"/>
      <sheetName val="본사S"/>
      <sheetName val="설산1.나"/>
      <sheetName val="단면기준"/>
      <sheetName val="최적단면"/>
      <sheetName val="1호인버트수량"/>
      <sheetName val="전체내역"/>
      <sheetName val="노무비"/>
      <sheetName val="좌측"/>
      <sheetName val="FB25JN"/>
      <sheetName val="투찰내역"/>
      <sheetName val="집계표"/>
      <sheetName val="신공항A-9(원가수정)"/>
      <sheetName val="개요"/>
      <sheetName val="마산방향"/>
      <sheetName val="수토공단위당"/>
      <sheetName val="전선"/>
      <sheetName val="일위대가(가설)"/>
      <sheetName val="XL4Poppy"/>
      <sheetName val="내역서(삼호)"/>
      <sheetName val="찍기"/>
      <sheetName val="ERECIN"/>
      <sheetName val="우수공"/>
      <sheetName val="설계예산2"/>
      <sheetName val="안산기계장치"/>
      <sheetName val="CPM챠트"/>
      <sheetName val="석"/>
      <sheetName val="L형옹벽단위수량(35)"/>
      <sheetName val="combi(wall)"/>
      <sheetName val="비계,CON'C"/>
      <sheetName val="주빔의 설계"/>
      <sheetName val="입력DATA"/>
      <sheetName val="바닥판"/>
      <sheetName val="총괄표"/>
      <sheetName val="Sheet6"/>
      <sheetName val="Sheet5"/>
      <sheetName val="협의단가"/>
      <sheetName val="BOX형 교대"/>
      <sheetName val="날개벽(시점좌측)"/>
      <sheetName val="조명율표"/>
      <sheetName val="전체"/>
      <sheetName val="약품공급2"/>
      <sheetName val="공기"/>
      <sheetName val="날개벽수량표"/>
      <sheetName val="P4-C"/>
      <sheetName val="가격조사서"/>
      <sheetName val="수문일1"/>
      <sheetName val="BOX단위철근"/>
      <sheetName val="INPUT(덕도방향-시점)"/>
      <sheetName val="CVT산정"/>
      <sheetName val="제출내역 (2)"/>
      <sheetName val="철거총괄집계"/>
      <sheetName val="철근총괄집계"/>
      <sheetName val="8.PILE  (돌출)"/>
      <sheetName val="토공정보"/>
      <sheetName val="1.설계기준"/>
      <sheetName val="합계금액"/>
      <sheetName val="조명시설"/>
      <sheetName val="MOTOR"/>
      <sheetName val="설계명세서(선로)"/>
      <sheetName val="고창방향"/>
      <sheetName val="공주방향"/>
      <sheetName val="구조물포장"/>
      <sheetName val="오수관"/>
      <sheetName val="오수관토공"/>
      <sheetName val="이기(집계)"/>
      <sheetName val="건축내역"/>
      <sheetName val="지급자재"/>
      <sheetName val="TOT"/>
      <sheetName val="제수변수량H2.15"/>
      <sheetName val="_공기변수량"/>
      <sheetName val="뚝토공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자재 집계표"/>
      <sheetName val="토공계산서(부체도로)"/>
      <sheetName val="VXXXXXXX"/>
      <sheetName val="수안보-MBR1"/>
      <sheetName val="5.정산서"/>
      <sheetName val="고유코드_설계"/>
      <sheetName val="갑지"/>
      <sheetName val="COVER"/>
      <sheetName val="토공사"/>
      <sheetName val="상행선"/>
      <sheetName val="IN"/>
      <sheetName val="백호우계수"/>
      <sheetName val="코드표"/>
      <sheetName val="맨홀토공수량"/>
      <sheetName val="수량"/>
      <sheetName val="산출2-기기동력"/>
      <sheetName val="경비2내역"/>
      <sheetName val="AS포장복구 "/>
      <sheetName val="¿Á¿Üµî½Å¼³"/>
      <sheetName val="설직재-1"/>
      <sheetName val="TEL"/>
      <sheetName val="전체제잡비"/>
      <sheetName val="입력자료(노무비)"/>
      <sheetName val="96까지"/>
      <sheetName val="97년"/>
      <sheetName val="98이후"/>
      <sheetName val="적격분석"/>
      <sheetName val="Pier 3"/>
      <sheetName val="가로등기초"/>
      <sheetName val="HANDHOLE(2)"/>
      <sheetName val="품셈TABLE"/>
      <sheetName val="PSV"/>
      <sheetName val="시설물"/>
      <sheetName val="대림경상68억"/>
      <sheetName val="98비정기소모"/>
      <sheetName val="tggwan(mac)"/>
      <sheetName val="가로등내역서"/>
      <sheetName val="직접경비"/>
      <sheetName val="우배수"/>
      <sheetName val="식재가격"/>
      <sheetName val="식재총괄"/>
      <sheetName val="단가산출"/>
      <sheetName val="차액보증"/>
      <sheetName val="배수통관(좌)"/>
      <sheetName val="가시설(TYPE-A)"/>
      <sheetName val="1-1평균터파기고(1)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XXXXXX"/>
      <sheetName val="김병식"/>
      <sheetName val="조두연"/>
      <sheetName val="원우찬"/>
      <sheetName val="대로근거"/>
      <sheetName val="중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뚝토공"/>
      <sheetName val="laroux"/>
      <sheetName val="뚝H"/>
      <sheetName val="총괄집계"/>
      <sheetName val="현장굴착"/>
      <sheetName val="토공집계표"/>
      <sheetName val="산출근거"/>
      <sheetName val="내역서"/>
      <sheetName val="참조"/>
      <sheetName val="일위대가"/>
      <sheetName val="관일"/>
      <sheetName val="제수"/>
      <sheetName val="공기"/>
      <sheetName val="철거산출근거"/>
      <sheetName val="조명시설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  <sheetName val="설계조건"/>
    </sheetNames>
    <sheetDataSet>
      <sheetData sheetId="0"/>
      <sheetData sheetId="1"/>
      <sheetData sheetId="2"/>
      <sheetData sheetId="3"/>
      <sheetData sheetId="4">
        <row r="433">
          <cell r="AS433">
            <v>1</v>
          </cell>
        </row>
      </sheetData>
      <sheetData sheetId="5"/>
      <sheetData sheetId="6">
        <row r="25">
          <cell r="AD25">
            <v>3.242</v>
          </cell>
        </row>
      </sheetData>
      <sheetData sheetId="7">
        <row r="453">
          <cell r="AS453">
            <v>91.92</v>
          </cell>
        </row>
      </sheetData>
      <sheetData sheetId="8"/>
      <sheetData sheetId="9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총 괄 표"/>
      <sheetName val="공공인력"/>
      <sheetName val="일위대가"/>
      <sheetName val="산출근거"/>
      <sheetName val="노임단가"/>
      <sheetName val="제원"/>
      <sheetName val="제원 (상수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가산출서"/>
      <sheetName val="주형"/>
      <sheetName val="수안보-MBR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자재집계(장曬"/>
      <sheetName val="수량산출"/>
      <sheetName val="관급자재"/>
      <sheetName val="변경관급자재"/>
      <sheetName val="집계표"/>
      <sheetName val="단가표"/>
      <sheetName val="단위량당중기"/>
      <sheetName val="6PILE  (돌출)"/>
      <sheetName val="젖지"/>
      <sheetName val="일위대가"/>
      <sheetName val="측량요율"/>
      <sheetName val="갑지1"/>
      <sheetName val="호표총"/>
      <sheetName val="투찰추정"/>
      <sheetName val="N賃率-職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단가일람"/>
      <sheetName val="조경일람"/>
      <sheetName val="98수문일위"/>
      <sheetName val="수로단위수량"/>
      <sheetName val="원가&amp;하도급원가"/>
      <sheetName val="8.PILE  (돌출)"/>
      <sheetName val="단위수량"/>
      <sheetName val="복주식단위수량"/>
      <sheetName val="단가"/>
      <sheetName val="#REF"/>
      <sheetName val="신우"/>
      <sheetName val="Sheet3"/>
      <sheetName val="96보완계획7.12"/>
      <sheetName val="토공"/>
      <sheetName val="Sheet5"/>
      <sheetName val="단가산출목록표"/>
      <sheetName val="소형맨홀"/>
      <sheetName val="조명시설"/>
      <sheetName val="파일의이용"/>
      <sheetName val="부하계산서"/>
      <sheetName val="기초자료"/>
      <sheetName val="시설수량표"/>
      <sheetName val="식재수량표"/>
      <sheetName val="교각계산"/>
      <sheetName val="갑지"/>
      <sheetName val="포장절단"/>
      <sheetName val="COST"/>
      <sheetName val="1안"/>
      <sheetName val="물가대비표"/>
      <sheetName val="요율"/>
      <sheetName val="단"/>
      <sheetName val="수량집계"/>
      <sheetName val="D-경비1"/>
      <sheetName val="단가산출"/>
      <sheetName val="소포내역 (2)"/>
      <sheetName val="내역서2안"/>
      <sheetName val="기계"/>
      <sheetName val="EP0618"/>
    </sheetNames>
    <sheetDataSet>
      <sheetData sheetId="0" refreshError="1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/>
      <sheetData sheetId="3"/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수량산출"/>
      <sheetName val="노임"/>
      <sheetName val="일위"/>
      <sheetName val="서울시신호"/>
      <sheetName val="I一般比"/>
      <sheetName val="N賃率-職"/>
      <sheetName val="제_노임"/>
      <sheetName val="부하계산서"/>
      <sheetName val="중기사용료"/>
      <sheetName val="경산"/>
      <sheetName val="연부97-1"/>
      <sheetName val="대치판정"/>
      <sheetName val="단"/>
      <sheetName val="하조서"/>
      <sheetName val="직노"/>
      <sheetName val="#REF"/>
      <sheetName val="내역서2안"/>
      <sheetName val="빙장비사양"/>
      <sheetName val="관음목장(제출용)자105인97.5"/>
      <sheetName val="대로근거"/>
      <sheetName val="공사비예산서(토목분)"/>
      <sheetName val="집계"/>
      <sheetName val="기본일위"/>
      <sheetName val="실행내역"/>
      <sheetName val="Sheet2"/>
      <sheetName val="내역서"/>
      <sheetName val="노임단가"/>
      <sheetName val="갑지"/>
      <sheetName val="시행후면적"/>
      <sheetName val="기계"/>
      <sheetName val="신우"/>
      <sheetName val="20관리비율"/>
      <sheetName val="단가목록"/>
      <sheetName val="CABLE SIZE-3"/>
      <sheetName val="갑지1"/>
      <sheetName val="교각(P1)수량"/>
      <sheetName val="총괄집계표"/>
      <sheetName val="주차구획선수량"/>
      <sheetName val="원가 (2)"/>
      <sheetName val="생산수량"/>
      <sheetName val="기계경비"/>
      <sheetName val="금액내역서"/>
      <sheetName val="수지예산"/>
      <sheetName val="변수값"/>
      <sheetName val="직재"/>
      <sheetName val="간선계산"/>
      <sheetName val="선정요령"/>
      <sheetName val="제품별"/>
      <sheetName val="설계조건"/>
      <sheetName val="입출재고현황 (2)"/>
      <sheetName val="단가조사"/>
      <sheetName val="과천MAIN"/>
      <sheetName val="교각1"/>
      <sheetName val="준검 내역서"/>
      <sheetName val="Total"/>
      <sheetName val="EP0618"/>
      <sheetName val="ﾕﾆｯﾄ別ｴﾗｰ"/>
      <sheetName val="CDU"/>
      <sheetName val="BRU休止分布"/>
      <sheetName val="本体適用"/>
      <sheetName val="기초DATA(2)"/>
      <sheetName val="FKM_장애분류별"/>
      <sheetName val="기초DATA(5)"/>
      <sheetName val="MS"/>
      <sheetName val="유기공정"/>
      <sheetName val="홍보비디오"/>
      <sheetName val="부하(성남)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표손익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업.일"/>
      <sheetName val="추정12.別"/>
      <sheetName val="總括.12"/>
      <sheetName val="總括.12 (2)"/>
      <sheetName val="원가분석"/>
      <sheetName val="영업.細"/>
      <sheetName val="전년포함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식품"/>
      <sheetName val="포함"/>
      <sheetName val="울산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업.일1"/>
      <sheetName val="Sheet1"/>
      <sheetName val="Sheet2"/>
      <sheetName val="Sheet3"/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17"/>
      <sheetName val="18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별1-1"/>
      <sheetName val="별2-1"/>
      <sheetName val="별2-2"/>
      <sheetName val="별2-3"/>
      <sheetName val="별3-1"/>
      <sheetName val="별4-1"/>
      <sheetName val="별5-1"/>
      <sheetName val="표지"/>
      <sheetName val="목차"/>
      <sheetName val="Ⅰ사업지개요"/>
      <sheetName val="위치도"/>
      <sheetName val="Ⅱ환경분석"/>
      <sheetName val="환경분석 (2)"/>
      <sheetName val="매출액 확정"/>
      <sheetName val="면적구성"/>
      <sheetName val="소요자금"/>
      <sheetName val="사업성검토"/>
      <sheetName val="SWOT"/>
      <sheetName val="종합의견"/>
      <sheetName val="J直材4"/>
      <sheetName val="일반수량총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관리비"/>
      <sheetName val="표"/>
      <sheetName val="중복브랜드실적"/>
      <sheetName val="2F엘레강스"/>
      <sheetName val="2F캐릭터"/>
      <sheetName val="9-1차이내역"/>
      <sheetName val="공문.사"/>
      <sheetName val="손익"/>
      <sheetName val="매출원가"/>
      <sheetName val="공문1"/>
      <sheetName val="표지"/>
      <sheetName val="표지2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9확정실적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2월15일"/>
      <sheetName val="아산공문"/>
      <sheetName val="매출현황"/>
      <sheetName val="총괄현황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Sheet1"/>
      <sheetName val="Sheet2"/>
      <sheetName val="Sheet3"/>
      <sheetName val="영업.일1"/>
      <sheetName val="운전자금97총괄"/>
      <sheetName val="17"/>
      <sheetName val="18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운전자금총괄"/>
      <sheetName val="운전자금96"/>
      <sheetName val="추정12.別"/>
      <sheetName val="總括.12"/>
      <sheetName val="總括.12 (2)"/>
      <sheetName val="원가분석"/>
      <sheetName val="원가분석1"/>
      <sheetName val="영업.細"/>
      <sheetName val="전년포함"/>
      <sheetName val="공문.사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이틀"/>
      <sheetName val="집계"/>
      <sheetName val="제수집계"/>
      <sheetName val="제수"/>
      <sheetName val="환기(1)"/>
      <sheetName val="공기집계"/>
      <sheetName val="공기"/>
      <sheetName val="환기(2)"/>
      <sheetName val="이토집계"/>
      <sheetName val="이토"/>
      <sheetName val="관보호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/>
      <sheetData sheetId="9" refreshError="1"/>
      <sheetData sheetId="1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지수산정"/>
      <sheetName val="기타산정"/>
      <sheetName val="조정산출표"/>
      <sheetName val="적용비대상"/>
      <sheetName val="적용토목"/>
      <sheetName val="지수토목"/>
      <sheetName val="토목목록"/>
      <sheetName val="단산목록"/>
      <sheetName val="기계경비"/>
      <sheetName val="노(989&amp;991)"/>
      <sheetName val="적용단위길이"/>
      <sheetName val="종배수관면벽신"/>
      <sheetName val="피벗테이블데이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勞作"/>
      <sheetName val="N賃率-職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I一般比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A4-結果 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하조서"/>
      <sheetName val="한강운반비"/>
      <sheetName val="설직재-1"/>
      <sheetName val="단"/>
      <sheetName val="N賃率_職"/>
      <sheetName val="Sheet2"/>
      <sheetName val="A-4"/>
      <sheetName val="내역서"/>
      <sheetName val="예가표"/>
      <sheetName val="금호"/>
      <sheetName val="입찰안"/>
      <sheetName val="직노"/>
      <sheetName val="내역"/>
      <sheetName val="단가"/>
      <sheetName val="HVAC"/>
      <sheetName val="신우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실행내역"/>
      <sheetName val="소요자재"/>
      <sheetName val="노무산출서"/>
      <sheetName val="ABUT수량-A1"/>
      <sheetName val="CT "/>
      <sheetName val="일위"/>
      <sheetName val="20관리비율"/>
      <sheetName val="Sheet1"/>
      <sheetName val="전체"/>
      <sheetName val="조도계산서 (도서)"/>
      <sheetName val="일위대가(계측기설치)"/>
      <sheetName val="정공공사"/>
      <sheetName val="work-form"/>
      <sheetName val="노임"/>
      <sheetName val="중기사용료"/>
      <sheetName val="#REF"/>
      <sheetName val="직재"/>
      <sheetName val="9GNG운반"/>
      <sheetName val="날개벽"/>
      <sheetName val="일위대가"/>
      <sheetName val="제-노임"/>
      <sheetName val="DATE"/>
      <sheetName val="노임단가"/>
      <sheetName val="매립"/>
      <sheetName val="유기공정"/>
      <sheetName val="Sheet6"/>
      <sheetName val="수량산출"/>
      <sheetName val="적용토목"/>
      <sheetName val="실행철강하도"/>
      <sheetName val="납부서"/>
      <sheetName val="공정집계_국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본선부폭장수량"/>
      <sheetName val="단위수량(U휕옹벽0.8)"/>
    </sheetNames>
    <sheetDataSet>
      <sheetData sheetId="0"/>
      <sheetData sheetId="1"/>
      <sheetData sheetId="2"/>
      <sheetData sheetId="3"/>
      <sheetData sheetId="4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/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/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/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/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/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/>
          </cell>
          <cell r="B12">
            <v>0</v>
          </cell>
          <cell r="C12" t="str">
            <v/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/>
          </cell>
          <cell r="B14">
            <v>0</v>
          </cell>
          <cell r="C14" t="str">
            <v/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/>
          </cell>
          <cell r="B16">
            <v>0</v>
          </cell>
          <cell r="C16" t="str">
            <v/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/>
      <sheetData sheetId="13"/>
      <sheetData sheetId="14"/>
      <sheetData sheetId="15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/>
          </cell>
          <cell r="F3" t="str">
            <v/>
          </cell>
          <cell r="G3" t="str">
            <v>노체</v>
          </cell>
          <cell r="H3" t="str">
            <v/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/>
      <sheetData sheetId="18"/>
      <sheetData sheetId="19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/>
          </cell>
          <cell r="J2" t="str">
            <v>단위</v>
          </cell>
          <cell r="K2" t="str">
            <v>L    형옹벽측구</v>
          </cell>
          <cell r="L2" t="str">
            <v>L    형옹벽측구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1">
          <cell r="C1" t="str">
            <v xml:space="preserve"> 포장단위수량(직선부)</v>
          </cell>
        </row>
        <row r="2">
          <cell r="A2" t="str">
            <v/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/>
          </cell>
        </row>
        <row r="3">
          <cell r="A3" t="str">
            <v/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 refreshError="1">
        <row r="1">
          <cell r="A1" t="str">
            <v/>
          </cell>
          <cell r="C1" t="str">
            <v xml:space="preserve">      포 장 공 총 재 료 집 계 표</v>
          </cell>
        </row>
        <row r="2">
          <cell r="A2" t="str">
            <v/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/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/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/>
          </cell>
        </row>
      </sheetData>
      <sheetData sheetId="5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/>
          </cell>
          <cell r="J2" t="str">
            <v/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/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/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/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/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/>
          </cell>
          <cell r="I9" t="str">
            <v/>
          </cell>
          <cell r="K9">
            <v>77.778019200000003</v>
          </cell>
          <cell r="L9" t="str">
            <v>㎥</v>
          </cell>
        </row>
      </sheetData>
      <sheetData sheetId="52"/>
      <sheetData sheetId="5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 1공구"/>
      <sheetName val="건물현황2공구"/>
      <sheetName val="물건조서"/>
      <sheetName val="물건조서 1공구"/>
      <sheetName val="물건조서 2공구"/>
      <sheetName val="물건조서 (4)"/>
      <sheetName val="지장물철거수량(1공구)"/>
      <sheetName val="지장물철거수량 (2공구)"/>
      <sheetName val="-철근집계 (2)"/>
      <sheetName val="와이어메쉬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"/>
      <sheetName val="우오수토공집계표 "/>
      <sheetName val="-우수받이,연결관재료집계 "/>
      <sheetName val="우수받이,연결관"/>
      <sheetName val="맨홀수량 (2)"/>
      <sheetName val="맨홀 (2)"/>
      <sheetName val="맨홀재료집계 (2)"/>
      <sheetName val="집수정연장산출-"/>
      <sheetName val="-집수정재료집계"/>
      <sheetName val="콘크리트측구재료집계-"/>
      <sheetName val="구조물공집계"/>
      <sheetName val="-암거재료집계"/>
      <sheetName val="단위수량(L형H=1.00)"/>
      <sheetName val="L형옹벽측구"/>
      <sheetName val="-L형옹벽재료집계 "/>
      <sheetName val="-옹벽집계표"/>
      <sheetName val="암  거(2.5×2.5×2a)"/>
      <sheetName val="L형옹벽단위수량(H=4.0)"/>
      <sheetName val="L형측구단위수량"/>
      <sheetName val="L형측구재료집계"/>
      <sheetName val="콘크리트측구연장(1공구)"/>
      <sheetName val="콘크리트측구연장(2공구)"/>
      <sheetName val="콘크리트측구재료집계 (1공구)"/>
      <sheetName val="콘크리트측구재료집계 (2공구)"/>
      <sheetName val="콘크리트측구재료집계 (총) "/>
      <sheetName val="계산서(직선부)"/>
      <sheetName val="-평면선형조서(1공구)-"/>
      <sheetName val="-평면선형조서(2공구)"/>
      <sheetName val="본선부포장(1공구)"/>
      <sheetName val="본선부포장(2공구)"/>
      <sheetName val="구조물설치(2공구,)"/>
      <sheetName val="구조물설치(1공구)"/>
      <sheetName val="구조물설치(1공구+2공구)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콘크리트포장구간"/>
      <sheetName val="콘크리트포장구간 (2)"/>
      <sheetName val="도로표시판수량산출"/>
      <sheetName val="도로표지수량"/>
      <sheetName val="교통표지위치"/>
      <sheetName val="차선도색"/>
      <sheetName val="콘크리트깨기"/>
      <sheetName val="급수관로관재료집계 (4)"/>
      <sheetName val="난간보도용"/>
      <sheetName val="난간노견용"/>
      <sheetName val="6"/>
      <sheetName val="7"/>
      <sheetName val="콘크리트포장구간 (s)"/>
      <sheetName val="포장잭료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/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공사내역"/>
      <sheetName val="설직재-1"/>
      <sheetName val="제-노임"/>
      <sheetName val="ABUT수량-A1"/>
      <sheetName val="20관리비율"/>
      <sheetName val="Sheet6"/>
      <sheetName val="CP-E2 (품셈표)"/>
      <sheetName val="노임단가"/>
      <sheetName val="N賃率_職"/>
      <sheetName val="ETC"/>
      <sheetName val="자재단가비교표"/>
      <sheetName val="집수정"/>
      <sheetName val="J直材4"/>
      <sheetName val="포장복구집계"/>
      <sheetName val="원효펌프교체020812"/>
      <sheetName val="1.수인터널"/>
      <sheetName val="직노"/>
      <sheetName val="work-form"/>
      <sheetName val="#REF"/>
      <sheetName val="내역서2안"/>
      <sheetName val="1.설계조건"/>
      <sheetName val="LEGEND"/>
      <sheetName val="GAEYO"/>
      <sheetName val="직재"/>
      <sheetName val="갑지1"/>
      <sheetName val="양천현"/>
      <sheetName val="을 1"/>
      <sheetName val="을 2"/>
      <sheetName val="Sheet1"/>
      <sheetName val="손익분석"/>
      <sheetName val="내역서"/>
      <sheetName val="DATA"/>
      <sheetName val="내역서-CCTV"/>
      <sheetName val="설비단가표"/>
      <sheetName val="지구단위계획"/>
      <sheetName val="제직재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입찰안"/>
      <sheetName val="홍보비디오"/>
      <sheetName val="_REF"/>
      <sheetName val="총괄표"/>
      <sheetName val="Sheet4"/>
      <sheetName val="갑지(추정)"/>
      <sheetName val="일위"/>
      <sheetName val="기본일위"/>
      <sheetName val="패널"/>
      <sheetName val="실행내역"/>
      <sheetName val="SP-B1"/>
      <sheetName val="노임조서"/>
      <sheetName val="Curves"/>
      <sheetName val="Tables"/>
      <sheetName val="노임단가표"/>
      <sheetName val="작성기준"/>
      <sheetName val="9GNG운반"/>
      <sheetName val="일위대가"/>
      <sheetName val="재고"/>
      <sheetName val="전차선로 물량표"/>
      <sheetName val="역T형"/>
      <sheetName val="가압장(토목)"/>
      <sheetName val="2001년고정자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</sheetNames>
    <sheetDataSet>
      <sheetData sheetId="0"/>
      <sheetData sheetId="1"/>
      <sheetData sheetId="2"/>
      <sheetData sheetId="3"/>
      <sheetData sheetId="4"/>
      <sheetData sheetId="5" refreshError="1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/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Q23">
            <v>48713</v>
          </cell>
          <cell r="Z23">
            <v>44587</v>
          </cell>
          <cell r="AD23">
            <v>52677</v>
          </cell>
          <cell r="AH23">
            <v>62987</v>
          </cell>
        </row>
        <row r="25">
          <cell r="I25">
            <v>33755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</sheetNames>
    <sheetDataSet>
      <sheetData sheetId="0"/>
      <sheetData sheetId="1"/>
      <sheetData sheetId="2"/>
      <sheetData sheetId="3"/>
      <sheetData sheetId="4">
        <row r="348">
          <cell r="AS348">
            <v>715.44500000000005</v>
          </cell>
        </row>
      </sheetData>
      <sheetData sheetId="5"/>
      <sheetData sheetId="6"/>
      <sheetData sheetId="7">
        <row r="433">
          <cell r="AS433">
            <v>39.914000000000001</v>
          </cell>
        </row>
      </sheetData>
      <sheetData sheetId="8"/>
      <sheetData sheetId="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간선계산"/>
      <sheetName val="노임단가"/>
      <sheetName val="교각계산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8"/>
      <sheetName val="P9~P12"/>
      <sheetName val="Sheet1"/>
      <sheetName val="Sheet2"/>
      <sheetName val="Sheet3"/>
      <sheetName val="일위대가(목록)"/>
      <sheetName val="산근(목록)"/>
      <sheetName val="재료비"/>
      <sheetName val="경비"/>
      <sheetName val="토공"/>
      <sheetName val="이형관중량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세륜"/>
      <sheetName val="세륜집계"/>
      <sheetName val="세륜단위"/>
      <sheetName val="차선도색(수량산출내역)"/>
      <sheetName val="도로진행방향집계"/>
      <sheetName val="마킹산출근거"/>
      <sheetName val="횡단보도현황"/>
      <sheetName val="도색단위"/>
      <sheetName val="횡단보도산출근거 "/>
      <sheetName val="5.07가도"/>
      <sheetName val="제목"/>
      <sheetName val="자재"/>
      <sheetName val="집계표"/>
      <sheetName val="관로토공"/>
      <sheetName val="평균토피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버스운행안내"/>
      <sheetName val="예방접종계획"/>
      <sheetName val="근태계획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  <sheetName val="LEGEND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</row>
      </sheetData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일지(1월)"/>
      <sheetName val="guard(mac)"/>
      <sheetName val="업무일지"/>
      <sheetName val="XL4Poppy"/>
      <sheetName val="지선량"/>
      <sheetName val="하중"/>
      <sheetName val="단면치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N賃率-職"/>
      <sheetName val="현장"/>
      <sheetName val="내역"/>
      <sheetName val="#REF"/>
      <sheetName val="단가조사"/>
      <sheetName val="재료"/>
      <sheetName val="식재인부"/>
      <sheetName val="기본단가표"/>
      <sheetName val="MAIN_TABLE"/>
      <sheetName val="백암비스타내역"/>
      <sheetName val="설직재-1"/>
      <sheetName val="교통대책내역"/>
      <sheetName val="건축내역"/>
      <sheetName val="KKK"/>
      <sheetName val="출자한도"/>
      <sheetName val="공사비총괄표"/>
      <sheetName val="기초자료"/>
      <sheetName val="3BL공동구 수량"/>
      <sheetName val="본공사"/>
      <sheetName val="영창26"/>
      <sheetName val="요율"/>
      <sheetName val="101동"/>
      <sheetName val="2000년1차"/>
      <sheetName val="2000전체분"/>
      <sheetName val="적용토목"/>
      <sheetName val="갑지"/>
      <sheetName val="예산M11A"/>
      <sheetName val="기초내역서"/>
      <sheetName val="수량산출"/>
      <sheetName val="대가목록표"/>
      <sheetName val="경산"/>
      <sheetName val="일대-1"/>
      <sheetName val="공사개요(서광주)"/>
      <sheetName val="실행"/>
      <sheetName val="갑지(추정)"/>
      <sheetName val="대공종"/>
      <sheetName val="설계서"/>
      <sheetName val="단가산출"/>
      <sheetName val="골재산출"/>
      <sheetName val="산근"/>
      <sheetName val="예산"/>
      <sheetName val="Customer Databas"/>
      <sheetName val="스포회원매출"/>
      <sheetName val="AIR SHOWER(3인용)"/>
      <sheetName val="조명율표"/>
      <sheetName val="물가자료"/>
      <sheetName val="자료"/>
      <sheetName val="총괄표"/>
      <sheetName val="차수공개요"/>
      <sheetName val="본체"/>
      <sheetName val="5공철탑검토표"/>
      <sheetName val="4공철탑검토"/>
      <sheetName val="금액내역서"/>
      <sheetName val="철탑공사"/>
      <sheetName val="CTEMCOST"/>
      <sheetName val="asd"/>
      <sheetName val="6PILE  (돌출)"/>
      <sheetName val="지하"/>
      <sheetName val="산출내역서"/>
      <sheetName val="도급기성"/>
      <sheetName val="설비단가표"/>
      <sheetName val="교각별철근수량집계표"/>
      <sheetName val="산출근거"/>
      <sheetName val="지질조사"/>
      <sheetName val="코드표"/>
      <sheetName val="재료비노무비"/>
      <sheetName val="당초"/>
      <sheetName val="노임"/>
      <sheetName val="NYS"/>
      <sheetName val="단중표"/>
      <sheetName val="데이타"/>
      <sheetName val="DATA"/>
      <sheetName val="LEGEND"/>
      <sheetName val="위생설비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LF자재단가"/>
      <sheetName val="자재단가"/>
      <sheetName val="토공(우물통,기타) "/>
      <sheetName val="Sheet6"/>
      <sheetName val="Sheet5"/>
      <sheetName val="원가 (2)"/>
      <sheetName val="연부97-1"/>
      <sheetName val="조건표"/>
      <sheetName val="자갈,시멘트,모래산출"/>
      <sheetName val="48전력선로일위"/>
      <sheetName val="단가표"/>
      <sheetName val="식생블럭단위수량"/>
      <sheetName val="일위대가목차"/>
      <sheetName val="교수설계"/>
      <sheetName val="1.설계조건"/>
      <sheetName val="공사직종별노임"/>
      <sheetName val="시설물기초"/>
      <sheetName val=" 냉각수펌프"/>
      <sheetName val="AHU집계"/>
      <sheetName val=" HIT-&gt;HMC 견적(3900)"/>
      <sheetName val="중기"/>
      <sheetName val="토공 total"/>
      <sheetName val="노임,재료비"/>
      <sheetName val="RE9604"/>
      <sheetName val="ELEC"/>
      <sheetName val="9GNG운반"/>
      <sheetName val="율촌법률사무소2내역"/>
      <sheetName val="기술부대조건"/>
      <sheetName val="6호기"/>
      <sheetName val="102역사"/>
      <sheetName val="금액집계"/>
      <sheetName val="특외대"/>
      <sheetName val="96정변2"/>
      <sheetName val="입찰안"/>
      <sheetName val="내역서2안"/>
      <sheetName val="공조기휀"/>
      <sheetName val="내역서(중수)"/>
      <sheetName val="CAT_5"/>
      <sheetName val="단가비교표_공통1"/>
      <sheetName val="CIVIL4"/>
      <sheetName val="시멘트"/>
      <sheetName val="N賃率_職"/>
      <sheetName val="목록"/>
      <sheetName val="전기일위목록"/>
      <sheetName val="노무,재료"/>
      <sheetName val="견적"/>
      <sheetName val="철거산출근거"/>
      <sheetName val="사다리"/>
      <sheetName val="내역(원안-대안)"/>
      <sheetName val="아파트건축"/>
      <sheetName val="당진1,2호기전선관설치및접지4차공사내역서-을지"/>
      <sheetName val="수주추정"/>
      <sheetName val="조명시설"/>
      <sheetName val="제-노임"/>
      <sheetName val="제직재"/>
      <sheetName val="견적서"/>
      <sheetName val="내역서 "/>
      <sheetName val="노무비"/>
      <sheetName val="본체철근표"/>
      <sheetName val="역공종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기계경비(시간당)"/>
      <sheetName val="공통가설공사"/>
      <sheetName val="표지"/>
      <sheetName val="조경일람"/>
      <sheetName val="guard(mac)"/>
      <sheetName val="부대공Ⅱ"/>
      <sheetName val="공사개요"/>
      <sheetName val="간접1"/>
      <sheetName val="장비가동"/>
      <sheetName val="내역관리1"/>
      <sheetName val="산출-설비"/>
      <sheetName val="설_(3)"/>
      <sheetName val="설_(2)"/>
      <sheetName val="3BL공동구_수량"/>
      <sheetName val="갑지1"/>
      <sheetName val="전선 및 전선관"/>
      <sheetName val="공통가설"/>
      <sheetName val="데리네이타현황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카메라"/>
      <sheetName val="내역서(기성청구)"/>
      <sheetName val="노 무 비"/>
      <sheetName val="별표 "/>
      <sheetName val="3.2제조설비"/>
      <sheetName val="적용건축"/>
      <sheetName val="Inst."/>
      <sheetName val="01상노임"/>
      <sheetName val="200"/>
      <sheetName val="청주(철골발주의뢰서)"/>
      <sheetName val="DATE"/>
      <sheetName val="토공"/>
      <sheetName val="터파기및재료"/>
      <sheetName val="2공구산출내역"/>
      <sheetName val="입력변수"/>
      <sheetName val="일위"/>
      <sheetName val="일위대가1"/>
      <sheetName val="계약서"/>
      <sheetName val="Sheet7(ㅅ)"/>
      <sheetName val="첨부1"/>
      <sheetName val="sub"/>
      <sheetName val="반포2차"/>
      <sheetName val="하도급원가계산총괄표(식재)"/>
      <sheetName val="공사착공계"/>
      <sheetName val="부하자료"/>
      <sheetName val="찍기"/>
      <sheetName val="특별땅고르기"/>
      <sheetName val="단위단가"/>
      <sheetName val="연결관암거"/>
      <sheetName val="소비자가"/>
      <sheetName val="일위대가목록"/>
      <sheetName val="일위_파일"/>
      <sheetName val="Baby일위대가"/>
      <sheetName val="일위(PANEL)"/>
      <sheetName val="효성CB 1P기초"/>
      <sheetName val="계수시트"/>
      <sheetName val="램머"/>
      <sheetName val="경영상태"/>
      <sheetName val="을지"/>
      <sheetName val="단"/>
      <sheetName val="노무비 근거"/>
      <sheetName val="상가분양"/>
      <sheetName val="INPUT"/>
      <sheetName val="물량표"/>
      <sheetName val="국내"/>
      <sheetName val="내역서 제출"/>
      <sheetName val="직접공사비"/>
      <sheetName val="JUCKEYK"/>
      <sheetName val="내역표지"/>
      <sheetName val="건축원가"/>
      <sheetName val="#3_일위대가목록"/>
      <sheetName val="토공집계표"/>
      <sheetName val="기계공사비집계(원안)"/>
      <sheetName val="AIR_SHOWER(3인용)"/>
      <sheetName val="Customer_Databas"/>
      <sheetName val="토공(우물통,기타)_"/>
      <sheetName val="원가_(2)"/>
      <sheetName val="_HIT-&gt;HMC_견적(3900)"/>
      <sheetName val="2000년 공정표"/>
      <sheetName val="기초일위"/>
      <sheetName val="노무비단가"/>
      <sheetName val="설계조건"/>
      <sheetName val="배수내역"/>
      <sheetName val="기흥하도용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원가총괄"/>
      <sheetName val="수량산출(생반)"/>
      <sheetName val="일반전기C"/>
      <sheetName val="청곡지선입력"/>
      <sheetName val="토공_total"/>
      <sheetName val="노(97_1,97_9,98_1)"/>
      <sheetName val="6PILE__(돌출)"/>
      <sheetName val="적용단위길이"/>
      <sheetName val="피벗테이블데이터분석"/>
      <sheetName val="COST"/>
      <sheetName val="손익분석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을"/>
      <sheetName val="접지수량"/>
      <sheetName val="현장관리비참조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민감도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연습"/>
      <sheetName val="일위목록"/>
      <sheetName val="간접비계산"/>
      <sheetName val="내역서중"/>
      <sheetName val="교각계산"/>
      <sheetName val="직접노무"/>
      <sheetName val="직접재료"/>
      <sheetName val="계측기"/>
      <sheetName val="예가표"/>
      <sheetName val="전기2005"/>
      <sheetName val="통신2005"/>
      <sheetName val="총괄집계표"/>
      <sheetName val="자료입력"/>
      <sheetName val="철콘"/>
      <sheetName val="표  지"/>
      <sheetName val="수량총괄"/>
      <sheetName val="패널"/>
      <sheetName val="PIPING"/>
      <sheetName val="입상내역"/>
      <sheetName val="그림"/>
      <sheetName val="그림2"/>
      <sheetName val="분전반"/>
      <sheetName val="내역서적용수량"/>
      <sheetName val="가도공"/>
      <sheetName val="부대"/>
      <sheetName val="일위CODE"/>
      <sheetName val="gyun"/>
      <sheetName val="유림총괄"/>
      <sheetName val="작성"/>
      <sheetName val="출력은 금물"/>
      <sheetName val="일위대가(건축)"/>
      <sheetName val="간접비"/>
      <sheetName val="청도공장"/>
      <sheetName val="간접(90)"/>
      <sheetName val="산출0"/>
      <sheetName val="금융비용"/>
      <sheetName val="콘크리트"/>
      <sheetName val="단가 "/>
      <sheetName val="COVER"/>
      <sheetName val="ESCO개보수공사"/>
      <sheetName val="오동"/>
      <sheetName val="대조"/>
      <sheetName val="나한"/>
      <sheetName val="Y-WORK"/>
      <sheetName val="일위대가(계측기설치)"/>
      <sheetName val="f산출"/>
      <sheetName val="터널조도"/>
      <sheetName val="제경비율"/>
      <sheetName val="기본가정"/>
      <sheetName val="보증수수료산출"/>
      <sheetName val="화재 탐지 설비"/>
      <sheetName val="포승중환경개선공사(변경)"/>
      <sheetName val="철근중량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일위대가 "/>
      <sheetName val="Uint보온"/>
      <sheetName val="교각1"/>
      <sheetName val="설계"/>
      <sheetName val="전체"/>
      <sheetName val="0Title"/>
      <sheetName val="추가예산"/>
      <sheetName val="자재단가리스트"/>
      <sheetName val="관로공정"/>
      <sheetName val="작업일보"/>
      <sheetName val="내역서01"/>
      <sheetName val="토사(PE)"/>
      <sheetName val="01"/>
      <sheetName val="수배전반"/>
      <sheetName val="총내역서"/>
      <sheetName val="설계예시"/>
      <sheetName val="예산서"/>
      <sheetName val="구천"/>
      <sheetName val="빌딩 안내"/>
      <sheetName val="사급자재(1단계)"/>
      <sheetName val="내역서(삼호)"/>
      <sheetName val="도급내역서"/>
      <sheetName val="부분별수량산출(조합기초)"/>
      <sheetName val="기자재비"/>
      <sheetName val="EJ"/>
      <sheetName val="일위대가(출입)"/>
      <sheetName val="식재일위대가"/>
      <sheetName val="기초입력 DATA"/>
      <sheetName val="자재대"/>
      <sheetName val="간지"/>
      <sheetName val="견적단가"/>
      <sheetName val="전기"/>
      <sheetName val="기초작업"/>
      <sheetName val="부대집계"/>
      <sheetName val="전신환매도율"/>
      <sheetName val="물가시세"/>
      <sheetName val="품셈총괄"/>
      <sheetName val="표층포설및다짐"/>
      <sheetName val="인적사항"/>
      <sheetName val="단재적표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지급자재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工관리비율"/>
      <sheetName val="工완성공사율"/>
      <sheetName val="정거장 설계조건"/>
      <sheetName val="부하"/>
      <sheetName val="노무단가산정"/>
      <sheetName val="인공산출"/>
      <sheetName val="주요기준"/>
      <sheetName val="자재단가비교표"/>
      <sheetName val="도로일위대가표"/>
      <sheetName val="99년하반기"/>
      <sheetName val="말뚝지지력산정"/>
      <sheetName val="철근집계"/>
      <sheetName val="COPING"/>
      <sheetName val="예비용"/>
      <sheetName val="기초목록"/>
      <sheetName val="단가(자재)"/>
      <sheetName val="공사추진현황"/>
      <sheetName val="입력"/>
      <sheetName val="&lt;--"/>
      <sheetName val="단가 및 재료비"/>
      <sheetName val="단가대비표"/>
      <sheetName val="b_balju"/>
      <sheetName val="건설기계사용료목록"/>
      <sheetName val="단가조사서"/>
      <sheetName val="집"/>
      <sheetName val="간선계산"/>
      <sheetName val="계화배수"/>
      <sheetName val="1차 내역서"/>
      <sheetName val="현장경비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공정코드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직노"/>
      <sheetName val="실행내역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chekjum</v>
          </cell>
        </row>
      </sheetData>
      <sheetData sheetId="4" refreshError="1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#REF"/>
      <sheetName val="직노"/>
      <sheetName val="기본일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"/>
      <sheetName val="토공집계표"/>
      <sheetName val="토적표(처리장)"/>
      <sheetName val="토공(구내배관)"/>
      <sheetName val="포장공(집계)"/>
      <sheetName val="D=100"/>
      <sheetName val="D=150"/>
      <sheetName val="D=200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수투입과금액"/>
      <sheetName val="공수투입과금액 (실행)"/>
      <sheetName val="인건비증감표(1차년도)"/>
      <sheetName val="인건비증감표(2차년도) "/>
      <sheetName val="차이분석(MAIN ; total base)"/>
      <sheetName val="HW,DB,PKG"/>
      <sheetName val="1차년 계약서 인력투입근거"/>
      <sheetName val="11.24보고서 제출근거"/>
      <sheetName val="Sheet3"/>
      <sheetName val="LEGEND"/>
      <sheetName val="직공비"/>
      <sheetName val="I一般比"/>
      <sheetName val="설직재-1"/>
      <sheetName val="제-노임"/>
      <sheetName val="1-1"/>
      <sheetName val="연부97-1"/>
      <sheetName val="갑지1"/>
      <sheetName val="자판실행"/>
      <sheetName val="CODE"/>
      <sheetName val="백암비스타내역"/>
      <sheetName val="노임단가"/>
      <sheetName val="Macro(전선)"/>
      <sheetName val="인건-측정"/>
      <sheetName val="工완성공사율"/>
      <sheetName val="일위(설)"/>
      <sheetName val="간접재료비산출표-27-30"/>
      <sheetName val="일위대가"/>
      <sheetName val="내역"/>
      <sheetName val="일위대가(4층원격)"/>
      <sheetName val="투자비용 차이분석"/>
      <sheetName val="제품"/>
      <sheetName val="실행철강하도"/>
      <sheetName val="COPING-1"/>
      <sheetName val="역T형교대-2수량"/>
      <sheetName val="대치판정"/>
      <sheetName val="공사비"/>
      <sheetName val="N賃率-職"/>
      <sheetName val="내역서"/>
      <sheetName val="비용"/>
      <sheetName val="공사내역"/>
      <sheetName val="신우"/>
      <sheetName val="제직재"/>
      <sheetName val="직노"/>
      <sheetName val="실행내역"/>
      <sheetName val="2.가정단면"/>
      <sheetName val="공통가설"/>
      <sheetName val="CAT_5"/>
      <sheetName val="적용률"/>
      <sheetName val="전기"/>
      <sheetName val="조건표"/>
      <sheetName val="Sheet1"/>
      <sheetName val="방송일위대가"/>
      <sheetName val="MOTOR"/>
      <sheetName val="견적서"/>
      <sheetName val="1안"/>
      <sheetName val="Macro1"/>
      <sheetName val="1.설계조건"/>
      <sheetName val="J直材4"/>
      <sheetName val="수량산출"/>
      <sheetName val="교각1"/>
      <sheetName val="단면가정"/>
      <sheetName val="w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마산방향철근집계"/>
      <sheetName val="진주방향"/>
      <sheetName val="마산방향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일위대가"/>
      <sheetName val="단면가정"/>
      <sheetName val="LEGEND"/>
      <sheetName val="직공비"/>
      <sheetName val="내역서"/>
      <sheetName val="직노"/>
      <sheetName val="계화배수"/>
      <sheetName val="I一般比"/>
      <sheetName val="1월"/>
      <sheetName val="정보매체A동"/>
      <sheetName val="기본단가표"/>
      <sheetName val="20관리비율"/>
      <sheetName val="평가데이터"/>
      <sheetName val="날개벽(시점좌측)"/>
      <sheetName val="정부노임단가"/>
      <sheetName val="공통가설"/>
      <sheetName val="code"/>
      <sheetName val="일반물자(한국통신)"/>
      <sheetName val="집계표"/>
      <sheetName val="토목내역"/>
      <sheetName val="Y-WORK"/>
      <sheetName val="일위대가표"/>
      <sheetName val="일위대가목차"/>
      <sheetName val="맨홀수량집계"/>
      <sheetName val="JUCKEYK"/>
      <sheetName val="3BL공동구 수량"/>
      <sheetName val="DATA"/>
      <sheetName val="COPING"/>
      <sheetName val="토공"/>
      <sheetName val="3.하중산정4.지지력"/>
      <sheetName val="교각계산"/>
      <sheetName val="INPUT(덕도방향-시점)"/>
      <sheetName val="기둥(원형)"/>
      <sheetName val="TB-내역서"/>
      <sheetName val="공사비명세서"/>
      <sheetName val="TABLE"/>
      <sheetName val="포장절단"/>
      <sheetName val="열린교실"/>
      <sheetName val="Sheet5"/>
      <sheetName val="내역"/>
      <sheetName val="1-1"/>
      <sheetName val="설산1.나"/>
      <sheetName val="본사S"/>
      <sheetName val="일반맨홀수량집계(A-7 LINE)"/>
      <sheetName val="일반맨홀수량집계"/>
      <sheetName val="총괄-1"/>
      <sheetName val="현장"/>
      <sheetName val="전기"/>
      <sheetName val="연령현황"/>
      <sheetName val=" 견적서"/>
      <sheetName val="LOPCALC"/>
      <sheetName val="N賃率-職"/>
      <sheetName val="품목"/>
      <sheetName val="공통부대비"/>
      <sheetName val="대비"/>
      <sheetName val="변화치수"/>
      <sheetName val="물량산출근거"/>
      <sheetName val="공사개요"/>
      <sheetName val="예산서"/>
      <sheetName val="차액보증"/>
      <sheetName val="b_gunmul"/>
      <sheetName val="b_balju (2)"/>
      <sheetName val="부하(성남)"/>
      <sheetName val="J直材4"/>
      <sheetName val="품셈"/>
      <sheetName val="SORCE1"/>
      <sheetName val="가시설단위수량"/>
      <sheetName val="단위수량"/>
      <sheetName val="연부97-1"/>
      <sheetName val="갑지1"/>
      <sheetName val="96수출"/>
      <sheetName val="공정집계_국별"/>
      <sheetName val="적용률"/>
      <sheetName val="#REF"/>
      <sheetName val="기본일위"/>
      <sheetName val="총괄"/>
      <sheetName val="부속동"/>
      <sheetName val="깨기"/>
      <sheetName val="VXXXXXXX"/>
      <sheetName val="토공(완충)"/>
      <sheetName val="input"/>
      <sheetName val="원형맨홀수량"/>
      <sheetName val="SLAB&quot;1&quot;"/>
      <sheetName val="설계조건"/>
      <sheetName val="안정계산"/>
      <sheetName val="Total"/>
      <sheetName val="쌍송교"/>
      <sheetName val="목록"/>
      <sheetName val="공사비예산서(토목분)"/>
      <sheetName val="표지"/>
      <sheetName val="토목품셈"/>
      <sheetName val="수량3"/>
      <sheetName val="투찰"/>
      <sheetName val="Sheet4"/>
      <sheetName val="부대내역"/>
      <sheetName val="교각1"/>
      <sheetName val="설계변경원가계산총괄표"/>
      <sheetName val="기초공"/>
      <sheetName val="공사비"/>
      <sheetName val="내역1"/>
      <sheetName val="마산방향철근집계"/>
      <sheetName val="진주방향"/>
      <sheetName val="마산방향"/>
      <sheetName val="모니터"/>
      <sheetName val="건축내역"/>
      <sheetName val="CAT_5"/>
      <sheetName val="가설건물"/>
      <sheetName val="방송노임"/>
      <sheetName val="입찰안"/>
      <sheetName val="DATA-1"/>
      <sheetName val="우배수"/>
      <sheetName val="조건표"/>
      <sheetName val="단가"/>
      <sheetName val="2F_회의실견적(5_14_일대)"/>
      <sheetName val="3BL공동구_수량"/>
      <sheetName val="백암비스타내역"/>
      <sheetName val="단가표 "/>
      <sheetName val="BID"/>
      <sheetName val="기계경비"/>
      <sheetName val="인건비(환율)"/>
      <sheetName val="woo(mac)"/>
      <sheetName val="방송일위대가"/>
      <sheetName val="가공비"/>
      <sheetName val="작성"/>
      <sheetName val="산출내역"/>
      <sheetName val="Sheet1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경산"/>
      <sheetName val="DATE"/>
      <sheetName val="제품"/>
      <sheetName val="세부내역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데이타"/>
      <sheetName val="1단계"/>
      <sheetName val="정렬"/>
      <sheetName val="자재단가비교표"/>
      <sheetName val="실행내역"/>
      <sheetName val="KMT물량"/>
      <sheetName val="노임단가"/>
      <sheetName val="인테리어세부내역"/>
      <sheetName val="피엘"/>
      <sheetName val="Macro1"/>
      <sheetName val="내역서2안"/>
      <sheetName val="월선수금"/>
      <sheetName val="SILICATE"/>
      <sheetName val="guard(mac)"/>
      <sheetName val="06-BATCH "/>
      <sheetName val="간선계산"/>
      <sheetName val="WORK"/>
      <sheetName val="1.우편집중내역서"/>
      <sheetName val="관람석제출"/>
      <sheetName val="케이블"/>
      <sheetName val="목표세부명세"/>
      <sheetName val="공문"/>
      <sheetName val="DATA1"/>
      <sheetName val="전장품(관리용)"/>
      <sheetName val="기둥"/>
      <sheetName val="저판(버림100)"/>
      <sheetName val="97년추정손익계산서"/>
      <sheetName val="RING WALL"/>
      <sheetName val="TYPE-A"/>
      <sheetName val="D-3503"/>
      <sheetName val="수량산출"/>
      <sheetName val="공구원가계산"/>
      <sheetName val="단가조사서"/>
      <sheetName val="내역서-CCTV"/>
      <sheetName val="공종집계"/>
      <sheetName val="ETC"/>
      <sheetName val="2공구산출내역"/>
      <sheetName val="허용전류-IEC"/>
      <sheetName val="허용전류-IEC DATA"/>
      <sheetName val="단가산출2"/>
      <sheetName val="DATA(BAC)"/>
      <sheetName val="배수관공"/>
      <sheetName val="ITB COST"/>
      <sheetName val="P.M 별"/>
      <sheetName val="960318-1"/>
      <sheetName val="설직재-1"/>
      <sheetName val="제직재"/>
      <sheetName val="제-노임"/>
      <sheetName val="부하"/>
      <sheetName val="주경기-오배수"/>
      <sheetName val="단중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공사"/>
      <sheetName val="철콘공사"/>
      <sheetName val="지붕철골겅사"/>
      <sheetName val="도장공사"/>
      <sheetName val="수장공사"/>
      <sheetName val="미장공사"/>
      <sheetName val="금속공사"/>
      <sheetName val="유리공사"/>
      <sheetName val="AL판넬"/>
      <sheetName val="목창호"/>
      <sheetName val="철재창호"/>
      <sheetName val="문"/>
      <sheetName val="창"/>
      <sheetName val="AL창호공사 "/>
      <sheetName val="타일공사"/>
      <sheetName val="석공사"/>
      <sheetName val="조적공사"/>
      <sheetName val="방수공사"/>
      <sheetName val="danga"/>
      <sheetName val="ilch"/>
      <sheetName val="1.우편집중내역서"/>
      <sheetName val="기안용지"/>
      <sheetName val="소액공종금액현황박스"/>
      <sheetName val="1. 내장 목공사 견적 대비표"/>
      <sheetName val="도급원가계산서"/>
      <sheetName val="5층 주택 경량천정 물량표"/>
      <sheetName val="5층 주택 경량천정 물량표 (2)"/>
      <sheetName val="내장목공사 도급대비 실시 대비표"/>
      <sheetName val="Sheet1"/>
      <sheetName val="0000"/>
      <sheetName val="대비표"/>
      <sheetName val="표지"/>
      <sheetName val="갑지"/>
      <sheetName val="집계표"/>
      <sheetName val="공통가설"/>
      <sheetName val="사우나"/>
      <sheetName val="숙박시설"/>
      <sheetName val="부자재(사우나)"/>
      <sheetName val="결재란"/>
      <sheetName val="logo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Total"/>
      <sheetName val="데이타"/>
      <sheetName val="내역서"/>
      <sheetName val="입찰안"/>
      <sheetName val="#REF"/>
      <sheetName val="일위대가"/>
      <sheetName val="소방"/>
      <sheetName val="일_4_"/>
      <sheetName val="00노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area"/>
      <sheetName val="우수(분류)area"/>
      <sheetName val="우수(합류)area"/>
      <sheetName val="1.우편집중내역서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표"/>
      <sheetName val="C-관로토공"/>
      <sheetName val="D-관로토공"/>
      <sheetName val="지장물C"/>
      <sheetName val="지장물D"/>
      <sheetName val="분기부"/>
      <sheetName val="토공집계CD"/>
      <sheetName val="입력변수"/>
      <sheetName val="기타단가"/>
    </sheetNames>
    <sheetDataSet>
      <sheetData sheetId="0"/>
      <sheetData sheetId="1"/>
      <sheetData sheetId="2"/>
      <sheetData sheetId="3">
        <row r="10">
          <cell r="H10">
            <v>0.76</v>
          </cell>
        </row>
      </sheetData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(제)"/>
      <sheetName val="단(설)"/>
      <sheetName val="단(구)"/>
      <sheetName val="단가(SW)"/>
      <sheetName val="Sheet1"/>
      <sheetName val="Sheet2"/>
      <sheetName val="Sheet3"/>
      <sheetName val="지장물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"/>
      <sheetName val="2"/>
      <sheetName val="손익"/>
      <sheetName val="3-1"/>
      <sheetName val="3-2"/>
      <sheetName val="3-3"/>
      <sheetName val="3-4"/>
      <sheetName val="4"/>
      <sheetName val="제직재"/>
      <sheetName val="설직재-1"/>
      <sheetName val="제-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말뚝지지력산정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설계설명서"/>
      <sheetName val="2. 예정공정표"/>
      <sheetName val="3. 설계예산서 갑지"/>
      <sheetName val="용역설계서"/>
      <sheetName val="2. 지질조사일위대가 "/>
      <sheetName val="3. 지질용가격조사서"/>
      <sheetName val="일위대가"/>
      <sheetName val="일위대가표"/>
      <sheetName val="산출근거"/>
      <sheetName val="산근 1- 추정사업비"/>
      <sheetName val="산근 2 - 요율계산"/>
      <sheetName val="산근5  - 손해보험료"/>
      <sheetName val="산출근거7(임금)"/>
      <sheetName val="산출근거3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일위대가"/>
    </sheetNames>
    <sheetDataSet>
      <sheetData sheetId="0" refreshError="1"/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직노"/>
      <sheetName val="제직재"/>
      <sheetName val="설직재-1"/>
      <sheetName val="제-노임"/>
      <sheetName val="소비자가"/>
      <sheetName val="직재"/>
      <sheetName val="갑지"/>
      <sheetName val="집계표"/>
      <sheetName val="Sheet2"/>
      <sheetName val="DATE"/>
      <sheetName val="J直材4"/>
      <sheetName val="공사원가계산서"/>
      <sheetName val="N賃率-職"/>
      <sheetName val="경산"/>
      <sheetName val="관급_File"/>
      <sheetName val="신우"/>
      <sheetName val="조경"/>
      <sheetName val="ERL_TBL"/>
      <sheetName val="일위대가표"/>
      <sheetName val="danga"/>
      <sheetName val="ilch"/>
      <sheetName val="수량산출"/>
      <sheetName val="단가"/>
      <sheetName val="I一般比"/>
      <sheetName val="내역"/>
      <sheetName val="내역서"/>
      <sheetName val="Sheet1"/>
      <sheetName val="기본일위"/>
      <sheetName val="0002도공조명탑(knk)"/>
      <sheetName val="터파기및재료"/>
      <sheetName val="98연계표"/>
      <sheetName val="(옹진군)"/>
      <sheetName val="갑지(추정)"/>
      <sheetName val="Total"/>
      <sheetName val="工관리비율"/>
      <sheetName val="工완성공사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강재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3련 BOX"/>
    </sheetNames>
    <sheetDataSet>
      <sheetData sheetId="0"/>
      <sheetData sheetId="1"/>
      <sheetData sheetId="2"/>
      <sheetData sheetId="3"/>
      <sheetData sheetId="4"/>
      <sheetData sheetId="5">
        <row r="110">
          <cell r="AN110">
            <v>1.31</v>
          </cell>
        </row>
      </sheetData>
      <sheetData sheetId="6"/>
      <sheetData sheetId="7"/>
      <sheetData sheetId="8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진주방향"/>
    </sheetNames>
    <sheetDataSet>
      <sheetData sheetId="0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  <sheetName val="직노"/>
      <sheetName val="20관리비율"/>
      <sheetName val="N賃率_職"/>
      <sheetName val="설직재-1"/>
      <sheetName val="#REF"/>
      <sheetName val="집계표"/>
      <sheetName val="연부97-1"/>
      <sheetName val="갑지1"/>
      <sheetName val="work-form"/>
      <sheetName val="일위"/>
      <sheetName val="을-ATYPE"/>
      <sheetName val="danga"/>
      <sheetName val="ilch"/>
      <sheetName val="위치조서"/>
      <sheetName val="수량산출"/>
      <sheetName val="제36-40호표"/>
      <sheetName val="샤워실위생"/>
      <sheetName val="DATE"/>
      <sheetName val="CT "/>
      <sheetName val="일위대가"/>
      <sheetName val="unit 4"/>
      <sheetName val="노무비"/>
      <sheetName val="노임"/>
      <sheetName val="설계조건"/>
      <sheetName val="조경"/>
      <sheetName val="총괄집계표"/>
      <sheetName val="자재단가"/>
      <sheetName val="소비자가"/>
      <sheetName val="공사원가계산서"/>
      <sheetName val="총괄내역서"/>
      <sheetName val="FANDBS"/>
      <sheetName val="GRDATA"/>
      <sheetName val="SHAFTDB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I一般比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화치수"/>
      <sheetName val="수량산출"/>
    </sheetNames>
    <sheetDataSet>
      <sheetData sheetId="0">
        <row r="46">
          <cell r="D46">
            <v>48</v>
          </cell>
        </row>
      </sheetData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변화치수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Galaxy 소비자가격표"/>
      <sheetName val="수량산출"/>
      <sheetName val="N賃率-職"/>
      <sheetName val="직재"/>
      <sheetName val="을"/>
      <sheetName val="0002도공조명탑"/>
      <sheetName val="3BL공동구 수량"/>
      <sheetName val="제-노임"/>
      <sheetName val="제직재"/>
      <sheetName val="재집"/>
      <sheetName val="I一般比"/>
      <sheetName val="설계조건"/>
      <sheetName val="안정계산"/>
      <sheetName val="단면검토"/>
      <sheetName val="과천MAIN"/>
      <sheetName val="ABUT수량-A1"/>
      <sheetName val="J直材4"/>
      <sheetName val="단가표 "/>
      <sheetName val="BSD (2)"/>
      <sheetName val="실행내역"/>
      <sheetName val="직노"/>
      <sheetName val="EACT10"/>
      <sheetName val="내역서"/>
      <sheetName val="DATE"/>
      <sheetName val="1단계"/>
      <sheetName val="말뚝물량"/>
      <sheetName val="차액보증"/>
      <sheetName val="6호기"/>
      <sheetName val="금액"/>
      <sheetName val="변화치수"/>
      <sheetName val="TEL"/>
      <sheetName val="협조전"/>
      <sheetName val="C-노임단가"/>
      <sheetName val="교통표지"/>
      <sheetName val="가공비"/>
      <sheetName val="원가"/>
      <sheetName val="Proposal"/>
      <sheetName val="민속촌메뉴"/>
      <sheetName val="손익분석"/>
      <sheetName val="간접재료비산출표-27-30"/>
      <sheetName val="분전함신설"/>
      <sheetName val="접지1종"/>
      <sheetName val="설직재-1"/>
      <sheetName val="단"/>
      <sheetName val="Sheet1"/>
      <sheetName val="코드"/>
      <sheetName val="물량"/>
      <sheetName val="소비자가"/>
      <sheetName val="DB단가"/>
      <sheetName val="가설"/>
      <sheetName val="철거"/>
      <sheetName val="토공"/>
      <sheetName val="콘크리트"/>
      <sheetName val="조적"/>
      <sheetName val="미장"/>
      <sheetName val="방수"/>
      <sheetName val="타일"/>
      <sheetName val="석재"/>
      <sheetName val="목공"/>
      <sheetName val="단열"/>
      <sheetName val="금속"/>
      <sheetName val="경량"/>
      <sheetName val="수장"/>
      <sheetName val="도장"/>
      <sheetName val="유리"/>
      <sheetName val="창호"/>
      <sheetName val="모형"/>
      <sheetName val="공사개요"/>
      <sheetName val="GRDBS"/>
      <sheetName val="DRAIN DRUM PIT D-30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간지 (3)"/>
      <sheetName val="기본목차"/>
      <sheetName val="결과"/>
      <sheetName val="업체집계"/>
      <sheetName val="원가집계"/>
      <sheetName val="총괄표"/>
      <sheetName val="재집계"/>
      <sheetName val="부품별집계"/>
      <sheetName val="회로MC"/>
      <sheetName val="기구MC"/>
      <sheetName val="직재비(기타)"/>
      <sheetName val="간재비"/>
      <sheetName val="금형비"/>
      <sheetName val="노무집계"/>
      <sheetName val="노무비"/>
      <sheetName val="소요공수"/>
      <sheetName val="노임단가명세"/>
      <sheetName val="간노율"/>
      <sheetName val="임금"/>
      <sheetName val="경비"/>
      <sheetName val="경비배부액"/>
      <sheetName val="경비조정"/>
      <sheetName val="개발비"/>
      <sheetName val="외주가공비"/>
      <sheetName val="일반관리비율"/>
      <sheetName val="IS"/>
      <sheetName val="MS"/>
      <sheetName val="총괄(차로)"/>
      <sheetName val="총괄(부스)"/>
      <sheetName val="설치재료"/>
      <sheetName val="집계표(차로)"/>
      <sheetName val="성남(차로)"/>
      <sheetName val="청계(차로)"/>
      <sheetName val="판교(차로)"/>
      <sheetName val="성남(부스)"/>
      <sheetName val="청계(부스)"/>
      <sheetName val="판교(부스)"/>
      <sheetName val="설노집계"/>
      <sheetName val="설치노무"/>
      <sheetName val="설치간노비"/>
      <sheetName val="02간노율"/>
      <sheetName val="일위집계"/>
      <sheetName val="일위대가"/>
      <sheetName val="설노임단가 (2)"/>
      <sheetName val="工경비"/>
      <sheetName val="02경비율"/>
      <sheetName val="운반비"/>
      <sheetName val="SW개발비"/>
      <sheetName val="개발인건"/>
      <sheetName val="1차인건"/>
      <sheetName val="step"/>
      <sheetName val="SW제경"/>
      <sheetName val="기술료"/>
      <sheetName val="직접경비"/>
      <sheetName val="SW목록"/>
      <sheetName val="시스템요약data"/>
      <sheetName val="정산서버상세data"/>
      <sheetName val="갑지"/>
      <sheetName val="물량산출근거"/>
      <sheetName val="#REF"/>
      <sheetName val="내역서2안"/>
      <sheetName val="20관리비율"/>
      <sheetName val="N賃率-職"/>
      <sheetName val="을"/>
      <sheetName val="수량산출"/>
      <sheetName val="6호기"/>
      <sheetName val="집계표"/>
      <sheetName val="정부노임단가"/>
      <sheetName val="Sheet5"/>
      <sheetName val="공사설명서외"/>
      <sheetName val="데이타"/>
      <sheetName val="집계"/>
      <sheetName val="기본일위"/>
      <sheetName val="직노"/>
      <sheetName val="실행내역"/>
      <sheetName val="패널"/>
      <sheetName val="A-4"/>
      <sheetName val="내역서1999.8최종"/>
      <sheetName val="94"/>
      <sheetName val="일위"/>
      <sheetName val="LEGEND"/>
      <sheetName val="과천MAIN"/>
      <sheetName val="Galaxy 소비자가격표"/>
      <sheetName val="내역서"/>
      <sheetName val="공조기"/>
      <sheetName val="조명율"/>
      <sheetName val="토적표"/>
      <sheetName val="산출기준자료"/>
      <sheetName val="C3"/>
      <sheetName val="J直材4"/>
      <sheetName val="9.설치품셈"/>
      <sheetName val="품셈총괄"/>
      <sheetName val="기본DATA Sheet"/>
      <sheetName val="수량총괄"/>
      <sheetName val="언양휴게소배수관 흄관설치"/>
      <sheetName val="I一般比"/>
      <sheetName val="1호맨홀가감수량"/>
      <sheetName val="가시설(TYPE-A)"/>
      <sheetName val="1-1평균터파기고(1)"/>
      <sheetName val="1호맨홀수량산출"/>
      <sheetName val="가시설단위수량"/>
      <sheetName val="SORCE1"/>
      <sheetName val="단위수량"/>
      <sheetName val="Sheet1"/>
      <sheetName val="제-노임"/>
      <sheetName val="제직재"/>
      <sheetName val="인제내역"/>
      <sheetName val="총계"/>
      <sheetName val="설산1.나"/>
      <sheetName val="본사S"/>
      <sheetName val="설직재-1"/>
      <sheetName val="홍보비디오"/>
      <sheetName val="경산"/>
      <sheetName val="강교(Sub)"/>
      <sheetName val="일반토공견적"/>
      <sheetName val="보차도경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CE1"/>
      <sheetName val="단위수량"/>
      <sheetName val="가시설단위수량"/>
      <sheetName val="2F 회의실견적(5_14 일대)"/>
    </sheetNames>
    <sheetDataSet>
      <sheetData sheetId="0">
        <row r="1">
          <cell r="O1" t="str">
            <v>관경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파형강관평균높이(D450)"/>
      <sheetName val="파형강관평균높이(D500)"/>
      <sheetName val="파형강관평균높이(D600)"/>
      <sheetName val="파형강관평균높이(D700)"/>
      <sheetName val="파형강관평균높이(D800)"/>
      <sheetName val="파형강관평균높이(D900)"/>
      <sheetName val="파형강관평균높이(D1000)"/>
      <sheetName val="관로토공집계"/>
      <sheetName val="연결관공제"/>
      <sheetName val="관로토공수량"/>
      <sheetName val="우수토공단위수량"/>
      <sheetName val="요율"/>
      <sheetName val="3대대파형관토공"/>
      <sheetName val="#REF"/>
      <sheetName val="SORCE1"/>
      <sheetName val="가시설단위수량"/>
      <sheetName val="단위수량"/>
      <sheetName val="3.바닥판설계"/>
      <sheetName val="WORK"/>
      <sheetName val="주형"/>
      <sheetName val="식재"/>
      <sheetName val="시설물"/>
      <sheetName val="식재출력용"/>
      <sheetName val="단가"/>
      <sheetName val="유지관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1-1평균터파기고(1)"/>
      <sheetName val="맨홀토공평균H산정"/>
      <sheetName val="관로공(1)"/>
      <sheetName val="구조물공수량집계"/>
      <sheetName val="관기초"/>
      <sheetName val="1.토공집계표"/>
      <sheetName val="1-2평균터파기고(2)"/>
      <sheetName val="1-3평균터가기고(3)"/>
      <sheetName val="모래90"/>
      <sheetName val="모래180"/>
      <sheetName val="콘크리트120"/>
      <sheetName val="콘크리트180"/>
      <sheetName val="H모래90"/>
      <sheetName val="H모래180"/>
      <sheetName val="H콘120"/>
      <sheetName val="H콘180"/>
      <sheetName val="H-줄파기"/>
      <sheetName val="줄파기"/>
      <sheetName val="구조물공토공집계"/>
      <sheetName val="1호맨홀토공"/>
      <sheetName val="2호맨홀토공"/>
      <sheetName val="3호맨홀토공"/>
      <sheetName val="4호맨홀토공"/>
      <sheetName val="5호맨홀토공"/>
      <sheetName val="관로공집계표"/>
      <sheetName val="관로공(2)"/>
      <sheetName val="맨홀공평균H"/>
      <sheetName val="1호맨홀집계표"/>
      <sheetName val="1호맨홀수량산출"/>
      <sheetName val="1호맨홀가감수량"/>
      <sheetName val="2호맨홀집계표"/>
      <sheetName val="2호맨홀수량산출"/>
      <sheetName val="2호맨홀가감수량"/>
      <sheetName val="3호맨홀집계표"/>
      <sheetName val="3호맨홀수량산출"/>
      <sheetName val="3호맨홀가감수량"/>
      <sheetName val="4호맨홀집계표"/>
      <sheetName val="4호맨홀수량산출"/>
      <sheetName val="4호맨홀가감수량"/>
      <sheetName val="5호맨홀집계표"/>
      <sheetName val="5호맨홀수량산출"/>
      <sheetName val="5호맨홀가감수량"/>
      <sheetName val="우수받이"/>
      <sheetName val="포장공수량집계"/>
      <sheetName val="ASP포장"/>
      <sheetName val="CON'C포장"/>
      <sheetName val="고압블럭포장"/>
      <sheetName val="가시설(TYPE-A)집계표"/>
      <sheetName val="가시설(TYPE-A)"/>
      <sheetName val="가시설(TYPE-B)집계표 "/>
      <sheetName val="가시설(TYPE-B)"/>
      <sheetName val="Sheet2"/>
      <sheetName val="Sheet1"/>
      <sheetName val="DATA1"/>
      <sheetName val="DATA2"/>
      <sheetName val="DATA3"/>
      <sheetName val="4호맨홀토가"/>
      <sheetName val="28맨홀가감수량"/>
      <sheetName val="일위대가목록"/>
    </sheetNames>
    <sheetDataSet>
      <sheetData sheetId="0"/>
      <sheetData sheetId="1">
        <row r="31">
          <cell r="G31">
            <v>2.23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가시설(TYPE-A)"/>
      <sheetName val="1-1평균터파기고(1)"/>
    </sheetNames>
    <sheetDataSet>
      <sheetData sheetId="0">
        <row r="13">
          <cell r="AE13">
            <v>6.18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가시설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2.3x1.5"/>
      <sheetName val="BOX2.3X1.5"/>
      <sheetName val="시점부"/>
      <sheetName val="시점부신구접합"/>
      <sheetName val="시점부신구접합 (2)"/>
      <sheetName val="유입부"/>
      <sheetName val="BOX 유입부"/>
      <sheetName val="BOX유입부(1)"/>
      <sheetName val="1.2X1.2"/>
      <sheetName val="BOX(직선부)수량산출"/>
      <sheetName val="2.0x1.5"/>
      <sheetName val="BOX2.0X1.5"/>
      <sheetName val="종점부"/>
      <sheetName val="종점부 접합"/>
      <sheetName val="종점부 접합 (2)"/>
      <sheetName val="맨홀"/>
      <sheetName val="box맨홀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일위대가"/>
      <sheetName val="내역서 (2)"/>
      <sheetName val="단가산출22"/>
      <sheetName val="노임단가"/>
      <sheetName val="재료비"/>
      <sheetName val="운반수량"/>
      <sheetName val="AA-토공집계"/>
      <sheetName val="A횡단토적표"/>
      <sheetName val="B구조물 토공"/>
      <sheetName val="C수량산출집계(총괄)"/>
      <sheetName val="D폐기물수량산출"/>
      <sheetName val="F수량산출서갑지"/>
      <sheetName val="G단위수량산출"/>
      <sheetName val="H단위수량산출 (2)"/>
      <sheetName val="Sheet1"/>
      <sheetName val="일위대가"/>
      <sheetName val="목차갑지"/>
      <sheetName val="내역서비교"/>
      <sheetName val="조도계산서 (도서)"/>
      <sheetName val="기초대가"/>
      <sheetName val="I一般比"/>
      <sheetName val="명세서"/>
      <sheetName val="MOTOR"/>
      <sheetName val="001"/>
      <sheetName val="요율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입인력명세"/>
      <sheetName val="직접노무비"/>
      <sheetName val="소요-기술"/>
      <sheetName val="소요-인수"/>
      <sheetName val="소요-유지"/>
      <sheetName val="소요-기술 (2)"/>
      <sheetName val="소요-인수 (2)"/>
      <sheetName val="소요-유지 (2)"/>
      <sheetName val="기술집계"/>
      <sheetName val="인수집계"/>
      <sheetName val="유지집계"/>
      <sheetName val="검사시간-인수유지"/>
      <sheetName val="건당분석시간"/>
      <sheetName val="노임단가"/>
      <sheetName val="건당여비"/>
      <sheetName val="국내여비"/>
      <sheetName val="예상검사건수"/>
      <sheetName val="예상출장원단위"/>
      <sheetName val="제경비"/>
      <sheetName val="기술료"/>
      <sheetName val="손익"/>
      <sheetName val="세출예산"/>
      <sheetName val="검사과예산"/>
      <sheetName val="기구표"/>
      <sheetName val="정ㆍ현원표"/>
      <sheetName val="인력명세"/>
      <sheetName val="검사인력"/>
      <sheetName val="업무내용"/>
      <sheetName val="장비명세"/>
      <sheetName val="소모품사용"/>
      <sheetName val="장비구매"/>
      <sheetName val="소모품구매"/>
      <sheetName val="인수검사"/>
      <sheetName val="유지검사"/>
      <sheetName val="그밖비용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1"/>
      <sheetName val="부대공자재"/>
      <sheetName val="부대공"/>
      <sheetName val="안전보호책"/>
      <sheetName val="지장물보호공집계"/>
      <sheetName val="물푸기집계"/>
      <sheetName val="물푸기"/>
      <sheetName val="기존구조물(BOX)깨기집계"/>
      <sheetName val="기존구조물깨기"/>
      <sheetName val="수량집계표"/>
      <sheetName val="맨홀평균높이"/>
      <sheetName val="오수맨홀평규높이"/>
      <sheetName val="원형맨홀철거"/>
      <sheetName val="관공제집계"/>
      <sheetName val="관철거수량집계표"/>
      <sheetName val="관철거수량"/>
      <sheetName val="관철거연장산출"/>
      <sheetName val="관철거단위수량표"/>
      <sheetName val="관철거단위수량"/>
      <sheetName val="U-형측구집계"/>
      <sheetName val="U-형측구깨기"/>
      <sheetName val="상수이설수량집계"/>
      <sheetName val="상수관이설연장"/>
      <sheetName val="상수횡단수량"/>
      <sheetName val="관재료표"/>
      <sheetName val="상수복구집계"/>
      <sheetName val="상수복구"/>
      <sheetName val="Sheet2"/>
      <sheetName val="지장물이설"/>
      <sheetName val="Sheet5"/>
      <sheetName val="옹벽수량집계표"/>
      <sheetName val="옹벽산출근거"/>
      <sheetName val="도로경계석수량집계"/>
      <sheetName val="도로경계석수량산출근거"/>
      <sheetName val="도로경계석단위수량"/>
      <sheetName val="L형측구수량집계"/>
      <sheetName val="L형측구수량산출근거"/>
      <sheetName val="L형측구"/>
      <sheetName val="관보호공수량집계표"/>
      <sheetName val="관보호공수량"/>
      <sheetName val="관보호공단위수량표"/>
      <sheetName val="부관맨홀"/>
      <sheetName val="일별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COPING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수안보-MB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DAT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부하계산서"/>
      <sheetName val="CT "/>
      <sheetName val="과천MAIN"/>
      <sheetName val="노임"/>
      <sheetName val="ABUT수량-A1"/>
      <sheetName val="발신정보"/>
      <sheetName val="기본일위"/>
      <sheetName val="TOTAL"/>
      <sheetName val="2F 회의실견적(5_14 일대)"/>
      <sheetName val="NOMUBI"/>
      <sheetName val="sw1"/>
      <sheetName val="J直材4"/>
      <sheetName val="실행철강하도"/>
      <sheetName val="I一般比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96물가 CODE"/>
      <sheetName val="유기공정"/>
      <sheetName val="TABLE"/>
      <sheetName val="CP-E2 (품셈표)"/>
      <sheetName val="노임단가"/>
      <sheetName val="Sheet1"/>
      <sheetName val="U-TYPE(1)"/>
      <sheetName val="터널조도"/>
      <sheetName val="설비"/>
      <sheetName val="종배수관"/>
      <sheetName val="감가상각"/>
      <sheetName val="연부97-1"/>
      <sheetName val="갑지1"/>
      <sheetName val="조도계산(1)"/>
      <sheetName val="일위대가목록"/>
      <sheetName val="전차선로 물량표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김재복부장님"/>
      <sheetName val="70%"/>
      <sheetName val="Sheet3"/>
      <sheetName val="원형1호맨홀토공수량"/>
      <sheetName val="기초대가"/>
      <sheetName val="직노"/>
      <sheetName val="20관리비율"/>
      <sheetName val="97"/>
      <sheetName val="WORK"/>
      <sheetName val="Macro1"/>
      <sheetName val="Macro2"/>
      <sheetName val="중기사용료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재"/>
      <sheetName val="경산"/>
      <sheetName val="Sheet2"/>
      <sheetName val="C-노임단가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ilch"/>
      <sheetName val="여과지동"/>
      <sheetName val="기초자료"/>
      <sheetName val="1000 DB구축 부표"/>
      <sheetName val="CONCRETE"/>
      <sheetName val="부하LOAD"/>
      <sheetName val="DATA"/>
      <sheetName val="데이타"/>
      <sheetName val="일위대가(1)"/>
      <sheetName val="11월 가격"/>
      <sheetName val="연수동"/>
      <sheetName val="청천내"/>
      <sheetName val="일위"/>
      <sheetName val="정부노임단가"/>
      <sheetName val="부속동"/>
      <sheetName val="공사개요(좌)"/>
      <sheetName val="6PILE  (돌출)"/>
      <sheetName val="차액보증"/>
      <sheetName val="10월가격"/>
      <sheetName val="DATE"/>
      <sheetName val="sheets"/>
      <sheetName val="예산M12A"/>
      <sheetName val="일위대가목차"/>
      <sheetName val="경비_원본"/>
      <sheetName val="공사원가계산서"/>
      <sheetName val="FANDBS"/>
      <sheetName val="GRDATA"/>
      <sheetName val="SHAFTDBSE"/>
      <sheetName val="내역"/>
      <sheetName val="주소록"/>
      <sheetName val="견적서"/>
      <sheetName val="노원열병합__건축공사기성내역서"/>
      <sheetName val="plan&amp;section_of_foundation"/>
      <sheetName val="단가조사"/>
      <sheetName val="건축내역"/>
      <sheetName val="설직재-1"/>
      <sheetName val="소상 &quot;1&quot;"/>
      <sheetName val="기계경비산출기준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제-노임"/>
      <sheetName val="제직재"/>
      <sheetName val="철거산출근거"/>
      <sheetName val="원본(갑지)"/>
      <sheetName val="판매96"/>
      <sheetName val="단가산출(변경없음)"/>
      <sheetName val="직공비"/>
      <sheetName val="매입세율"/>
      <sheetName val="공사개요"/>
      <sheetName val="Sheet7"/>
      <sheetName val="어음광고주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매립"/>
      <sheetName val="단가비교표"/>
      <sheetName val="I一般比"/>
      <sheetName val="과천MAIN"/>
      <sheetName val="원가 (2)"/>
      <sheetName val="ABUT수량-A1"/>
      <sheetName val="노임"/>
      <sheetName val="내역서1999.8최종"/>
      <sheetName val="Sheet2"/>
      <sheetName val="신우"/>
      <sheetName val="2F 회의실견적(5_14 일대)"/>
      <sheetName val="J直材4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96갑지"/>
      <sheetName val="감가상각"/>
      <sheetName val="여과지동"/>
      <sheetName val="기초자료"/>
      <sheetName val="#REF"/>
      <sheetName val="인건-측정"/>
      <sheetName val="Macro1"/>
      <sheetName val="S0"/>
      <sheetName val="Sheet1"/>
      <sheetName val="기본일위"/>
      <sheetName val="노무비"/>
      <sheetName val="정부노임단가"/>
      <sheetName val="sw1"/>
      <sheetName val="NOMUBI"/>
      <sheetName val="자재단가"/>
      <sheetName val="동원(3)"/>
      <sheetName val="예정(3)"/>
      <sheetName val="PANEL_중량산출"/>
      <sheetName val="원가_(2)"/>
      <sheetName val="터널조도"/>
      <sheetName val="6PILE  (돌출)"/>
      <sheetName val="조도계산서 (도서)"/>
      <sheetName val="대치판정"/>
      <sheetName val="copy"/>
      <sheetName val="CT "/>
      <sheetName val="실행내역서 "/>
      <sheetName val="약품설비"/>
      <sheetName val="부대공Ⅱ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10월가격"/>
      <sheetName val="기타유틸리티설비"/>
      <sheetName val="명세서"/>
      <sheetName val="일위대가목록"/>
      <sheetName val="부하LOAD"/>
      <sheetName val="ITEM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G.R300경비"/>
      <sheetName val="관급_File"/>
      <sheetName val="내역(영일)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한전고리-을"/>
      <sheetName val="Sheet3"/>
      <sheetName val="K1자재(3차등)"/>
      <sheetName val="우각부보강"/>
      <sheetName val="2F_회의실견적(5_14_일대)"/>
      <sheetName val="원가계산서"/>
      <sheetName val="유기공정"/>
      <sheetName val="실행철강하도"/>
      <sheetName val="COVER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금호"/>
      <sheetName val="약품공급2"/>
      <sheetName val="운동장 (2)"/>
      <sheetName val="Sheet4"/>
      <sheetName val="DATE"/>
      <sheetName val="총괄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6호기"/>
      <sheetName val="재무가정"/>
      <sheetName val="anaysis_sheet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OPT7"/>
      <sheetName val="1766-1"/>
      <sheetName val="전차선로 물량표"/>
      <sheetName val="발신정보"/>
      <sheetName val="CT "/>
      <sheetName val="유기공정"/>
      <sheetName val="인건-측정"/>
      <sheetName val="J直材4"/>
      <sheetName val="감가상각"/>
      <sheetName val="6PILE  (돌출)"/>
      <sheetName val="부하계산서"/>
      <sheetName val="OPT"/>
      <sheetName val="001"/>
      <sheetName val="내역서"/>
      <sheetName val="2F 회의실견적(5_14 일대)"/>
      <sheetName val="일위대가목록"/>
      <sheetName val="노임"/>
      <sheetName val="I一般比"/>
      <sheetName val="N賃率-職"/>
      <sheetName val="소상 &quot;1&quot;"/>
      <sheetName val="산출기초"/>
      <sheetName val="일위대가(LCS)"/>
      <sheetName val="산출근거(접지)"/>
      <sheetName val="산출근거 (중기)"/>
      <sheetName val="조도계산서 (도서)"/>
      <sheetName val="실행비교"/>
      <sheetName val="20관리비율"/>
      <sheetName val="한강운반비"/>
      <sheetName val="기초대가"/>
      <sheetName val="명세서"/>
      <sheetName val="직노"/>
      <sheetName val="97"/>
      <sheetName val="단가산출"/>
      <sheetName val="Macro1"/>
      <sheetName val="Macro2"/>
      <sheetName val="COVER"/>
      <sheetName val="부하(성남)"/>
      <sheetName val="70%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주요자재집계간지"/>
      <sheetName val="총괄주요자재집계"/>
      <sheetName val="관자재집계"/>
      <sheetName val="폐기물집계표"/>
      <sheetName val="1.토공"/>
      <sheetName val="토공집계표"/>
      <sheetName val="영북가압장 토적표"/>
      <sheetName val="구내배관토공집계"/>
      <sheetName val="가압장-유량계토공"/>
      <sheetName val="유량계실-유출송수관로토공"/>
      <sheetName val="가압장드레인토공1"/>
      <sheetName val="가압장드레인토공2"/>
      <sheetName val="구내배관평균굴착고산정"/>
      <sheetName val="접합부토공집계"/>
      <sheetName val="주철관접합부토공(드레인관&quot;2&quot;)"/>
      <sheetName val="3.배관공"/>
      <sheetName val="구내배관공집계표"/>
      <sheetName val="1.배수지(3)-급속여과지(d500)집계 "/>
      <sheetName val="배수지(3)-급속여과지(d500"/>
      <sheetName val="2.침전지~급속여과지(d400)집계"/>
      <sheetName val="침전지~급속여과지(d400)"/>
      <sheetName val="3.급속여과지~배수지(1)(d500)집계"/>
      <sheetName val="급속여과지~배수지(1)(d500)"/>
      <sheetName val="4.급속여과지~배출수지(d700)집계"/>
      <sheetName val="급속여과지~배출수지(d700)"/>
      <sheetName val="5.배출수지~라군조(d250)집계"/>
      <sheetName val="배출수지~라군조(d250)"/>
      <sheetName val="4.가시설공"/>
      <sheetName val="H-PILE수량집계"/>
      <sheetName val="H PILE수량"/>
      <sheetName val="과천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20관리비율"/>
      <sheetName val="PHASE1-1수량산출"/>
      <sheetName val="H PILE수량"/>
      <sheetName val="H-PILE수량집계"/>
      <sheetName val="기본Data"/>
      <sheetName val="Sheet2"/>
      <sheetName val="산수배수"/>
      <sheetName val="일위대가"/>
      <sheetName val="현장관리비"/>
      <sheetName val="기둥(원형)"/>
      <sheetName val="진주방향"/>
      <sheetName val="마산방향"/>
      <sheetName val="마산방향철근집계"/>
      <sheetName val="예제"/>
      <sheetName val="수량산출(음암)"/>
      <sheetName val="발주설계서(당초)"/>
      <sheetName val="내역"/>
      <sheetName val="단위중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표"/>
      <sheetName val="일위대가"/>
      <sheetName val="산출근거"/>
      <sheetName val="노임단가"/>
      <sheetName val="개발비"/>
      <sheetName val="제원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1"/>
      <sheetName val="양식2"/>
      <sheetName val="부평4월"/>
      <sheetName val="부산4월"/>
      <sheetName val="울산4월"/>
      <sheetName val="성남4월"/>
      <sheetName val="광주4월"/>
      <sheetName val="동구4월"/>
      <sheetName val="동구추가"/>
      <sheetName val="광주개점(잡화)"/>
      <sheetName val="광주개점(골프진)"/>
      <sheetName val="광주개점(남성)"/>
      <sheetName val="광주개점(여캐)"/>
      <sheetName val="광주개점(여정)"/>
      <sheetName val="광주개점(가용)"/>
      <sheetName val="동구(여정,여캐)"/>
      <sheetName val="동구(남성,골프진,여캐)"/>
      <sheetName val="동구(잡화)"/>
      <sheetName val="동구(가용)"/>
      <sheetName val="7月직매입판매 "/>
      <sheetName val="그래프"/>
      <sheetName val="샘플양식"/>
      <sheetName val="디자이너"/>
      <sheetName val="여성"/>
      <sheetName val="로얄"/>
      <sheetName val="영캐주얼"/>
      <sheetName val="구두란제리"/>
      <sheetName val="아동"/>
      <sheetName val="본점 "/>
      <sheetName val="천호"/>
      <sheetName val="신촌 "/>
      <sheetName val="품의서"/>
      <sheetName val="본점계획"/>
      <sheetName val="본점구두"/>
      <sheetName val="본점핸드백"/>
      <sheetName val="남성계획"/>
      <sheetName val="무역도면"/>
      <sheetName val="정장무역"/>
      <sheetName val="무캐릭"/>
      <sheetName val="셔츠무역"/>
      <sheetName val="무트래"/>
      <sheetName val="천호도면"/>
      <sheetName val="정장천호"/>
      <sheetName val="천캐릭"/>
      <sheetName val="셔츠천호"/>
      <sheetName val="천트래"/>
      <sheetName val="신촌도면"/>
      <sheetName val="정장신촌"/>
      <sheetName val="셔츠신촌"/>
      <sheetName val="신트래"/>
      <sheetName val="미아계획"/>
      <sheetName val="셔츠미아"/>
      <sheetName val="미트래"/>
      <sheetName val="신촌"/>
      <sheetName val="신촌구두"/>
      <sheetName val="Sheet2"/>
      <sheetName val="Sheet3"/>
      <sheetName val="Sheet1"/>
      <sheetName val="신품의결재양식 "/>
      <sheetName val="무역남성"/>
      <sheetName val="미아남성"/>
      <sheetName val="무역구두"/>
      <sheetName val="무역"/>
      <sheetName val="20010817"/>
      <sheetName val="세부내역"/>
      <sheetName val="찬재♥정희3"/>
      <sheetName val="MD"/>
      <sheetName val="행사1"/>
      <sheetName val="행사2"/>
      <sheetName val="행사3"/>
      <sheetName val="선정"/>
      <sheetName val="매출"/>
      <sheetName val="표지"/>
      <sheetName val="목차"/>
      <sheetName val="스케쥴"/>
      <sheetName val="층"/>
      <sheetName val="3개년"/>
      <sheetName val="신품의결재양식"/>
      <sheetName val="전개(본)"/>
      <sheetName val="전개(무)"/>
      <sheetName val="전개(천)"/>
      <sheetName val="전개(신)"/>
      <sheetName val="전개(미)"/>
      <sheetName val="총괄장"/>
      <sheetName val="물량계획(무역)"/>
      <sheetName val="물량계획(천호)"/>
      <sheetName val="물량계획(신촌)"/>
      <sheetName val="물량계획(미아점)"/>
      <sheetName val="광고판촉 "/>
      <sheetName val="참여브랜드"/>
      <sheetName val="XXXXXX"/>
      <sheetName val="VXXXXXX"/>
      <sheetName val="물량계획 (2)"/>
      <sheetName val="도면"/>
      <sheetName val="미아도면"/>
      <sheetName val="물량계획서천호점"/>
      <sheetName val="물량계획서미아점"/>
      <sheetName val="본점도면"/>
      <sheetName val="물량계획"/>
      <sheetName val="천호,신촌-10월"/>
      <sheetName val="물량계획서 "/>
      <sheetName val="0305"/>
      <sheetName val="최종"/>
      <sheetName val="3.1총괄장"/>
      <sheetName val="3.2골프스포츠"/>
      <sheetName val="3.3아동유아 "/>
      <sheetName val="카메라참조pc별효율"/>
      <sheetName val="참.아유"/>
      <sheetName val="참골프스"/>
      <sheetName val="찬재♥정희2"/>
      <sheetName val="본점"/>
      <sheetName val="물량"/>
      <sheetName val="매출계획"/>
      <sheetName val="전개(목)"/>
      <sheetName val="VXXX"/>
      <sheetName val="구매출계획"/>
      <sheetName val="미물"/>
      <sheetName val="미물 (2)"/>
      <sheetName val="미물 (3)"/>
      <sheetName val="목물"/>
      <sheetName val="목물 (2)"/>
      <sheetName val="목물 (3)"/>
      <sheetName val="부물"/>
      <sheetName val="울물"/>
      <sheetName val="2,3월 (5)"/>
      <sheetName val="2,3월 (4)"/>
      <sheetName val="2,3월 (3)"/>
      <sheetName val="표지 "/>
      <sheetName val="환경"/>
      <sheetName val="전망"/>
      <sheetName val="운영방향"/>
      <sheetName val="시행전략1"/>
      <sheetName val="시행전략2"/>
      <sheetName val="매출총괄"/>
      <sheetName val="매출월별"/>
      <sheetName val="매출점별"/>
      <sheetName val="문제점"/>
      <sheetName val="조직도"/>
      <sheetName val="표지2"/>
      <sheetName val="1,2월 (2)"/>
      <sheetName val="2,3월 (2)"/>
      <sheetName val="2,3월"/>
      <sheetName val="4.16~6.2"/>
      <sheetName val="6월"/>
      <sheetName val="7,8월"/>
      <sheetName val="9,10월"/>
      <sheetName val="11,12월"/>
      <sheetName val="품"/>
      <sheetName val="표"/>
      <sheetName val="1"/>
      <sheetName val="주요행사"/>
      <sheetName val="Chart1"/>
      <sheetName val="1.2002매출추정"/>
      <sheetName val="2.7층행사계획(1차수정)"/>
      <sheetName val="그래프 자료"/>
      <sheetName val="그래프 자료 (2)"/>
      <sheetName val="그래프 자료 (3)"/>
      <sheetName val="매출향상"/>
      <sheetName val="CS"/>
      <sheetName val="비용절감"/>
      <sheetName val="비용절감 (3)"/>
      <sheetName val="Sheet4"/>
      <sheetName val="비용절감 (2)"/>
      <sheetName val="MD컨셉"/>
      <sheetName val="MD운영안"/>
      <sheetName val="MD(현황)"/>
      <sheetName val="MD별 매출비중 현황 "/>
      <sheetName val="MD수 및 매출구성비 현황 비교"/>
      <sheetName val="MD구성방향(장)"/>
      <sheetName val="MD구성방향(섬)"/>
      <sheetName val="MD구성방향(핸)"/>
      <sheetName val="입점 브랜드 계획(장)"/>
      <sheetName val="입점 브랜드 계획(섬)"/>
      <sheetName val="입점 브랜드 계획(핸)"/>
      <sheetName val="부천점"/>
      <sheetName val="장신구"/>
      <sheetName val="핸드백"/>
      <sheetName val="섬유"/>
      <sheetName val="젬사랑"/>
      <sheetName val="스와롭스키"/>
      <sheetName val="JPC"/>
      <sheetName val="아이네스"/>
      <sheetName val="보량(tuus)"/>
      <sheetName val="한뜸"/>
      <sheetName val="아가타"/>
      <sheetName val="우림"/>
      <sheetName val="화동양행"/>
      <sheetName val="TOUS"/>
      <sheetName val="보석인"/>
      <sheetName val="d&amp;s"/>
      <sheetName val="레노마"/>
      <sheetName val="미라클"/>
      <sheetName val="끌리오블루"/>
      <sheetName val="타테오시안"/>
      <sheetName val="비체"/>
      <sheetName val="쁘띠뚜아"/>
      <sheetName val="스와치"/>
      <sheetName val="Chart7"/>
      <sheetName val="MD(현황) (2)"/>
      <sheetName val="MD별 매출비중 현황  (2)"/>
      <sheetName val="매출비중"/>
      <sheetName val="수수료"/>
      <sheetName val="MD별매출현황(핸)"/>
      <sheetName val="Chart3"/>
      <sheetName val="MD수,매출"/>
      <sheetName val="MD수,매출 (골)"/>
      <sheetName val="MD수,매출 (스)"/>
      <sheetName val="MD(S)"/>
      <sheetName val="MD구성방향"/>
      <sheetName val="MD구성방향 (2)"/>
      <sheetName val="MD구성방향 (3)"/>
      <sheetName val="브랜드 계획"/>
      <sheetName val="브랜드 계획 (2)"/>
      <sheetName val="정보조사표 첨부"/>
      <sheetName val="목표"/>
      <sheetName val="목표 (2)"/>
      <sheetName val="1.MD컨셉"/>
      <sheetName val="2.MD운영안"/>
      <sheetName val="3.MD(현황)"/>
      <sheetName val="4.매출비중"/>
      <sheetName val="4.1PC세부1"/>
      <sheetName val="5.MD수,매출"/>
      <sheetName val="5.1PC별각1부"/>
      <sheetName val="6.수수료"/>
      <sheetName val="7.도면"/>
      <sheetName val="차트참조서식"/>
      <sheetName val="팀장"/>
      <sheetName val="사장님 업무보고"/>
      <sheetName val="1.개요"/>
      <sheetName val="5.SWOT"/>
      <sheetName val="6.대응전략"/>
      <sheetName val="7.세부방안-1"/>
      <sheetName val="7.세부방안-2"/>
      <sheetName val="7.세부방안-3"/>
      <sheetName val="7.세부방안-4"/>
      <sheetName val="7.세부방안-5"/>
      <sheetName val="행사전개"/>
      <sheetName val="브랜드 계획(db)"/>
      <sheetName val="마진(디)"/>
      <sheetName val="마진(타)"/>
      <sheetName val="마진(니)"/>
      <sheetName val="부천"/>
      <sheetName val="전체"/>
      <sheetName val="미,목"/>
      <sheetName val="목동"/>
      <sheetName val="D.B"/>
      <sheetName val="총괄"/>
      <sheetName val="점별"/>
      <sheetName val="3개점총괄"/>
      <sheetName val="패션1"/>
      <sheetName val="패션2"/>
      <sheetName val="식품1"/>
      <sheetName val="식품2"/>
      <sheetName val="가용"/>
      <sheetName val="공통"/>
      <sheetName val="물량양식"/>
      <sheetName val="결재품의"/>
      <sheetName val="특가.한정물량"/>
      <sheetName val="미아"/>
      <sheetName val="전점누계"/>
      <sheetName val="평가표 "/>
      <sheetName val="평가표 (2)"/>
      <sheetName val="샘플제시"/>
      <sheetName val="품목순서"/>
      <sheetName val="순위"/>
      <sheetName val="최종리스트"/>
      <sheetName val="품평회사진"/>
      <sheetName val="2"/>
      <sheetName val="3"/>
      <sheetName val="4"/>
      <sheetName val="5"/>
      <sheetName val="6"/>
      <sheetName val="샘플"/>
      <sheetName val="목동이미지"/>
      <sheetName val="광주이미지"/>
      <sheetName val="5(양식)"/>
      <sheetName val="6(양식)"/>
      <sheetName val="방송실(b2f) (2)"/>
      <sheetName val="방송실사진(b2f) "/>
      <sheetName val="방송실"/>
      <sheetName val="무역점 방송실1"/>
      <sheetName val="무역점 방송실2"/>
      <sheetName val="보고일정"/>
      <sheetName val="3-1 (1)"/>
      <sheetName val="3-1(2)"/>
      <sheetName val="3-2"/>
      <sheetName val="3-2 (2)"/>
      <sheetName val="3-3"/>
      <sheetName val="3-4"/>
      <sheetName val="에메랄드홀"/>
      <sheetName val="3개년매출현황"/>
      <sheetName val="객단가현황"/>
      <sheetName val="02매출진도"/>
      <sheetName val="cs분석 (2)"/>
      <sheetName val="고객약속-1"/>
      <sheetName val="고객약속-2"/>
      <sheetName val="고객약속-3"/>
      <sheetName val="별첨아파트"/>
      <sheetName val="별첨아파트2"/>
      <sheetName val="가전12"/>
      <sheetName val="식기포켓"/>
      <sheetName val="침구가구포켓"/>
      <sheetName val="PDP판매현황"/>
      <sheetName val="가전"/>
      <sheetName val="식기"/>
      <sheetName val="홈테리어"/>
      <sheetName val="Sheet3 (2)"/>
      <sheetName val="1 (2)"/>
      <sheetName val="2 (2)"/>
      <sheetName val="2003년 경제전망"/>
      <sheetName val="별첨아파트-이거야"/>
      <sheetName val="별첨아파트이거야2 (2)"/>
      <sheetName val="별첨아파트 (3)"/>
      <sheetName val="선정(명품)"/>
      <sheetName val="선정(화장품)"/>
      <sheetName val="선정 (2)"/>
      <sheetName val="장신구선정"/>
      <sheetName val="피A선정"/>
      <sheetName val="피B선정"/>
      <sheetName val="선정(DB)"/>
      <sheetName val="선정(TF)"/>
      <sheetName val="선정(UK)"/>
      <sheetName val="선정(엘)"/>
      <sheetName val="선정(커)"/>
      <sheetName val="선정(캐)"/>
      <sheetName val="선정(영)"/>
      <sheetName val="선정(유니)"/>
      <sheetName val="정장선정"/>
      <sheetName val="셔츠선정"/>
      <sheetName val="캐릭터선정"/>
      <sheetName val="트래디선정"/>
      <sheetName val="7"/>
      <sheetName val="8"/>
      <sheetName val="9"/>
      <sheetName val="단계별"/>
      <sheetName val="★참여율"/>
      <sheetName val="★참아"/>
      <sheetName val="★주요행사"/>
      <sheetName val="★행사세아"/>
      <sheetName val="사은품,이벤트"/>
      <sheetName val="★서아"/>
      <sheetName val="★신문"/>
      <sheetName val="참여율"/>
      <sheetName val="참골"/>
      <sheetName val="참스"/>
      <sheetName val="참아"/>
      <sheetName val="행세골"/>
      <sheetName val="행세스"/>
      <sheetName val="행세아"/>
      <sheetName val="서골스"/>
      <sheetName val="서아"/>
      <sheetName val="신문"/>
      <sheetName val="유아 단품"/>
      <sheetName val="문화"/>
      <sheetName val="신촌점 2003년 행사장 운영안"/>
      <sheetName val="8월 7시에 만나요 등"/>
      <sheetName val="9월 7시에 만나요 등"/>
      <sheetName val="10월 7시에 만나요 등"/>
      <sheetName val="9.13~18도 (2)"/>
      <sheetName val="9.19~25도"/>
      <sheetName val="9.26~30도"/>
      <sheetName val="물아"/>
      <sheetName val="Sheet2 (2)"/>
      <sheetName val="표지(지원)"/>
      <sheetName val="표지 (영업1)"/>
      <sheetName val="표지 (영업2)"/>
      <sheetName val="표지 (식품영업)"/>
      <sheetName val="목차 (지원)"/>
      <sheetName val="목차 (영업1)"/>
      <sheetName val="목차 (영업2)"/>
      <sheetName val="1.조직도"/>
      <sheetName val="2.인원"/>
      <sheetName val="Sheet4 (2)"/>
      <sheetName val="4.재료비"/>
      <sheetName val="4.재료비 (2)"/>
      <sheetName val="3.영업매출계획"/>
      <sheetName val="2.영업목표"/>
      <sheetName val="2-2영업목표"/>
      <sheetName val="6.세부달성"/>
      <sheetName val="6-2세부달성"/>
      <sheetName val="3-3세부달성"/>
      <sheetName val="4.문제점"/>
      <sheetName val="Sheet6"/>
      <sheetName val="영업1파트"/>
      <sheetName val="영업1파트1-1"/>
      <sheetName val="영업2파트"/>
      <sheetName val="영업2파트1-1"/>
      <sheetName val="중공업"/>
      <sheetName val="고려산업"/>
      <sheetName val="고려화학"/>
      <sheetName val="프랜지"/>
      <sheetName val="일반사"/>
      <sheetName val="표지 (2)"/>
      <sheetName val="조직도1"/>
      <sheetName val="정공"/>
      <sheetName val="강관"/>
      <sheetName val="자동차"/>
      <sheetName val="미포조선"/>
      <sheetName val="단기금융상품명세"/>
      <sheetName val="5-2.부문별 손익현황(독립운영시)"/>
      <sheetName val="5-1.부문별 손익현황(순매출)"/>
      <sheetName val="수입pb손익현황"/>
      <sheetName val="본사총계+대백+갤러리아"/>
      <sheetName val="본사총계"/>
      <sheetName val="Sheet1 (2)"/>
      <sheetName val="서비스,CS"/>
      <sheetName val="2초안"/>
      <sheetName val="카메라"/>
      <sheetName val="4주차"/>
      <sheetName val="전개계획"/>
      <sheetName val="중동도면"/>
      <sheetName val="event"/>
      <sheetName val="세부계획 (5)"/>
      <sheetName val="세부계획 (4)"/>
      <sheetName val="세부계획 (2)"/>
      <sheetName val="세부계획 (3)"/>
      <sheetName val="세부계획 (가구)"/>
      <sheetName val="세부계획"/>
      <sheetName val="연도별매출"/>
      <sheetName val="찍기"/>
      <sheetName val="매출·이익·인당매출"/>
      <sheetName val="매출·이익계획"/>
      <sheetName val="회사별"/>
      <sheetName val="품목별"/>
      <sheetName val="전략"/>
      <sheetName val="사진"/>
      <sheetName val="전략1"/>
      <sheetName val="사진1"/>
      <sheetName val="전략2"/>
      <sheetName val="찍기1"/>
      <sheetName val="전략3"/>
      <sheetName val="중복브랜드실적"/>
      <sheetName val="2F캐릭터"/>
      <sheetName val="2F엘레강스"/>
      <sheetName val="3F디자이너"/>
      <sheetName val="3F슈즈수입"/>
      <sheetName val="4F영트랜디"/>
      <sheetName val="4F스포티"/>
      <sheetName val="5F정장"/>
      <sheetName val="5F셔츠잡화"/>
      <sheetName val="5F캐주얼"/>
      <sheetName val="주간"/>
      <sheetName val="월간"/>
      <sheetName val="년간"/>
      <sheetName val="기간대비"/>
      <sheetName val="광고판촉"/>
      <sheetName val="7.4(금)~7.7(월)"/>
      <sheetName val="도면 (3)"/>
      <sheetName val="1.상권현황"/>
      <sheetName val="2.swot분석"/>
      <sheetName val="3.변화예측"/>
      <sheetName val="4.이미지"/>
      <sheetName val="5.PC별성장성예측"/>
      <sheetName val="6.버티컬플랜"/>
      <sheetName val="7.중장기계획"/>
      <sheetName val="증축예정지"/>
      <sheetName val="Layout"/>
      <sheetName val="Layout (2)"/>
      <sheetName val="신상품"/>
      <sheetName val="굴비"/>
      <sheetName val="옥돔대하"/>
      <sheetName val="식품"/>
      <sheetName val="품평회양식"/>
      <sheetName val="쇼카드(대)"/>
      <sheetName val="쇼카드(소)"/>
      <sheetName val="10.26"/>
      <sheetName val="11.10"/>
      <sheetName val="11.16"/>
      <sheetName val="11.23"/>
      <sheetName val="11.30"/>
      <sheetName val="12.7"/>
      <sheetName val="12.15"/>
      <sheetName val="12.22"/>
      <sheetName val="수기빈양식"/>
      <sheetName val="2 -1"/>
      <sheetName val="총합"/>
      <sheetName val="총합-1"/>
      <sheetName val="구별 매출,고객수"/>
      <sheetName val="연령대별 고객수,매출"/>
      <sheetName val="pc별 고객수"/>
      <sheetName val="매출형태별"/>
      <sheetName val="pc별 고객수 (2)"/>
      <sheetName val="03.8월행사계획취합用"/>
      <sheetName val="8월process진행표"/>
      <sheetName val="02.8월"/>
      <sheetName val="01.8월"/>
      <sheetName val="7월 테마플라자 행사계획"/>
      <sheetName val="경비"/>
      <sheetName val="목차 "/>
      <sheetName val="HMA"/>
      <sheetName val="HAC"/>
      <sheetName val="서구"/>
      <sheetName val="동구"/>
      <sheetName val="중남미"/>
      <sheetName val="아중동"/>
      <sheetName val="터키"/>
      <sheetName val="아태"/>
      <sheetName val="인도"/>
      <sheetName val="일본신"/>
      <sheetName val="해외써비스1"/>
      <sheetName val="해외써비스2"/>
      <sheetName val="라인업"/>
      <sheetName val="계획양식 (3)"/>
      <sheetName val="그래프 98"/>
      <sheetName val="1.그래프00년"/>
      <sheetName val="2.개인실적(월간)"/>
      <sheetName val="3.반별개인(월간)"/>
      <sheetName val="반별개인-참조 (2)"/>
      <sheetName val="4.업체판매2000년"/>
      <sheetName val="현장개인별TOP순위"/>
      <sheetName val="현장개인별TOP순위 (2)"/>
      <sheetName val="방청"/>
      <sheetName val="중역실적"/>
      <sheetName val="10월 켐페인안내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RUN-DOWN"/>
      <sheetName val="PROPOSAL-물량"/>
      <sheetName val="00지원비요약"/>
      <sheetName val="Proposal-지원비-30,000대 기준  "/>
      <sheetName val="00년실적"/>
      <sheetName val="Proposal-지원비-28,334대 기준 "/>
      <sheetName val="Proposal-지원비-26,984대 기준"/>
      <sheetName val="지원비-한글"/>
      <sheetName val="산업수요"/>
      <sheetName val="대리점 계획"/>
      <sheetName val="런다운(대리점)"/>
      <sheetName val="HME 계획"/>
      <sheetName val="런다운(HME)"/>
      <sheetName val="독일계획비교 (2)"/>
      <sheetName val="HME계획(오더)"/>
      <sheetName val="HME계획(판매)"/>
      <sheetName val="HME계획(재고)"/>
      <sheetName val="지원비비교"/>
      <sheetName val="지원비비교1"/>
      <sheetName val="00지원비 내역"/>
      <sheetName val="01지원비 내역"/>
      <sheetName val="계획비교"/>
      <sheetName val="00년실적 예상"/>
      <sheetName val="보고서 첫장"/>
      <sheetName val="보고서 둘째장 (2)"/>
      <sheetName val="문서처리전"/>
      <sheetName val="수정보고서 첫장"/>
      <sheetName val="수정보고서 둘째장"/>
      <sheetName val="적용대수"/>
      <sheetName val="적용대수 (2)"/>
      <sheetName val="보고서 둘째장"/>
      <sheetName val="보험Flow"/>
      <sheetName val="문서처리전 0523"/>
      <sheetName val="비용비교 0502"/>
      <sheetName val="비용 0502"/>
      <sheetName val="그룹개요 0502"/>
      <sheetName val="1 최종 0410"/>
      <sheetName val="2 최종 0410"/>
      <sheetName val="3 최종 0410"/>
      <sheetName val="1카메라 0410"/>
      <sheetName val="3카메라-1 0410"/>
      <sheetName val="3카메라-2 0410"/>
      <sheetName val="방청 0410"/>
      <sheetName val="EW 경과보고 0323"/>
      <sheetName val="Graph1"/>
      <sheetName val="Feuil1"/>
      <sheetName val="Feuil2"/>
      <sheetName val="Feuil3"/>
      <sheetName val="Feuil4"/>
      <sheetName val="Feuil5"/>
      <sheetName val="Feuil7"/>
      <sheetName val="Feuil6"/>
      <sheetName val="EF"/>
      <sheetName val="XG"/>
      <sheetName val="다발EF"/>
      <sheetName val="다발XG"/>
      <sheetName val="다발EF 사진"/>
      <sheetName val="다발XG 사진"/>
      <sheetName val="02.1실적-승용"/>
      <sheetName val="02월별 실적-승용"/>
      <sheetName val="02월별 실적-상용"/>
      <sheetName val="문제점.대책"/>
      <sheetName val="원가절감(월별-신)"/>
      <sheetName val="PROJECT개요"/>
      <sheetName val="사전집행"/>
      <sheetName val="개요"/>
      <sheetName val="편성표"/>
      <sheetName val="샤시"/>
      <sheetName val="차체의장"/>
      <sheetName val="전자"/>
      <sheetName val="시작"/>
      <sheetName val="시험"/>
      <sheetName val="일정"/>
      <sheetName val="소요내역"/>
      <sheetName val="기획예산"/>
      <sheetName val="장판계획"/>
      <sheetName val="COMPONENT"/>
      <sheetName val="조치결과 (2)"/>
      <sheetName val="종합표 (2)"/>
      <sheetName val="승인"/>
      <sheetName val="미승인"/>
      <sheetName val="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공(3)"/>
      <sheetName val="구조물공사집계표"/>
      <sheetName val="옹벽평균연장"/>
      <sheetName val="옹벽(집계)"/>
      <sheetName val="옹벽(단위)"/>
      <sheetName val="공동구(집계)"/>
      <sheetName val="공동구(단위)"/>
      <sheetName val="화산경계"/>
      <sheetName val="매출예산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산출서"/>
      <sheetName val="총괄주요자재집계표"/>
      <sheetName val="총관자재"/>
      <sheetName val="총괄폐기물집계표"/>
      <sheetName val="총괄토공유용계획표"/>
      <sheetName val="우수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위"/>
    </sheetNames>
    <sheetDataSet>
      <sheetData sheetId="0" refreshError="1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단위(180)"/>
      <sheetName val="횡배수관토공단위(90)"/>
      <sheetName val="tggwan(mac)"/>
      <sheetName val="가도공"/>
    </sheetNames>
    <sheetDataSet>
      <sheetData sheetId="0" refreshError="1"/>
      <sheetData sheetId="1" refreshError="1"/>
      <sheetData sheetId="2">
        <row r="1">
          <cell r="A1" t="str">
            <v>tggwan</v>
          </cell>
        </row>
      </sheetData>
      <sheetData sheetId="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DATE"/>
      <sheetName val="우수공"/>
      <sheetName val="DATA"/>
      <sheetName val="연결관산출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N賃率-職"/>
      <sheetName val="원가 (2)"/>
      <sheetName val="Price List"/>
      <sheetName val="일위"/>
      <sheetName val="I一般比"/>
      <sheetName val="G.R300경비"/>
      <sheetName val="DATA"/>
      <sheetName val="기존단가 (2)"/>
      <sheetName val="입력"/>
      <sheetName val="SG"/>
      <sheetName val="C-노임단가"/>
      <sheetName val="실행철강하도"/>
      <sheetName val="일위대가"/>
      <sheetName val="예정(3)"/>
      <sheetName val="단"/>
      <sheetName val="간접"/>
      <sheetName val="ABUT수량-A1"/>
      <sheetName val="계정"/>
      <sheetName val="총괄집계표"/>
      <sheetName val="설계명세서"/>
      <sheetName val="예산명세서"/>
      <sheetName val="자료입력"/>
      <sheetName val="전기"/>
      <sheetName val="전체"/>
      <sheetName val="제직재"/>
      <sheetName val="설직재-1"/>
      <sheetName val="C3"/>
      <sheetName val="계수시트"/>
      <sheetName val="원가계산서"/>
      <sheetName val="20관리비율"/>
      <sheetName val="지구단위계획"/>
      <sheetName val="구의33고"/>
      <sheetName val="토적표"/>
      <sheetName val="직재"/>
      <sheetName val="실행내역"/>
      <sheetName val="직노"/>
      <sheetName val="제-노임"/>
      <sheetName val="bm(CIcable)"/>
      <sheetName val="MOTOR"/>
      <sheetName val="수량산출"/>
      <sheetName val="시화점실행"/>
      <sheetName val="data(완전)"/>
      <sheetName val="대창(장성)"/>
      <sheetName val="건축내역"/>
      <sheetName val="유기공정"/>
      <sheetName val="대치판정"/>
      <sheetName val="내역서"/>
      <sheetName val="신우"/>
      <sheetName val="일위대가(가설)"/>
      <sheetName val="물집"/>
      <sheetName val="DATE"/>
      <sheetName val="주소"/>
      <sheetName val="잡철물"/>
      <sheetName val="Phantom"/>
      <sheetName val="산출내역서집계표"/>
      <sheetName val="왕십리방향"/>
      <sheetName val="호남2"/>
      <sheetName val="집수정(600-7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업.일1"/>
    </sheet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3.하중산정4.지지력"/>
      <sheetName val="1.동력공사"/>
      <sheetName val="수안보-MBR1"/>
      <sheetName val="은하교~3"/>
      <sheetName val="교각계산"/>
      <sheetName val="가도공"/>
      <sheetName val="ABUT수량-A1"/>
      <sheetName val="단가"/>
      <sheetName val="금액내역서"/>
      <sheetName val="현장관리비 산출내역"/>
      <sheetName val="DATA"/>
      <sheetName val="woo(mac)"/>
      <sheetName val="상 부"/>
      <sheetName val="내역서총집계표"/>
      <sheetName val="날개벽"/>
      <sheetName val="일위대가"/>
      <sheetName val="1.설계조건"/>
      <sheetName val="DATE"/>
      <sheetName val="원형1호맨홀토공수량"/>
      <sheetName val="뚝토공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C(중앙열)"/>
      <sheetName val="YC(외측열)"/>
      <sheetName val="#REF"/>
      <sheetName val="토공총괄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A製總"/>
      <sheetName val="I一般比"/>
      <sheetName val="IS"/>
      <sheetName val="J間材"/>
      <sheetName val="J輸入計"/>
      <sheetName val="J輸入率1"/>
      <sheetName val="영업.일1"/>
      <sheetName val="판관(용역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영환경분석 (2)"/>
      <sheetName val="경영환경분석(3)"/>
      <sheetName val="2001년1월매출현황"/>
      <sheetName val="주요업무추진계획"/>
      <sheetName val="주요업무추진계획(2)"/>
      <sheetName val="울산지역호텔현황"/>
      <sheetName val="롯데호텔개요"/>
      <sheetName val="롯데호텔세부현황"/>
      <sheetName val="2001상품운용계획"/>
      <sheetName val="광고판촉기본계획 "/>
      <sheetName val="마케팅기본방향"/>
      <sheetName val="전관영업운용계획"/>
      <sheetName val="당호텔 할인 우대제도 (2)"/>
      <sheetName val="경영이념및 목표"/>
      <sheetName val="마케팅파트"/>
      <sheetName val="인원운영계획"/>
      <sheetName val="6.2001영업정책"/>
      <sheetName val="년도별,월별예식"/>
      <sheetName val="유료회원개인"/>
      <sheetName val="유료회원법인"/>
      <sheetName val="3)매출현황(1지역)"/>
      <sheetName val="4)매출현황(2지역)"/>
      <sheetName val="5)매출현황(3지역)"/>
      <sheetName val="6)매출현황(4지역)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목차"/>
      <sheetName val="목차-1"/>
      <sheetName val="배수지수량총괄"/>
      <sheetName val="목차-2"/>
      <sheetName val="토공집계"/>
      <sheetName val="배수지토적표"/>
      <sheetName val="목차-3"/>
      <sheetName val="배수지구체수량"/>
      <sheetName val="배수지구체"/>
      <sheetName val="목차-4"/>
      <sheetName val="구체배관집계"/>
      <sheetName val="구체배관-유입관"/>
      <sheetName val="구체배관-유출관"/>
      <sheetName val="구체배관-월류관"/>
      <sheetName val="구체배관-airvent"/>
      <sheetName val="목차-5"/>
      <sheetName val="부대자재집계"/>
      <sheetName val="부대토공집계"/>
      <sheetName val="맨홀평균1200"/>
      <sheetName val="맨홀수량1200"/>
      <sheetName val="우수관평균높이450 "/>
      <sheetName val="우수관450"/>
      <sheetName val="우수관300"/>
      <sheetName val="집수정600x600"/>
      <sheetName val="횡단측구"/>
      <sheetName val="U형측구"/>
      <sheetName val="휀스기초"/>
      <sheetName val="출입문기초"/>
      <sheetName val="유공관"/>
      <sheetName val="계단"/>
      <sheetName val="콘크리트포장"/>
      <sheetName val="환기공(A)"/>
      <sheetName val="환기공(B)"/>
      <sheetName val="목차-6"/>
      <sheetName val="유량계실수량"/>
      <sheetName val="유량계실"/>
      <sheetName val="제수변실"/>
      <sheetName val="영업.일1"/>
      <sheetName val="18"/>
    </sheetNames>
    <sheetDataSet>
      <sheetData sheetId="0">
        <row r="2">
          <cell r="A2" t="str">
            <v>관경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설산출근거"/>
      <sheetName val="증설공사산출근거"/>
      <sheetName val="공사비"/>
      <sheetName val="연차별투자계획"/>
      <sheetName val="예정공정"/>
      <sheetName val="모니터링공사비"/>
      <sheetName val="감리갑지"/>
      <sheetName val="감리내역"/>
      <sheetName val="감리별첨1"/>
      <sheetName val="감리투입계획"/>
      <sheetName val="구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종합경제"/>
      <sheetName val="종합경제 (상철)"/>
      <sheetName val="간지"/>
      <sheetName val="목차"/>
      <sheetName val="단가대비-1-25"/>
      <sheetName val="외함-원가산출-26"/>
      <sheetName val="외함-원가계산-27-42"/>
      <sheetName val="외함-노무비-43"/>
      <sheetName val="일위대가-45"/>
      <sheetName val="시간당임율산출표-46"/>
      <sheetName val="이면자재산출내역-47-50"/>
      <sheetName val="업체별실노무공수산출 -51"/>
      <sheetName val="현장실모무공수종합(평균)결과표 -52"/>
      <sheetName val="노무산출--54"/>
      <sheetName val="노무비-55"/>
      <sheetName val="운반비-124"/>
      <sheetName val="수량산출"/>
      <sheetName val="데이타"/>
      <sheetName val="식재인부"/>
      <sheetName val="내역서1-2"/>
      <sheetName val="관급"/>
      <sheetName val="단가산출서 (2)"/>
      <sheetName val="단가산출서"/>
      <sheetName val="설계예시"/>
      <sheetName val="간접재료비산출표-27-30"/>
      <sheetName val="잡비계산"/>
      <sheetName val="신우"/>
      <sheetName val="중기사용료"/>
      <sheetName val="조명율표"/>
      <sheetName val="공사개요"/>
      <sheetName val="재료비"/>
      <sheetName val="I一般比"/>
      <sheetName val="참조"/>
      <sheetName val="케이블류 OLD"/>
      <sheetName val="노임이"/>
      <sheetName val="내역서"/>
      <sheetName val="샘플표지"/>
      <sheetName val="단가 및 재료비"/>
      <sheetName val="중기사용료산출근거"/>
      <sheetName val="내역서(시설)"/>
      <sheetName val="간접"/>
      <sheetName val="1,2공구원가계산서"/>
      <sheetName val="2공구산출내역"/>
      <sheetName val="1공구산출내역서"/>
      <sheetName val="1안"/>
      <sheetName val="Sheet2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금액내역서"/>
      <sheetName val="설직재-1"/>
      <sheetName val="N賃率-職"/>
      <sheetName val="대치판정"/>
      <sheetName val="기본일위"/>
      <sheetName val="덕전리"/>
      <sheetName val="공사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"/>
      <sheetName val="AS포장복구 "/>
      <sheetName val="날개벽수량표"/>
      <sheetName val="갑지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간지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갑지"/>
      <sheetName val="노임단가"/>
      <sheetName val="산출내역서집계표"/>
      <sheetName val="요율"/>
      <sheetName val="원형1호맨홀토공수량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세박물관수장고집기내역서"/>
      <sheetName val="Sheet1"/>
      <sheetName val="Sheet2"/>
      <sheetName val="Sheet3"/>
      <sheetName val="#REF"/>
      <sheetName val="품셈TABLE"/>
      <sheetName val="WORK"/>
      <sheetName val="수량산출"/>
      <sheetName val="갑지"/>
      <sheetName val="집계표"/>
      <sheetName val="설직재-1"/>
      <sheetName val="내역서2안"/>
      <sheetName val="직재"/>
      <sheetName val="집계"/>
      <sheetName val="패널"/>
      <sheetName val="직노"/>
      <sheetName val="경산"/>
      <sheetName val="잡비계산"/>
      <sheetName val="총괄내역서"/>
      <sheetName val="연동내역"/>
      <sheetName val="시화점실행"/>
      <sheetName val="기본일위"/>
      <sheetName val="I一般比"/>
      <sheetName val="실행내역"/>
      <sheetName val="소방"/>
      <sheetName val="신고조서"/>
      <sheetName val="단가"/>
      <sheetName val="일위대가"/>
      <sheetName val="차액보증"/>
      <sheetName val="별표 "/>
      <sheetName val="DB"/>
      <sheetName val="공사개요"/>
      <sheetName val="내역서"/>
      <sheetName val="6호기"/>
      <sheetName val="금액내역서"/>
      <sheetName val="기계경비산출기준"/>
      <sheetName val="N賃率-職"/>
      <sheetName val="재료비"/>
      <sheetName val="갑"/>
      <sheetName val="식재"/>
      <sheetName val="시설물"/>
      <sheetName val="식재출력용"/>
      <sheetName val="유지관리"/>
      <sheetName val="실행철강하도"/>
      <sheetName val="1"/>
      <sheetName val="대비2"/>
      <sheetName val="C-노임단가"/>
      <sheetName val="일위"/>
      <sheetName val="교통대책내역"/>
      <sheetName val="프랜트면허"/>
      <sheetName val="내역"/>
      <sheetName val="인제내역"/>
      <sheetName val="1단계"/>
      <sheetName val="물량산출근거"/>
      <sheetName val="원견적"/>
      <sheetName val="호표"/>
      <sheetName val="공사비"/>
      <sheetName val="제품별"/>
      <sheetName val="제36-40호표"/>
      <sheetName val="중기사용료"/>
      <sheetName val="건축내역"/>
      <sheetName val="연습"/>
      <sheetName val="J直材4"/>
      <sheetName val="제직재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</sheetNames>
    <sheetDataSet>
      <sheetData sheetId="0">
        <row r="4">
          <cell r="Q4" t="str">
            <v>분석</v>
          </cell>
        </row>
        <row r="5">
          <cell r="Q5" t="str">
            <v>분석+설계</v>
          </cell>
        </row>
        <row r="6">
          <cell r="Q6" t="str">
            <v>분석+설계+구현</v>
          </cell>
        </row>
        <row r="7">
          <cell r="Q7" t="str">
            <v>분석+설계+구현+시험</v>
          </cell>
        </row>
        <row r="8">
          <cell r="Q8" t="str">
            <v>설계</v>
          </cell>
        </row>
        <row r="9">
          <cell r="Q9" t="str">
            <v>설계+구현</v>
          </cell>
        </row>
        <row r="10">
          <cell r="Q10" t="str">
            <v>설계+구현+시험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일(4)"/>
      <sheetName val="일_4_"/>
      <sheetName val="내역서 (물자+물정) "/>
      <sheetName val="전차선로 물량표"/>
      <sheetName val="단가"/>
      <sheetName val="수량산출"/>
      <sheetName val="I一般比"/>
      <sheetName val="데이타"/>
      <sheetName val="99노임기준"/>
      <sheetName val="일위대가"/>
      <sheetName val="날개벽"/>
      <sheetName val="정공공사"/>
      <sheetName val="T13(P68~72,78)"/>
      <sheetName val="남양주지가"/>
      <sheetName val="set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평균터파기"/>
      <sheetName val="대로3-1"/>
      <sheetName val="중로2-1"/>
      <sheetName val="중로2-2"/>
      <sheetName val="중로2-3"/>
      <sheetName val="중로3-1"/>
      <sheetName val="중로3-2"/>
      <sheetName val="소로1-1"/>
      <sheetName val="소로1-2"/>
      <sheetName val="소로1-3"/>
      <sheetName val="소로1-4"/>
      <sheetName val="소로1-5"/>
      <sheetName val="3안(100)"/>
      <sheetName val="3안(80)"/>
      <sheetName val="2안(100)"/>
      <sheetName val="2안(80)"/>
      <sheetName val="1안(100)"/>
      <sheetName val="1안(80)"/>
      <sheetName val="123(1단계)"/>
      <sheetName val="관로토공집계"/>
      <sheetName val="관로토공집계 (1단계)"/>
      <sheetName val="이형관수량"/>
      <sheetName val="수량집계표 (총괄)"/>
      <sheetName val="인입관로접합"/>
      <sheetName val="인입관로수량"/>
      <sheetName val="관보호공개소수"/>
      <sheetName val="인입관로토공"/>
      <sheetName val="관보호공수량산출"/>
      <sheetName val="관접합개소"/>
      <sheetName val="관접합개소 (1단계)"/>
      <sheetName val="관절단개소"/>
      <sheetName val="수압시험"/>
      <sheetName val="인입관로접합 (2)"/>
      <sheetName val="재료집계표(1안)"/>
      <sheetName val="재료집계표 (2안)"/>
      <sheetName val="재료집계표 (3안)"/>
      <sheetName val="재료집계표 (1단계)"/>
      <sheetName val="인입관로표준"/>
      <sheetName val="인입관로표준 (123안)"/>
      <sheetName val="인입관로표준 (1단계)"/>
      <sheetName val="인입관로수량 (2)"/>
      <sheetName val="변실수량"/>
      <sheetName val="변실수량 1"/>
      <sheetName val="용수량(생활용수)"/>
      <sheetName val="용수량(공업용수)"/>
      <sheetName val="용수량"/>
      <sheetName val="직접인건비호표(항목60%)"/>
      <sheetName val="직접경비호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평균터파기"/>
      <sheetName val="대로3-1"/>
      <sheetName val="중로2-1"/>
      <sheetName val="중로2-2"/>
      <sheetName val="중로2-3"/>
      <sheetName val="중로3-1"/>
      <sheetName val="중로3-2"/>
      <sheetName val="소로1-1"/>
      <sheetName val="소로1-2"/>
      <sheetName val="소로1-3"/>
      <sheetName val="소로1-4"/>
      <sheetName val="소로1-5"/>
      <sheetName val="3안(100)"/>
      <sheetName val="3안(80)"/>
      <sheetName val="2안(100)"/>
      <sheetName val="2안(80)"/>
      <sheetName val="1안(100)"/>
      <sheetName val="1안(80)"/>
      <sheetName val="123(1단계)"/>
      <sheetName val="관로토공집계"/>
      <sheetName val="관로토공집계 (1단계)"/>
      <sheetName val="이형관수량"/>
      <sheetName val="수량집계표 (총괄)"/>
      <sheetName val="인입관로접합"/>
      <sheetName val="인입관로수량"/>
      <sheetName val="관보호공개소수"/>
      <sheetName val="인입관로토공"/>
      <sheetName val="관보호공수량산출"/>
      <sheetName val="관접합개소"/>
      <sheetName val="관접합개소 (1단계)"/>
      <sheetName val="관절단개소"/>
      <sheetName val="수압시험"/>
      <sheetName val="인입관로접합 (2)"/>
      <sheetName val="재료집계표(1안)"/>
      <sheetName val="재료집계표 (2안)"/>
      <sheetName val="재료집계표 (3안)"/>
      <sheetName val="재료집계표 (1단계)"/>
      <sheetName val="인입관로표준"/>
      <sheetName val="인입관로표준 (123안)"/>
      <sheetName val="인입관로표준 (1단계)"/>
      <sheetName val="인입관로수량 (2)"/>
      <sheetName val="변실수량"/>
      <sheetName val="변실수량 1"/>
      <sheetName val="용수량(생활용수)"/>
      <sheetName val="용수량(공업용수)"/>
      <sheetName val="용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용수량(생활용수)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일_4_"/>
      <sheetName val="N賃率_職"/>
      <sheetName val="집계표"/>
      <sheetName val="내역서1-2"/>
      <sheetName val="#REF"/>
      <sheetName val="내역서2안"/>
      <sheetName val="총_구조물공"/>
      <sheetName val="2.대외공문"/>
      <sheetName val="일(4)"/>
      <sheetName val="설계명세서"/>
      <sheetName val="수량산출(음암)"/>
      <sheetName val="H-PILE수량집계"/>
      <sheetName val="00노임기준"/>
      <sheetName val="일위대가"/>
      <sheetName val="관리자"/>
      <sheetName val="내역서1999.8최종"/>
      <sheetName val="재료비"/>
      <sheetName val="데이타"/>
      <sheetName val="식재인부"/>
      <sheetName val="금액내역서"/>
      <sheetName val="I一般比"/>
      <sheetName val="설직재-1"/>
      <sheetName val="1.토공집계표"/>
      <sheetName val="참조"/>
      <sheetName val="기본일위"/>
      <sheetName val="직노"/>
      <sheetName val="실행내역"/>
      <sheetName val="토목공사일반"/>
      <sheetName val="집계"/>
      <sheetName val="패널"/>
      <sheetName val="일위"/>
      <sheetName val="sw1"/>
      <sheetName val="99노임기준"/>
      <sheetName val="구체"/>
      <sheetName val="좌측날개벽"/>
      <sheetName val="우측날개벽"/>
      <sheetName val="실측자료"/>
      <sheetName val="setup"/>
      <sheetName val="PANEL_중량산출"/>
      <sheetName val="1안"/>
      <sheetName val="연습"/>
      <sheetName val="이월가격"/>
      <sheetName val="안전장치"/>
      <sheetName val="임시정보시트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산출내역서집계표"/>
      <sheetName val="내역을"/>
      <sheetName val="임율"/>
      <sheetName val="전시사인집계"/>
      <sheetName val="수량"/>
      <sheetName val="목록"/>
      <sheetName val="단가"/>
      <sheetName val="단가 및 재료비"/>
      <sheetName val="중기사용료산출근거"/>
      <sheetName val="설계기준"/>
      <sheetName val="내역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00"/>
      <sheetName val="PIPE"/>
      <sheetName val="을-1"/>
      <sheetName val="수량산출"/>
      <sheetName val="중기사용료산출근거"/>
      <sheetName val="단가 및 재료비"/>
      <sheetName val="공정집계_국별"/>
      <sheetName val="설계명세서"/>
      <sheetName val="환경기계공정표 (3)"/>
      <sheetName val="말뚝지지력산정"/>
      <sheetName val="일(4)"/>
      <sheetName val="기본단가표"/>
      <sheetName val="간지"/>
      <sheetName val="N賃率-職"/>
      <sheetName val="용수량(생활용수)"/>
      <sheetName val="갑지"/>
      <sheetName val="내역서1999.8최종"/>
      <sheetName val="토적표"/>
      <sheetName val="원가계산서"/>
      <sheetName val="단가표"/>
      <sheetName val="지급자재"/>
      <sheetName val="일위대가"/>
      <sheetName val="H-PILE수량집계"/>
      <sheetName val="정공공사"/>
      <sheetName val="건강연금보험"/>
      <sheetName val="고용보험"/>
      <sheetName val="물가발표일"/>
      <sheetName val="산재보험"/>
      <sheetName val="실적공사비발표일"/>
      <sheetName val="안전관리"/>
      <sheetName val="장비기준"/>
      <sheetName val="조경수목"/>
      <sheetName val="퇴직공제부금"/>
      <sheetName val="평균노임"/>
      <sheetName val="I一般比"/>
      <sheetName val="sheet1"/>
      <sheetName val="구체"/>
      <sheetName val="좌측날개벽"/>
      <sheetName val="우측날개벽"/>
      <sheetName val="Total"/>
      <sheetName val="골조시행"/>
      <sheetName val="개산공사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점좌표"/>
      <sheetName val="노임단가"/>
      <sheetName val="정부노임단가"/>
      <sheetName val="적용기준"/>
      <sheetName val="기계경비"/>
      <sheetName val="어장지원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>
        <row r="8">
          <cell r="B8">
            <v>57633</v>
          </cell>
        </row>
        <row r="12">
          <cell r="B12">
            <v>44975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탁신청서"/>
      <sheetName val="취득자금내역"/>
      <sheetName val="Sheet2"/>
      <sheetName val="사진"/>
      <sheetName val="내역서1999.8최종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"/>
      <sheetName val="18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2.재료비"/>
      <sheetName val="11.보오링(1)"/>
      <sheetName val="1.인건비"/>
      <sheetName val="18.공내수압탄성자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기초단가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심사출력"/>
      <sheetName val="심사물량"/>
      <sheetName val="심사계산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일위대가"/>
      <sheetName val="심사물량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용역비내역-진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9">
          <cell r="C79">
            <v>1094</v>
          </cell>
        </row>
      </sheetData>
      <sheetData sheetId="20"/>
      <sheetData sheetId="21"/>
      <sheetData sheetId="2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좌표"/>
      <sheetName val="노임단가"/>
      <sheetName val="정부노임단가"/>
      <sheetName val="적용기준"/>
      <sheetName val="기계경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>
        <row r="13">
          <cell r="B13">
            <v>64818</v>
          </cell>
        </row>
        <row r="14">
          <cell r="B14">
            <v>48040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포잭공골재"/>
      <sheetName val="관접합및부설"/>
      <sheetName val="단가"/>
    </sheetNames>
    <sheetDataSet>
      <sheetData sheetId="0"/>
      <sheetData sheetId="1">
        <row r="1">
          <cell r="D1" t="str">
            <v xml:space="preserve"> 포장단위수량(곡선부)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공       종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산서(곡선부)"/>
      <sheetName val="포장재료집계표"/>
    </sheetNames>
    <sheetDataSet>
      <sheetData sheetId="0" refreshError="1"/>
      <sheetData sheetId="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접합"/>
      <sheetName val="평균터파기"/>
      <sheetName val="중로1-1(1)"/>
      <sheetName val="중로1-1 (2)"/>
      <sheetName val="중로1-1 (3)"/>
      <sheetName val="중로1-2"/>
      <sheetName val="중로3-1(1)"/>
      <sheetName val="중로3-1(2)"/>
      <sheetName val="소로1-1(1)"/>
      <sheetName val="소로1-1(2)"/>
      <sheetName val="소로1-2"/>
      <sheetName val="소로1-3"/>
      <sheetName val="소로2-2"/>
      <sheetName val="소로2-3(1)"/>
      <sheetName val="소로2-3(2)"/>
      <sheetName val="소로2-4(1)"/>
      <sheetName val="소로2-4(2)"/>
      <sheetName val="소로2-5"/>
      <sheetName val="소로2-6"/>
      <sheetName val="보전2-1"/>
      <sheetName val="보전3-1"/>
      <sheetName val="관로토공집계"/>
      <sheetName val="이형관수량"/>
      <sheetName val="수량집계표 (총괄)"/>
      <sheetName val="변실(온천)"/>
      <sheetName val="변실(생활)"/>
      <sheetName val="인입관로토공"/>
      <sheetName val="평균터파기 (2)"/>
      <sheetName val="용수량(생활용수)"/>
      <sheetName val="용수량(공업용수)"/>
      <sheetName val="최종재료집계(온천생활)"/>
      <sheetName val="이형관수량 (생활용수)"/>
      <sheetName val="이형관수량 (온천수)"/>
      <sheetName val="직접경비"/>
      <sheetName val="직접인건비"/>
      <sheetName val="DAT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표지결재"/>
      <sheetName val="원가계산"/>
      <sheetName val="제경비"/>
      <sheetName val="내역총괄"/>
      <sheetName val="내역서"/>
      <sheetName val="CODE"/>
      <sheetName val="양식"/>
      <sheetName val="설명서"/>
      <sheetName val="기성총괄"/>
      <sheetName val="기성내역"/>
      <sheetName val="용수량(생활용수)"/>
    </sheetNames>
    <sheetDataSet>
      <sheetData sheetId="0">
        <row r="4">
          <cell r="D4" t="str">
            <v>읍내2리 상수도 노후관 교체공사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계획총괄"/>
      <sheetName val="사업계획백화점"/>
      <sheetName val="사업계획특판"/>
      <sheetName val="사업계획식품공장"/>
      <sheetName val="사업계획식당용역"/>
      <sheetName val="목차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"/>
      <sheetName val="2"/>
      <sheetName val="손익"/>
      <sheetName val="3-1"/>
      <sheetName val="3-2"/>
      <sheetName val="3-3"/>
      <sheetName val="3-4"/>
      <sheetName val="4"/>
      <sheetName val="용수량(생활용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관급집계"/>
      <sheetName val="사급집계"/>
      <sheetName val="총괄수량집계표"/>
      <sheetName val="인건비기준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표지결재"/>
      <sheetName val="원가계산"/>
      <sheetName val="제경비"/>
      <sheetName val="내역총괄"/>
      <sheetName val="내역서"/>
      <sheetName val="CODE"/>
      <sheetName val="양식"/>
      <sheetName val="설명서"/>
      <sheetName val="기성총괄"/>
      <sheetName val="기성내역"/>
      <sheetName val="관급_Fi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제경비"/>
      <sheetName val="원가계산"/>
      <sheetName val="목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보호책"/>
      <sheetName val="#REF"/>
      <sheetName val="토사(PE)"/>
    </sheetNames>
    <sheetDataSet>
      <sheetData sheetId="0"/>
      <sheetData sheetId="1" refreshError="1"/>
      <sheetData sheetId="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산출근거(면적기준)"/>
      <sheetName val="내역 (2)"/>
      <sheetName val="직접인건비 산출근거"/>
      <sheetName val="직접경비산출근거"/>
      <sheetName val="산출근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연결임시"/>
      <sheetName val="직접인건비"/>
      <sheetName val="계수시트"/>
      <sheetName val="부대tu"/>
      <sheetName val="기초공"/>
      <sheetName val="기둥(원형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</sheetNames>
    <sheetDataSet>
      <sheetData sheetId="0" refreshError="1"/>
      <sheetData sheetId="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설계예산서"/>
      <sheetName val="터파기및재료"/>
      <sheetName val="내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안전시설(수집)"/>
      <sheetName val="안전시설"/>
      <sheetName val="신당동집계표"/>
      <sheetName val="이토변실(A3-LINE)"/>
      <sheetName val="2호맨홀공제수량"/>
      <sheetName val="터파기및재료"/>
      <sheetName val="내역"/>
      <sheetName val="구역화물"/>
      <sheetName val="기계경비(시간당)"/>
      <sheetName val="램머"/>
      <sheetName val="데이터"/>
      <sheetName val="초기화면"/>
      <sheetName val="남평내역"/>
      <sheetName val="토목"/>
      <sheetName val="코드표"/>
      <sheetName val="자재코드"/>
      <sheetName val="부대tu"/>
      <sheetName val="고양관재"/>
      <sheetName val="WORK"/>
      <sheetName val="수로BOX"/>
      <sheetName val="토사(PE)"/>
      <sheetName val="일위대가표"/>
      <sheetName val="교량하부공"/>
      <sheetName val="조건표"/>
      <sheetName val="구분표"/>
      <sheetName val="설계명세서"/>
      <sheetName val="교각별철근수량집계표"/>
      <sheetName val="파이프류"/>
      <sheetName val="1-1합"/>
      <sheetName val="1-1오"/>
      <sheetName val="1-1우"/>
      <sheetName val="ygd1-2"/>
      <sheetName val="ygr1-3"/>
      <sheetName val="ygr1-2"/>
      <sheetName val="ygr1-4"/>
      <sheetName val="설비"/>
      <sheetName val="요율"/>
      <sheetName val="자재대"/>
      <sheetName val="Sheet1"/>
      <sheetName val="1호인버트수량"/>
      <sheetName val="토공(우물통,기타) "/>
      <sheetName val="이름정의"/>
      <sheetName val="토공"/>
      <sheetName val="배수관집계"/>
      <sheetName val="석축설면"/>
      <sheetName val="#REF"/>
      <sheetName val="설계조건"/>
      <sheetName val="안정계산"/>
      <sheetName val="단면검토"/>
      <sheetName val="일위대가 1"/>
      <sheetName val="설계내역서"/>
      <sheetName val="산거 1(인력투입)"/>
      <sheetName val="일위대가 2"/>
      <sheetName val="일위대가 3"/>
      <sheetName val="배수공"/>
      <sheetName val="측구공"/>
      <sheetName val="산출근거"/>
      <sheetName val="내역서01"/>
      <sheetName val="경산"/>
      <sheetName val="인건비 "/>
      <sheetName val="구간별"/>
      <sheetName val="지구단위계획내역서"/>
      <sheetName val="단위수량"/>
      <sheetName val="가시설수량"/>
      <sheetName val="데이타"/>
      <sheetName val="고유코드_설계"/>
      <sheetName val="A1"/>
      <sheetName val="01.10월"/>
      <sheetName val="범례표"/>
      <sheetName val="4.2.1 마루높이 검토"/>
      <sheetName val="TOTAL_BOQ"/>
      <sheetName val="계산서(곡선부)"/>
      <sheetName val="포장재료집계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탁신청서"/>
      <sheetName val="취득자금내역"/>
      <sheetName val="Sheet2"/>
      <sheetName val="사진"/>
      <sheetName val="DATE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비산출 (조달청기준)"/>
      <sheetName val="인쇄비산출(견적)"/>
      <sheetName val="입력변수"/>
    </sheetNames>
    <sheetDataSet>
      <sheetData sheetId="0"/>
      <sheetData sheetId="1"/>
      <sheetData sheetId="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CE1"/>
      <sheetName val="단위수량"/>
      <sheetName val="가시설단위수량"/>
      <sheetName val="우배수"/>
    </sheetNames>
    <sheetDataSet>
      <sheetData sheetId="0">
        <row r="2">
          <cell r="AQ2">
            <v>1</v>
          </cell>
        </row>
      </sheetData>
      <sheetData sheetId="1"/>
      <sheetData sheetId="2"/>
      <sheetData sheetId="3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SORCE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판매2팀"/>
      <sheetName val="sm"/>
      <sheetName val="갑지"/>
      <sheetName val="집계표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표"/>
      <sheetName val="제조원가(총괄)"/>
      <sheetName val="직재"/>
      <sheetName val="생산현황"/>
      <sheetName val="원재수불"/>
      <sheetName val="석회단가"/>
      <sheetName val="간재"/>
      <sheetName val="부재소요"/>
      <sheetName val="부재수불"/>
      <sheetName val="지대소요"/>
      <sheetName val="지대수불"/>
      <sheetName val="노무비"/>
      <sheetName val="공수"/>
      <sheetName val="적용노임"/>
      <sheetName val="시중임율"/>
      <sheetName val="간노율"/>
      <sheetName val="임금발"/>
      <sheetName val="작시발"/>
      <sheetName val="작시배분(20)"/>
      <sheetName val="경비"/>
      <sheetName val="경비조정"/>
      <sheetName val="소석경비"/>
      <sheetName val="과립경비"/>
      <sheetName val="공통배부"/>
      <sheetName val="배부율"/>
      <sheetName val="爐別경비"/>
      <sheetName val="제경집계"/>
      <sheetName val="부문감가"/>
      <sheetName val="수송조작비"/>
      <sheetName val="납품현황"/>
      <sheetName val="일반율"/>
      <sheetName val="손익"/>
      <sheetName val="제조"/>
      <sheetName val="sm"/>
      <sheetName val="판매2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제경집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보호책"/>
      <sheetName val="5.30(土)"/>
    </sheetNames>
    <sheetDataSet>
      <sheetData sheetId="0"/>
      <sheetData sheetId="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직재"/>
      <sheetName val="설직재-1"/>
      <sheetName val="제-노임"/>
      <sheetName val="N賃率-職"/>
      <sheetName val="I一般比"/>
      <sheetName val="J直材4"/>
      <sheetName val="20관리비율"/>
      <sheetName val="버스운행안내"/>
      <sheetName val="근태계획서"/>
      <sheetName val="예방접종계획"/>
      <sheetName val="연부97-1"/>
      <sheetName val="갑지1"/>
      <sheetName val="직노"/>
      <sheetName val="직재"/>
      <sheetName val="기존단가 (2)"/>
      <sheetName val="원형맨홀수량"/>
      <sheetName val="토사(PE)"/>
      <sheetName val="수목데이타 "/>
      <sheetName val="공사현황"/>
      <sheetName val="기본일위"/>
      <sheetName val="ABUT수량-A1"/>
      <sheetName val="조건표"/>
      <sheetName val="INPUT"/>
      <sheetName val="원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성"/>
      <sheetName val="SM"/>
      <sheetName val="세원"/>
      <sheetName val="대영"/>
      <sheetName val="대영 (2)"/>
      <sheetName val="한성"/>
      <sheetName val="한성-1"/>
      <sheetName val="백산"/>
      <sheetName val="영광스텐"/>
      <sheetName val="태영공업사"/>
      <sheetName val="신원"/>
      <sheetName val="스펙스"/>
      <sheetName val="20관리비율"/>
      <sheetName val="인부노임"/>
      <sheetName val="갑지"/>
      <sheetName val="집계표"/>
      <sheetName val="을"/>
      <sheetName val="PO00-028-1"/>
      <sheetName val="가압장구체수량산출서"/>
      <sheetName val="N賃率-職"/>
      <sheetName val="빙장비사양"/>
      <sheetName val="수목데이타 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"/>
      <sheetName val="을"/>
      <sheetName val="을-1"/>
      <sheetName val="물량"/>
      <sheetName val="물량-1"/>
      <sheetName val="공량"/>
      <sheetName val="공량-1"/>
      <sheetName val="Module1"/>
      <sheetName val="산출기준자료"/>
      <sheetName val="자동차폐수처리장"/>
      <sheetName val="노무비"/>
      <sheetName val="20관리비율"/>
      <sheetName val="공조기"/>
      <sheetName val="단가 "/>
      <sheetName val="냉천부속동"/>
      <sheetName val="개소별수량산출"/>
      <sheetName val="단가"/>
      <sheetName val="N賃率-職"/>
      <sheetName val="제직재"/>
      <sheetName val="경산"/>
      <sheetName val="수량산출"/>
      <sheetName val="내역"/>
      <sheetName val="EQ99-136일진평택"/>
      <sheetName val="중기손료"/>
      <sheetName val="토사(PE)"/>
      <sheetName val="일위대가"/>
      <sheetName val="Sheet1"/>
      <sheetName val="돈암사업"/>
      <sheetName val="Config"/>
      <sheetName val="I一般比"/>
      <sheetName val="설직재-1"/>
      <sheetName val="제-노임"/>
      <sheetName val="현장관리비"/>
      <sheetName val="XL4Poppy"/>
      <sheetName val="수목데이타 "/>
      <sheetName val="TRE TABLE"/>
      <sheetName val="직노"/>
      <sheetName val="금융비용"/>
      <sheetName val="견적서"/>
      <sheetName val="철콘-부대"/>
      <sheetName val="노무비집계"/>
      <sheetName val="재료비집계"/>
      <sheetName val="노임단가"/>
      <sheetName val="건축내역"/>
      <sheetName val="CT "/>
      <sheetName val="ⴭⴭⴭⴭⴭ"/>
      <sheetName val="기본일위"/>
      <sheetName val="총 괄 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일위목록"/>
      <sheetName val="일위대가"/>
      <sheetName val="을"/>
      <sheetName val="기본일위"/>
      <sheetName val="산출기준자료"/>
      <sheetName val="7단가"/>
      <sheetName val="갑지"/>
      <sheetName val="집계표"/>
      <sheetName val="설직재-1"/>
      <sheetName val="Sheet2"/>
      <sheetName val="단가 "/>
      <sheetName val="EQ-R1"/>
      <sheetName val="KIM"/>
      <sheetName val="냉천부속동"/>
      <sheetName val="COST"/>
      <sheetName val="내역서"/>
      <sheetName val="공조기"/>
      <sheetName val="02하반기노임"/>
      <sheetName val="내역"/>
      <sheetName val="수량산출"/>
      <sheetName val="건축내역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표지"/>
      <sheetName val="관급내역서"/>
      <sheetName val="검토개요  (조경포함)"/>
      <sheetName val="총괄원가계산서 (조경포함)"/>
      <sheetName val="총괄증감대비표  (조경포함)"/>
      <sheetName val="원가계산서 (조경포함)"/>
      <sheetName val="증감대비표 (조경표함)"/>
      <sheetName val="총괄증감대비표 "/>
      <sheetName val="총괄원가계산서"/>
      <sheetName val="검토개요 "/>
      <sheetName val="증감대비표"/>
      <sheetName val="원가계산서"/>
      <sheetName val="공종별집계표"/>
      <sheetName val="일위목록"/>
      <sheetName val="일위대가"/>
      <sheetName val="단가조사표"/>
      <sheetName val="공통가설"/>
      <sheetName val="BQ(실행)"/>
      <sheetName val="영창26"/>
      <sheetName val="공사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경산"/>
      <sheetName val="일위"/>
      <sheetName val="노임단가"/>
      <sheetName val="DATA"/>
      <sheetName val="데이타"/>
      <sheetName val="내역서(교량)전체"/>
      <sheetName val="을"/>
      <sheetName val="산출기준자료"/>
      <sheetName val="COST"/>
      <sheetName val="설직재-1"/>
      <sheetName val="직노"/>
      <sheetName val="수량산출서"/>
      <sheetName val="식재인부"/>
      <sheetName val="내역서"/>
      <sheetName val="건축내역"/>
      <sheetName val="총괄표"/>
      <sheetName val="7단가"/>
      <sheetName val="공조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Sheet1"/>
      <sheetName val="일위"/>
      <sheetName val="공정코드"/>
      <sheetName val="증감대비"/>
      <sheetName val="단"/>
      <sheetName val="을"/>
      <sheetName val="N賃率_職"/>
      <sheetName val="조건표"/>
      <sheetName val="전신환매도율"/>
      <sheetName val="하조서"/>
      <sheetName val="노임단가"/>
      <sheetName val="DATA 입력란"/>
      <sheetName val="노무비"/>
      <sheetName val="노임"/>
      <sheetName val="기계경비총괄표"/>
      <sheetName val="일위대가_현장"/>
      <sheetName val="자재단가표"/>
      <sheetName val="J直材4"/>
      <sheetName val="경산"/>
      <sheetName val="노임단가표"/>
      <sheetName val="총괄 CCTV수량"/>
      <sheetName val="직재"/>
      <sheetName val="횡배수관집현황(2공구)"/>
      <sheetName val="수량산출"/>
      <sheetName val="수목표준대가"/>
      <sheetName val="DATA"/>
      <sheetName val="데이타"/>
      <sheetName val="산출기준자료"/>
      <sheetName val="발전계획"/>
      <sheetName val="패널"/>
      <sheetName val="직노"/>
      <sheetName val="#REF"/>
      <sheetName val="제직재"/>
      <sheetName val="기존단가 (2)"/>
      <sheetName val="기계경비"/>
      <sheetName val="코드표"/>
      <sheetName val="SLAB&quot;1&quot;"/>
      <sheetName val="단가"/>
      <sheetName val="단위일위"/>
      <sheetName val="20관리비율"/>
      <sheetName val="을지"/>
      <sheetName val="단가 "/>
      <sheetName val="하부철근수량"/>
      <sheetName val="건축내역"/>
      <sheetName val="공조기"/>
      <sheetName val="일위대가"/>
      <sheetName val="수목데이타 "/>
      <sheetName val="토사(PE)"/>
      <sheetName val="부대공Ⅱ"/>
      <sheetName val="손익분석"/>
      <sheetName val="변압기 및 발전기 용량"/>
      <sheetName val="입찰안"/>
      <sheetName val="단위수량"/>
      <sheetName val="내역"/>
      <sheetName val="인건비"/>
      <sheetName val="6. 직접경비"/>
      <sheetName val="노무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재집"/>
      <sheetName val="직재"/>
      <sheetName val="공사비"/>
      <sheetName val="설직재-1"/>
      <sheetName val="J直材4"/>
      <sheetName val="Sheet1"/>
      <sheetName val="I一般比"/>
      <sheetName val="단"/>
      <sheetName val="일위"/>
      <sheetName val="제직재"/>
      <sheetName val="수목표준대가"/>
      <sheetName val="경산"/>
      <sheetName val="건축내역"/>
      <sheetName val="산출기준자료"/>
      <sheetName val="공조기"/>
      <sheetName val="을"/>
      <sheetName val="단가 "/>
      <sheetName val="일위대가"/>
      <sheetName val="수목데이타 "/>
      <sheetName val="20관리비율"/>
      <sheetName val="이토변실(A3-LINE)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물가시세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토공"/>
      <sheetName val="설계서"/>
      <sheetName val="산출내역"/>
      <sheetName val="갑지"/>
      <sheetName val="갑지변경"/>
      <sheetName val="설계변경"/>
      <sheetName val="잡비율"/>
      <sheetName val="산출변경"/>
      <sheetName val="대비표"/>
      <sheetName val="토공변경"/>
      <sheetName val="현황변경"/>
      <sheetName val="내역서2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공문.사"/>
      <sheetName val="손익"/>
      <sheetName val="매출원가"/>
      <sheetName val="일반관리비"/>
      <sheetName val="토공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문일위"/>
      <sheetName val="노임"/>
      <sheetName val="거문도개도(수정원내역)"/>
      <sheetName val="내역1"/>
      <sheetName val="설계기준"/>
      <sheetName val="#REF"/>
      <sheetName val="산근5-7"/>
      <sheetName val="현장조사"/>
      <sheetName val="간지"/>
      <sheetName val="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호표"/>
      <sheetName val="간지"/>
      <sheetName val="산근1토목"/>
      <sheetName val="산근2노임"/>
      <sheetName val="산근3적성"/>
      <sheetName val="산근4보험"/>
      <sheetName val="J直材4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투자"/>
      <sheetName val="대차"/>
      <sheetName val="한무쇼핑"/>
      <sheetName val="무역점"/>
      <sheetName val="목동점"/>
      <sheetName val="표지1"/>
      <sheetName val="토지현황02"/>
      <sheetName val="주요계약"/>
      <sheetName val="호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</sheetNames>
    <sheetDataSet>
      <sheetData sheetId="0"/>
      <sheetData sheetId="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I一般比"/>
    </sheetNames>
    <sheetDataSet>
      <sheetData sheetId="0" refreshError="1"/>
      <sheetData sheetId="1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금"/>
      <sheetName val="공수"/>
      <sheetName val="경비배부율"/>
      <sheetName val="J直材4"/>
      <sheetName val="단가조사"/>
      <sheetName val="자  재"/>
      <sheetName val="건축외주"/>
      <sheetName val="I一般比"/>
      <sheetName val="N賃率-職"/>
      <sheetName val="관급_File"/>
      <sheetName val="BID"/>
      <sheetName val="중기사용료"/>
      <sheetName val="자갈,시멘트,모래산출"/>
      <sheetName val="철근집계"/>
      <sheetName val="2공구산출내역"/>
      <sheetName val="G.R300경비"/>
      <sheetName val="동원(3)"/>
      <sheetName val="예정(3)"/>
      <sheetName val="기둥(원형)"/>
      <sheetName val="산출"/>
      <sheetName val="내역"/>
      <sheetName val="소방"/>
      <sheetName val="제직재"/>
      <sheetName val="토사(PE)"/>
      <sheetName val="NOMUBI"/>
      <sheetName val="원가 (2)"/>
      <sheetName val="MS"/>
      <sheetName val="工관리비율"/>
      <sheetName val="工완성공사율"/>
      <sheetName val="피벗테이블데이터분석"/>
      <sheetName val="적용단위길이"/>
      <sheetName val="토공"/>
      <sheetName val="설직재-1"/>
      <sheetName val="공사현황"/>
      <sheetName val="직노"/>
      <sheetName val="1.우편집중내역서"/>
      <sheetName val="WORK"/>
      <sheetName val="Sheet2"/>
      <sheetName val="원가계산서"/>
      <sheetName val="광-단가"/>
      <sheetName val="대-단가"/>
      <sheetName val="인건비 "/>
      <sheetName val="용소리교"/>
      <sheetName val="파일의이용"/>
      <sheetName val="일위대가목록"/>
      <sheetName val="을"/>
      <sheetName val="#REF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경산"/>
      <sheetName val="기기리스트"/>
      <sheetName val="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  <sheetName val="수량집계"/>
      <sheetName val="노임단가"/>
      <sheetName val="자재단가"/>
      <sheetName val="중기"/>
      <sheetName val="운반거리"/>
      <sheetName val="단가산출서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적용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직노"/>
      <sheetName val="Sheet1"/>
      <sheetName val="#REF"/>
      <sheetName val="을지"/>
      <sheetName val="제-노임"/>
      <sheetName val="일위대가"/>
      <sheetName val="프로젝트"/>
      <sheetName val="설직재-1"/>
      <sheetName val="N賃率_職"/>
      <sheetName val="일위대가목록"/>
      <sheetName val="경산"/>
      <sheetName val="20관리비율"/>
      <sheetName val="work-form"/>
      <sheetName val="단가 "/>
      <sheetName val="노임"/>
      <sheetName val="터파기및재료"/>
      <sheetName val="일위대가(가설)"/>
      <sheetName val="연부97-1"/>
      <sheetName val="갑지1"/>
      <sheetName val="Baby일위대가"/>
      <sheetName val="목록"/>
      <sheetName val="일위"/>
      <sheetName val="제품별"/>
      <sheetName val="제직재"/>
      <sheetName val="서식시트"/>
      <sheetName val="DATA"/>
      <sheetName val="일위대가(4층원격)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N賃率-職"/>
    </sheetNames>
    <sheetDataSet>
      <sheetData sheetId="0" refreshError="1"/>
      <sheetData sheetId="1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기본폼"/>
      <sheetName val="J直材4"/>
    </sheetNames>
    <sheetDataSet>
      <sheetData sheetId="0" refreshError="1"/>
      <sheetData sheetId="1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xxxxxx"/>
      <sheetName val="배수관공집계"/>
      <sheetName val="횡집계"/>
      <sheetName val="배수관집계표"/>
      <sheetName val="종배수관집계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내역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증감총괄"/>
      <sheetName val="잡비"/>
      <sheetName val="증감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전신환매도율"/>
      <sheetName val=""/>
      <sheetName val="DATE"/>
      <sheetName val="금액내역서"/>
      <sheetName val="수량-가로등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터파기및재료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물가시세"/>
      <sheetName val="노임단가"/>
      <sheetName val="공사비증감"/>
      <sheetName val="역T형옹벽(3.0)"/>
      <sheetName val="포장공"/>
      <sheetName val="내역서"/>
      <sheetName val="토공(우물통,기타) "/>
      <sheetName val="45,46"/>
      <sheetName val="일반공사"/>
      <sheetName val="날개벽(시점좌측)"/>
      <sheetName val="총괄갑 "/>
      <sheetName val="Baby일위대가"/>
      <sheetName val="을지"/>
      <sheetName val="공사개요"/>
      <sheetName val="기본사항"/>
      <sheetName val="실행철강하도"/>
      <sheetName val="1+214(수로)"/>
      <sheetName val="1+185(통로)"/>
      <sheetName val="구체,날개,보강철근수량"/>
      <sheetName val="난간및차수벽철근량"/>
      <sheetName val="접속저판"/>
      <sheetName val="99총공사내역서"/>
      <sheetName val="BOQ(전체)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정화조동내역"/>
      <sheetName val="표층포설및다짐"/>
      <sheetName val="만수배관단가"/>
      <sheetName val="FRP배관단가(만수)"/>
      <sheetName val="견적서"/>
      <sheetName val="골재산출"/>
      <sheetName val="단면가정"/>
      <sheetName val="J형측구단위수량"/>
      <sheetName val="직노"/>
      <sheetName val="INPUT"/>
      <sheetName val="말뚝지지력산정"/>
      <sheetName val="수량산출"/>
      <sheetName val="중기일위대가"/>
      <sheetName val="저"/>
      <sheetName val="VXXXXX"/>
      <sheetName val="보차도경계석"/>
      <sheetName val="guard(mac)"/>
      <sheetName val="수량산출서"/>
      <sheetName val="지수"/>
      <sheetName val="일위대가목록"/>
      <sheetName val="철거산출근거"/>
      <sheetName val="1차설계변경내역"/>
      <sheetName val="기초단가"/>
      <sheetName val="A LINE"/>
      <sheetName val="철근계"/>
      <sheetName val="7.PILE  (돌출)"/>
      <sheetName val="BID"/>
      <sheetName val="일위대가"/>
      <sheetName val="인사자료총집계"/>
      <sheetName val="TOTAL_BOQ"/>
      <sheetName val="데리네이타현황"/>
      <sheetName val="연결관암거"/>
      <sheetName val="내역(설계)"/>
      <sheetName val="2000년1차"/>
      <sheetName val="내역(원안-대안)"/>
      <sheetName val="200"/>
      <sheetName val="관급"/>
      <sheetName val="COPING"/>
      <sheetName val="건축공사실행"/>
      <sheetName val="8.PILE  (돌출)"/>
      <sheetName val="위치조서"/>
      <sheetName val="차액보증"/>
      <sheetName val="도급내역"/>
      <sheetName val="70%"/>
      <sheetName val="국도접속 차도부수량"/>
      <sheetName val="일위대가표"/>
      <sheetName val="MAIN_TABLE"/>
      <sheetName val="변수값"/>
      <sheetName val="중기상차"/>
      <sheetName val="AS복구"/>
      <sheetName val="중기터파기"/>
      <sheetName val="단가산출"/>
      <sheetName val="U-TYPE(1)"/>
      <sheetName val="OPGW기별"/>
      <sheetName val="6PILE  (돌출)"/>
      <sheetName val="내역서(삼호)"/>
      <sheetName val="슬래브(유곡)"/>
      <sheetName val="맨홀"/>
      <sheetName val="1차증가원가계산"/>
      <sheetName val="품셈TABLE"/>
      <sheetName val="횡배수관"/>
      <sheetName val="J直材4"/>
      <sheetName val="97 사업추정(WEKI)"/>
      <sheetName val="일반전기"/>
      <sheetName val="기초일위"/>
      <sheetName val="남양시작동자105노65기1.3화1.2"/>
      <sheetName val="제경비"/>
      <sheetName val="매매"/>
      <sheetName val="관급자재"/>
      <sheetName val="단가 "/>
      <sheetName val="노임"/>
      <sheetName val="우배수"/>
      <sheetName val="총괄내역서"/>
      <sheetName val="가도공"/>
      <sheetName val="사다리"/>
      <sheetName val="ABUT수량-A1"/>
      <sheetName val="단가조사"/>
      <sheetName val="Macro1"/>
      <sheetName val="#REF"/>
      <sheetName val="소비자가"/>
      <sheetName val="Macro3"/>
      <sheetName val="Macro2"/>
      <sheetName val="DATA2000"/>
      <sheetName val="5.공종별예산내역서"/>
      <sheetName val="토목"/>
      <sheetName val="도급-집계"/>
      <sheetName val="가로등내역서"/>
      <sheetName val="부대내역"/>
      <sheetName val="E총"/>
      <sheetName val="단가산출서"/>
      <sheetName val="구조물공"/>
      <sheetName val="배수공"/>
      <sheetName val="부대공"/>
      <sheetName val="토공"/>
      <sheetName val="현장"/>
      <sheetName val="투찰"/>
      <sheetName val="수안보-MBR1"/>
      <sheetName val="참고자료"/>
      <sheetName val="개비온집계"/>
      <sheetName val="개비온 단위"/>
      <sheetName val="전신"/>
      <sheetName val="노무비"/>
      <sheetName val="보도포장산출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산출서"/>
      <sheetName val="현금"/>
      <sheetName val="데이타"/>
      <sheetName val="식재인부"/>
      <sheetName val="단가"/>
      <sheetName val="내역(2000년)"/>
      <sheetName val="용산1(해보)"/>
      <sheetName val="재정비직인"/>
      <sheetName val="재정비내역"/>
      <sheetName val="지적고시내역"/>
      <sheetName val="DANGA"/>
      <sheetName val="기본자료"/>
      <sheetName val="집1"/>
      <sheetName val="덕전리"/>
      <sheetName val="진주방향"/>
      <sheetName val="마산방향"/>
      <sheetName val="마산방향철근집계"/>
      <sheetName val="수자재단위당"/>
      <sheetName val="공비대비"/>
      <sheetName val="Sheet1 (2)"/>
      <sheetName val="부대시설"/>
      <sheetName val="Apt내역"/>
      <sheetName val="내역서전체"/>
      <sheetName val="총괄표"/>
      <sheetName val="주형"/>
      <sheetName val="산출근거"/>
      <sheetName val="참고사항"/>
      <sheetName val="7기초"/>
      <sheetName val="노무비단가"/>
      <sheetName val="WEIGHT LIST"/>
      <sheetName val="절취및터파기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Sheet15"/>
      <sheetName val="유림골조"/>
      <sheetName val="일위목록"/>
      <sheetName val="요율"/>
      <sheetName val="(포장)BOQ-실적공사"/>
      <sheetName val="시점교대"/>
      <sheetName val="연결임시"/>
      <sheetName val="단가비교표"/>
      <sheetName val="예산서"/>
      <sheetName val="접도구역경계표주현황"/>
      <sheetName val="단가표"/>
      <sheetName val="횡배수관집현황(2공구)"/>
      <sheetName val="YM-IL1"/>
      <sheetName val="암거날개벽재료집계"/>
      <sheetName val="DAN"/>
      <sheetName val="백호우계수"/>
      <sheetName val="입찰안"/>
      <sheetName val="기타#9"/>
      <sheetName val="기둥(원형)"/>
      <sheetName val="기초공"/>
      <sheetName val="건축내역"/>
      <sheetName val="내역을"/>
      <sheetName val="도근좌표"/>
      <sheetName val="원가계산서"/>
      <sheetName val="내역서적용수량"/>
      <sheetName val="퇴직금(울산천상)"/>
      <sheetName val="2공구산출내역"/>
      <sheetName val="포장수량산출"/>
      <sheetName val="토공총괄집계표"/>
      <sheetName val="제목(수량)"/>
      <sheetName val="수량총괄집계"/>
      <sheetName val="횡 연장"/>
      <sheetName val="자료"/>
      <sheetName val="자재단가"/>
      <sheetName val="노면표시수량집계"/>
      <sheetName val="노면표지 수량"/>
      <sheetName val="SORCE1"/>
      <sheetName val="PSCbeam설계"/>
      <sheetName val="EACT10"/>
      <sheetName val="ESC(K치)"/>
      <sheetName val="구조     ."/>
      <sheetName val="1.설계조건"/>
      <sheetName val="일위대가목차"/>
      <sheetName val="DATA98"/>
      <sheetName val="9902"/>
      <sheetName val="단위중량"/>
      <sheetName val="C_배수관공"/>
      <sheetName val="2_10횡배수관"/>
      <sheetName val="2_12기존배수관세척"/>
      <sheetName val="하부철근수량"/>
      <sheetName val="맨홀_공사비"/>
      <sheetName val="기기리스트"/>
      <sheetName val="N賃率-職"/>
      <sheetName val="공조기(삭제)"/>
      <sheetName val="토공사(흙막이)"/>
      <sheetName val="개요"/>
      <sheetName val="2_13날개벽및면벽"/>
      <sheetName val="2_14집수정"/>
      <sheetName val="구체집계2_0x2_0(0-3)"/>
      <sheetName val="구체2_0X2_0(0-3)"/>
      <sheetName val="구체집계2_0x2_0(3-5)"/>
    </sheetNames>
    <definedNames>
      <definedName name="매크로1"/>
      <definedName name="매크로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탐설비안"/>
    </sheetNames>
    <definedNames>
      <definedName name="매크로11"/>
      <definedName name="매크로4"/>
    </definedNames>
    <sheetDataSet>
      <sheetData sheetId="0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공주요자재집계표 (2)"/>
      <sheetName val="구조물공주요자재집계표 (3)"/>
      <sheetName val="구조물공주요자재집계표 (4)"/>
      <sheetName val="시멘트및골재량산출(2)"/>
      <sheetName val="시멘트및골재량산출(3)"/>
      <sheetName val="시멘트및골재량산출(4)"/>
      <sheetName val="골재수량 집계표(2)"/>
      <sheetName val="골재수량 집계표(3)"/>
      <sheetName val="골재수량 집계표(4)"/>
      <sheetName val="일반수량총괄집계표-덕릉교"/>
      <sheetName val="상부-일반수량집계표-덕릉교"/>
      <sheetName val="일반수량집계표-교대"/>
      <sheetName val="일반수량집계표-교각"/>
      <sheetName val="교각일반수량집계표"/>
      <sheetName val="교각점검통로"/>
      <sheetName val="구조물공주요자재집계표 (1)"/>
      <sheetName val="시멘트및골재량산출(1) "/>
      <sheetName val="골재수량 집계표(1)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6."/>
      <sheetName val="가시설집계"/>
      <sheetName val="미평조립식간이흙막이"/>
      <sheetName val="직노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노"/>
      <sheetName val="데이타"/>
      <sheetName val="식재인부"/>
      <sheetName val="일위대가"/>
      <sheetName val="C-직노1"/>
      <sheetName val="D-경비1"/>
      <sheetName val="Sheet1"/>
      <sheetName val="노임"/>
      <sheetName val="DATE"/>
      <sheetName val="G.R300경비"/>
      <sheetName val="관급_File"/>
      <sheetName val="#REF"/>
      <sheetName val="설직재-1"/>
      <sheetName val="을-ATYPE"/>
      <sheetName val="을지"/>
      <sheetName val="제경집계"/>
      <sheetName val="J直材4"/>
      <sheetName val="일위"/>
      <sheetName val="국내조달(통합-1)"/>
      <sheetName val="기계변경"/>
      <sheetName val="준검 내역서"/>
      <sheetName val="공사설명서"/>
      <sheetName val="공사원가총괄"/>
      <sheetName val="공사원가"/>
      <sheetName val="예산내역서 "/>
      <sheetName val=" 물량산출표"/>
      <sheetName val="일위대가목록"/>
      <sheetName val="일위대가표"/>
      <sheetName val="단가산출1"/>
      <sheetName val="단가산출2"/>
      <sheetName val="관로부문(공수별)"/>
      <sheetName val="관로부문(도면별)"/>
      <sheetName val="구조물부문"/>
      <sheetName val="토적집계"/>
      <sheetName val="재료(1)"/>
      <sheetName val="복구집계표"/>
      <sheetName val="관구개소당"/>
      <sheetName val="몰탈산출"/>
      <sheetName val="절단및경고테이프산출"/>
      <sheetName val="견인선포설"/>
      <sheetName val="폐기물처리비"/>
      <sheetName val="소운반비"/>
      <sheetName val="시방배합"/>
      <sheetName val="중복장"/>
      <sheetName val="직선형"/>
      <sheetName val="관로터파기"/>
      <sheetName val="구조물복구"/>
      <sheetName val="관로복구"/>
      <sheetName val="기계단가"/>
      <sheetName val="단가조사"/>
      <sheetName val="자재단가"/>
      <sheetName val="9811"/>
      <sheetName val="工산재율1"/>
      <sheetName val="설계명세서"/>
      <sheetName val="소일위대가코드표"/>
      <sheetName val="설치공사비"/>
      <sheetName val="단위단가"/>
      <sheetName val="공주-교대(A1)"/>
      <sheetName val="기계경비단가"/>
      <sheetName val="남양시작동자105노65기1.3화1.2"/>
      <sheetName val="제36-40호표"/>
      <sheetName val="I一般比"/>
      <sheetName val="화재 탐지 설비"/>
      <sheetName val="일위대가(긴급전화)"/>
      <sheetName val="2.대외공문"/>
      <sheetName val="기록장"/>
      <sheetName val="관급"/>
      <sheetName val="제품"/>
      <sheetName val="견적계산"/>
      <sheetName val="재고현황"/>
      <sheetName val="경산"/>
      <sheetName val="원재료출고수량"/>
      <sheetName val="견적을지"/>
      <sheetName val="맨홀조서"/>
      <sheetName val="단위수량"/>
      <sheetName val="N賃率-職"/>
      <sheetName val="CT "/>
      <sheetName val="CTEMCOST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단가명령서"/>
      <sheetName val="내역서"/>
      <sheetName val="노단212"/>
      <sheetName val="건축내역"/>
      <sheetName val="선급미지급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I一般比"/>
      <sheetName val="N賃率-職"/>
      <sheetName val="J直材4"/>
      <sheetName val="N賃率_職"/>
      <sheetName val="직노"/>
      <sheetName val="노임"/>
      <sheetName val="Sheet1"/>
      <sheetName val="설직재-1"/>
      <sheetName val="직재"/>
      <sheetName val="#REF"/>
      <sheetName val="을-ATYPE"/>
      <sheetName val="제36-40호표"/>
      <sheetName val="총괄집계표"/>
      <sheetName val="CT "/>
      <sheetName val="공조기휀"/>
      <sheetName val="재료"/>
      <sheetName val="설치자재"/>
      <sheetName val="기본사항"/>
      <sheetName val="환산"/>
      <sheetName val="제-노임"/>
      <sheetName val="수량산출"/>
      <sheetName val="DATE"/>
      <sheetName val="제직재"/>
      <sheetName val="내역서"/>
      <sheetName val="0002도공조명탑(knk)"/>
      <sheetName val="을지"/>
      <sheetName val="소비자가"/>
      <sheetName val="단위단가"/>
      <sheetName val="일위대가(4층원격)"/>
      <sheetName val="건축공사실행"/>
      <sheetName val=" 냉각수펌프"/>
      <sheetName val="건축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"/>
      <sheetName val="I一般比"/>
      <sheetName val="노무비단가"/>
      <sheetName val="내역1"/>
      <sheetName val="20관리비율"/>
      <sheetName val="중기사용료"/>
      <sheetName val="시설물일위"/>
      <sheetName val="내역서"/>
      <sheetName val="전선 및 전선관"/>
      <sheetName val="옥외 전력간선공사"/>
      <sheetName val="경율산정.XLS"/>
      <sheetName val="#REF"/>
      <sheetName val="공조기휀"/>
      <sheetName val="N賃率_職"/>
      <sheetName val="노임단가"/>
      <sheetName val="제작비추산총괄표"/>
      <sheetName val="노임"/>
      <sheetName val="노무비"/>
      <sheetName val="동원(3)"/>
      <sheetName val="화해(함평)"/>
      <sheetName val="화해(장성)"/>
      <sheetName val="내역"/>
      <sheetName val="b_balju_cho"/>
      <sheetName val="수량산출1"/>
      <sheetName val="자재단가표"/>
      <sheetName val="일위대가(가설)"/>
      <sheetName val="C-직노1"/>
      <sheetName val="집계"/>
      <sheetName val="인부임"/>
      <sheetName val="중기일위대가"/>
      <sheetName val="토공"/>
      <sheetName val="새공통"/>
      <sheetName val="공사원가계산서"/>
      <sheetName val="직노"/>
      <sheetName val="을-ATYPE"/>
      <sheetName val="다곡2교"/>
      <sheetName val="DATE"/>
      <sheetName val="조건표"/>
      <sheetName val="날개벽수량표"/>
      <sheetName val="원형맨홀수량"/>
      <sheetName val="문산"/>
      <sheetName val="을지"/>
      <sheetName val="Baby일위대가"/>
      <sheetName val="순공사비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단가조사"/>
      <sheetName val="단"/>
      <sheetName val="전기공사일위대가"/>
      <sheetName val="KCS-CA"/>
      <sheetName val="Sheet1"/>
      <sheetName val="산경"/>
      <sheetName val="Data"/>
      <sheetName val="총괄표"/>
      <sheetName val="샌딩 에폭시 도장"/>
      <sheetName val="일반문틀 설치"/>
      <sheetName val="총괄내역서"/>
      <sheetName val="수량산출"/>
      <sheetName val="일위대가목록"/>
      <sheetName val="기본일위"/>
      <sheetName val="지급자재"/>
      <sheetName val="유림골조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96노임기준"/>
      <sheetName val="WATER"/>
      <sheetName val="차도부연장현황"/>
      <sheetName val="2.수량조서(발주용)"/>
      <sheetName val="Galaxy 소비자가격표"/>
      <sheetName val="6PILE  (돌출)"/>
      <sheetName val="목록"/>
      <sheetName val="공종별수량집계"/>
      <sheetName val="담장산출"/>
      <sheetName val="70%"/>
      <sheetName val="단위수량"/>
      <sheetName val="견적"/>
      <sheetName val="P&amp;L(Ahn)"/>
      <sheetName val="포장공"/>
      <sheetName val="배수공"/>
      <sheetName val="업체명"/>
      <sheetName val="관리"/>
      <sheetName val="약전설비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중기사용료산출근거"/>
      <sheetName val="단가 및 재료비"/>
      <sheetName val="소비자가"/>
      <sheetName val="설직재-1"/>
      <sheetName val="원가계산서"/>
      <sheetName val="일위목록"/>
      <sheetName val="1차설계변경내역"/>
      <sheetName val="B1(반포1차)"/>
      <sheetName val="기술부 VENDOR LIST"/>
      <sheetName val="D-경비1"/>
      <sheetName val="건축내역"/>
      <sheetName val="8.수량산출서"/>
      <sheetName val="9.단가조사서"/>
      <sheetName val="6.일위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예측단가간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일위대가"/>
      <sheetName val="산출근거"/>
      <sheetName val="물량표"/>
      <sheetName val="적용기준"/>
      <sheetName val="기계경비"/>
      <sheetName val="노임단가"/>
      <sheetName val="배수공 내역서 적용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우배수토공"/>
      <sheetName val="토공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</sheetNames>
    <sheetDataSet>
      <sheetData sheetId="0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xxxxxx"/>
      <sheetName val="******"/>
      <sheetName val="총괄"/>
      <sheetName val="인력총괄"/>
      <sheetName val="조사탐사"/>
      <sheetName val="세부총괄"/>
      <sheetName val="기타사업총괄"/>
      <sheetName val="기타사업내역"/>
      <sheetName val="기타사업세부내역(2)"/>
      <sheetName val="지적도.도시계획도벡터화산출근거"/>
      <sheetName val="도로시설물산출근거"/>
      <sheetName val="SW개발총괄"/>
      <sheetName val="SW개발내역"/>
      <sheetName val="직접인건비산출"/>
      <sheetName val="참고-SW생산성기준표"/>
      <sheetName val="참고-SW생산성기준표 (2)"/>
      <sheetName val="SW개발고용인원"/>
      <sheetName val="탐사단가"/>
      <sheetName val="HW (2)"/>
      <sheetName val="SW (2)"/>
      <sheetName val="지적도.도시계획도자동독취산출근거"/>
      <sheetName val="입력변수"/>
      <sheetName val="HW및SW"/>
      <sheetName val="회계별예산분담"/>
      <sheetName val="회계별예산분담 (2)"/>
      <sheetName val="99예산산출_중진동영도구기준2"/>
    </sheetNames>
    <definedNames>
      <definedName name="보이기"/>
      <definedName name="숨기기비고"/>
      <definedName name="숨기기총괄"/>
      <definedName name="숨기기팀별"/>
      <definedName name="인쇄용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SW개발내역"/>
    </sheetNames>
    <sheetDataSet>
      <sheetData sheetId="0"/>
      <sheetData sheetId="1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일위(총괄)"/>
      <sheetName val="일위대가"/>
      <sheetName val="부단수천공"/>
      <sheetName val="남사개략공사비산출기준"/>
      <sheetName val="예측단가간지"/>
      <sheetName val="입찰"/>
      <sheetName val="현경"/>
      <sheetName val="단가"/>
      <sheetName val="맨홀_공사비"/>
      <sheetName val="내역(중앙)"/>
      <sheetName val="호표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공비대비"/>
      <sheetName val="우배수"/>
      <sheetName val="원형1호맨홀토공수량"/>
      <sheetName val="투찰"/>
      <sheetName val="기본단가표"/>
      <sheetName val="코드"/>
      <sheetName val="터파기및재료"/>
      <sheetName val="내역서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빗물받이(910-510-410)"/>
    </sheetNames>
    <sheetDataSet>
      <sheetData sheetId="0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-2PS"/>
      <sheetName val="노임단가"/>
      <sheetName val="4차원가계산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설계예산서"/>
      <sheetName val="총괄물량표"/>
      <sheetName val="물치설계예산서"/>
      <sheetName val="일위대가"/>
      <sheetName val="산출근거"/>
      <sheetName val="물량표"/>
      <sheetName val="전진2리설계예산서"/>
      <sheetName val="물량표 (2)"/>
      <sheetName val="전진1리설계예산서"/>
      <sheetName val="물량표 (3)"/>
      <sheetName val="오산설계예산서"/>
      <sheetName val="물량표 (4)"/>
      <sheetName val="수산설계예산서"/>
      <sheetName val="물량표 (5)"/>
      <sheetName val="기사문설계예산서"/>
      <sheetName val="물량표 (6)"/>
      <sheetName val="남애2리설계예산서"/>
      <sheetName val="물량표 (7)"/>
      <sheetName val="남애1리설계예산서"/>
      <sheetName val="물량표 (8)"/>
      <sheetName val="적용기준"/>
      <sheetName val="기계경비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>
        <row r="44">
          <cell r="BQ44">
            <v>10023</v>
          </cell>
        </row>
      </sheetData>
      <sheetData sheetId="21" refreshError="1"/>
      <sheetData sheetId="22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"/>
      <sheetName val="18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양식목차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Sheet2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3-1.수익비용(부문별)"/>
      <sheetName val="3-2.수익비용(월별)"/>
      <sheetName val="4-1.투자(부문)"/>
      <sheetName val="4-2.투자(월별)"/>
      <sheetName val="5-1.인원(온정각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변경내용"/>
      <sheetName val="총B.O.Q"/>
      <sheetName val="간지"/>
      <sheetName val="B.O.Q."/>
      <sheetName val="관급집계표"/>
      <sheetName val="골재집계표"/>
      <sheetName val="사급집계표"/>
      <sheetName val="몰탈집계"/>
      <sheetName val="토공총괄집계표"/>
      <sheetName val="토공이기"/>
      <sheetName val="토공유동표"/>
      <sheetName val="토공유동표(토사)"/>
      <sheetName val="집계표(종)"/>
      <sheetName val="집계표(횡)"/>
      <sheetName val="토공조서"/>
      <sheetName val="토공규준틀"/>
      <sheetName val="배수총괄(종)"/>
      <sheetName val="배수집계표(종)"/>
      <sheetName val="배수집계표(횡1)"/>
      <sheetName val="배수집계표(횡2)"/>
      <sheetName val="배수집계표(횡3)"/>
      <sheetName val="배수조서 (2)"/>
      <sheetName val="배수조서"/>
      <sheetName val="진입로"/>
      <sheetName val="배수조서(1)"/>
      <sheetName val="옹벽총괄집계표.."/>
      <sheetName val="옹벽조서."/>
      <sheetName val="포장총괄집계표"/>
      <sheetName val="포장재료집계표"/>
      <sheetName val="포장집계표(횡)"/>
      <sheetName val="포장공집계표(종)"/>
      <sheetName val="포장조서"/>
      <sheetName val="오버레이"/>
      <sheetName val="포장이기"/>
      <sheetName val="부대공총괄집계표"/>
      <sheetName val="부대공집계(횡)"/>
      <sheetName val="부대공집계(종)"/>
      <sheetName val="조서"/>
      <sheetName val="맨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18">
          <cell r="U18" t="str">
            <v>g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포장총괄집계표"/>
    </sheetNames>
    <sheetDataSet>
      <sheetData sheetId="0"/>
      <sheetData sheetId="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영업.일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83">
          <cell r="C83">
            <v>7599.49</v>
          </cell>
        </row>
      </sheetData>
      <sheetData sheetId="20"/>
      <sheetData sheetId="21"/>
      <sheetData sheetId="22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관접합및부설"/>
      <sheetName val="단가"/>
    </sheetNames>
    <sheetDataSet>
      <sheetData sheetId="0">
        <row r="1">
          <cell r="A1" t="str">
            <v>명     칭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</sheetNames>
    <sheetDataSet>
      <sheetData sheetId="0">
        <row r="1">
          <cell r="A1" t="str">
            <v>종     별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물량표"/>
      <sheetName val="설계예산서"/>
      <sheetName val="집계표"/>
    </sheetNames>
    <sheetDataSet>
      <sheetData sheetId="0"/>
      <sheetData sheetId="1"/>
      <sheetData sheetId="2">
        <row r="11">
          <cell r="CA11">
            <v>13235</v>
          </cell>
        </row>
        <row r="12">
          <cell r="CA12">
            <v>12952</v>
          </cell>
        </row>
        <row r="14">
          <cell r="CA14">
            <v>10321</v>
          </cell>
        </row>
        <row r="15">
          <cell r="CA15">
            <v>15137</v>
          </cell>
        </row>
        <row r="18">
          <cell r="BQ18">
            <v>13503</v>
          </cell>
        </row>
        <row r="19">
          <cell r="BQ19">
            <v>10008</v>
          </cell>
        </row>
        <row r="20">
          <cell r="BQ20">
            <v>8470</v>
          </cell>
        </row>
        <row r="21">
          <cell r="BQ21">
            <v>24793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좌표"/>
      <sheetName val="시중노임"/>
      <sheetName val="적용기준"/>
      <sheetName val="기계경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>
        <row r="11">
          <cell r="BQ11">
            <v>11792</v>
          </cell>
        </row>
        <row r="21">
          <cell r="BQ21">
            <v>25525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결과"/>
      <sheetName val="A-공사총"/>
      <sheetName val="공사직접비계산표"/>
      <sheetName val="공사물량"/>
      <sheetName val="일가대가표"/>
      <sheetName val="C-노임단가"/>
      <sheetName val="경비계산표"/>
      <sheetName val="철거운반비"/>
      <sheetName val="폐기물처리비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총 괄 표"/>
      <sheetName val="공공인력"/>
      <sheetName val="일위대가"/>
      <sheetName val="산출근거"/>
      <sheetName val="노임단가"/>
      <sheetName val="제원"/>
      <sheetName val="C-노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총 괄 표"/>
      <sheetName val="공공인력"/>
      <sheetName val="일위대가"/>
      <sheetName val="산출근거"/>
      <sheetName val="노임단가"/>
      <sheetName val="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9">
          <cell r="J9">
            <v>0.6</v>
          </cell>
        </row>
      </sheetData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원"/>
    </sheetNames>
    <sheetDataSet>
      <sheetData sheetId="0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20관리비율"/>
      <sheetName val="#REF"/>
      <sheetName val="직노"/>
      <sheetName val="노임"/>
      <sheetName val="N賃率-職"/>
      <sheetName val="Sheet1"/>
      <sheetName val="설직재-1"/>
      <sheetName val="일위"/>
      <sheetName val="제경집계"/>
      <sheetName val="표지"/>
      <sheetName val="J直材4"/>
      <sheetName val="증감대비"/>
      <sheetName val="단"/>
      <sheetName val="일위대가(가설)"/>
      <sheetName val="물집"/>
      <sheetName val="공조기휀"/>
      <sheetName val="총괄집계표"/>
      <sheetName val="이토변실"/>
      <sheetName val="2000전체분"/>
      <sheetName val="2000년1차"/>
      <sheetName val="CT "/>
      <sheetName val="C-노임단가"/>
      <sheetName val="경율산정.XLS"/>
      <sheetName val="내역서"/>
      <sheetName val="재료"/>
      <sheetName val="설치자재"/>
      <sheetName val="단위수량"/>
      <sheetName val="일위대가목록 "/>
      <sheetName val="정류기"/>
      <sheetName val="내역"/>
      <sheetName val="건축내역"/>
      <sheetName val="기초자료"/>
      <sheetName val="원가 (2)"/>
      <sheetName val="수량산출"/>
      <sheetName val="Sump,Pit,MH"/>
      <sheetName val="부표총괄"/>
      <sheetName val="직재"/>
      <sheetName val="날개벽"/>
      <sheetName val="일위대가"/>
      <sheetName val="밸브설치"/>
      <sheetName val="노무비"/>
      <sheetName val="굴착현장"/>
      <sheetName val="96노임기준"/>
      <sheetName val="조건표"/>
      <sheetName val="노임단가"/>
      <sheetName val="단위단가"/>
      <sheetName val="공조기(삭제)"/>
      <sheetName val="기본일위"/>
      <sheetName val="자재단가"/>
      <sheetName val="갑지"/>
      <sheetName val="집계표"/>
      <sheetName val="총괄내역서"/>
      <sheetName val="G.R300경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드레일단부"/>
      <sheetName val="I一般比"/>
    </sheetNames>
    <sheetDataSet>
      <sheetData sheetId="0"/>
      <sheetData sheetId="1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청천내"/>
      <sheetName val="신우"/>
      <sheetName val="개요"/>
      <sheetName val="내역서단가산출용"/>
      <sheetName val="선급금신청서"/>
      <sheetName val="N賃率-職"/>
      <sheetName val="일위대가"/>
      <sheetName val="제품별"/>
      <sheetName val="자재단가"/>
      <sheetName val="입찰견적보고서"/>
      <sheetName val="여과지동"/>
      <sheetName val="기초자료"/>
      <sheetName val="9GNG운반"/>
      <sheetName val="청주과학대학내역서(타견적)"/>
      <sheetName val="J直材4"/>
      <sheetName val="UNIT"/>
      <sheetName val="XL4Poppy"/>
      <sheetName val="#REF"/>
      <sheetName val="일위"/>
      <sheetName val="I一般比"/>
      <sheetName val="문학간접"/>
      <sheetName val="유림총괄"/>
      <sheetName val="본사인상전"/>
      <sheetName val="TNC(1안)"/>
      <sheetName val="터파기및재료"/>
      <sheetName val="노임단가"/>
      <sheetName val="제36-40호표"/>
      <sheetName val="산출내역서집계표"/>
      <sheetName val="하조서"/>
      <sheetName val="20관리비율"/>
      <sheetName val="제조 경영"/>
      <sheetName val="Y-WORK"/>
      <sheetName val="데이타"/>
      <sheetName val="식재인부"/>
      <sheetName val="산출근거"/>
      <sheetName val="단가 및 재료비"/>
      <sheetName val="내역"/>
      <sheetName val="직재"/>
      <sheetName val="덕전리"/>
      <sheetName val="차액보증"/>
      <sheetName val="기초단가"/>
      <sheetName val="원가서"/>
      <sheetName val="일위대가(가설)"/>
      <sheetName val="토공사B동추가"/>
      <sheetName val="실내건축일위대가"/>
      <sheetName val="일위대가(1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원가 (2)"/>
      <sheetName val="연습"/>
      <sheetName val="재집"/>
      <sheetName val="열차무선 수량집계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요율"/>
      <sheetName val="Sheet2"/>
      <sheetName val="2"/>
      <sheetName val="인건비"/>
      <sheetName val="역공종"/>
      <sheetName val="단가"/>
      <sheetName val="산출"/>
      <sheetName val="기초DATA(2)"/>
      <sheetName val="집계"/>
      <sheetName val="쇠(1)"/>
      <sheetName val="가격(3)"/>
      <sheetName val="Sheet9"/>
      <sheetName val="합천내역"/>
      <sheetName val="일위_파일"/>
      <sheetName val="가설개략"/>
      <sheetName val="입력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-2PS"/>
      <sheetName val="운전자금97총괄"/>
      <sheetName val="대가표(품셈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터파기및재료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로공사비"/>
      <sheetName val="관로토공산정"/>
      <sheetName val="BOX토공량산정"/>
      <sheetName val="BOX공사비"/>
      <sheetName val="관로토공산정 (2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 입력"/>
      <sheetName val="승하선대기료단가산출"/>
      <sheetName val="표지"/>
      <sheetName val="차례"/>
      <sheetName val="설계설명서"/>
      <sheetName val="예정공정표"/>
      <sheetName val="시방서"/>
      <sheetName val="갑지"/>
      <sheetName val="원가계산서"/>
      <sheetName val="내역서"/>
      <sheetName val="견적및기타"/>
      <sheetName val="기계경비총괄표"/>
      <sheetName val="기계경비"/>
      <sheetName val="기계경비적용기준"/>
      <sheetName val="자재단가"/>
      <sheetName val="노임단가"/>
      <sheetName val="갑지(금회)"/>
      <sheetName val="적용기준"/>
    </sheetNames>
    <sheetDataSet>
      <sheetData sheetId="0">
        <row r="5">
          <cell r="G5">
            <v>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e_공정입력"/>
      <sheetName val="공정집계_롯드별"/>
      <sheetName val="공정집계_국별"/>
      <sheetName val="자재집계_국별"/>
      <sheetName val="자재집계"/>
      <sheetName val="사급자재"/>
      <sheetName val="집중자재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피스표_File"/>
      <sheetName val="중량산출서"/>
      <sheetName val="회수물자"/>
      <sheetName val="지하포설"/>
      <sheetName val="가공가설"/>
      <sheetName val="전주건식"/>
      <sheetName val="강연선가설"/>
      <sheetName val="지선설치"/>
      <sheetName val="지하철거"/>
      <sheetName val="가공철거"/>
      <sheetName val="전주철거"/>
      <sheetName val="지선철거"/>
      <sheetName val="단자철거"/>
      <sheetName val="Sheet2"/>
      <sheetName val="sheet1"/>
      <sheetName val="공통(20-91)"/>
      <sheetName val="감가상각"/>
      <sheetName val="실행철강하도"/>
      <sheetName val="내역서2안"/>
      <sheetName val="관급"/>
      <sheetName val="설계"/>
      <sheetName val="단가"/>
      <sheetName val="케이블-양식,전송용"/>
      <sheetName val="당사실시1"/>
      <sheetName val="자재단가"/>
      <sheetName val="sh1"/>
      <sheetName val="제직재"/>
      <sheetName val="설직재-1"/>
      <sheetName val="원가계산서"/>
      <sheetName val="우성교간선"/>
      <sheetName val="중기사용료"/>
      <sheetName val="수량산출"/>
      <sheetName val="방수"/>
      <sheetName val="노임"/>
      <sheetName val="차액보증"/>
      <sheetName val="1단계"/>
      <sheetName val="노무비"/>
      <sheetName val="단가산출"/>
      <sheetName val="호표"/>
      <sheetName val="원가계산"/>
      <sheetName val="토적계산"/>
      <sheetName val="I一般比"/>
      <sheetName val="원도급"/>
      <sheetName val="하도급"/>
      <sheetName val="N賃率-職"/>
      <sheetName val="유림총괄"/>
      <sheetName val="기계경비산출기준"/>
      <sheetName val="재료비"/>
      <sheetName val="공사비"/>
      <sheetName val="#REF"/>
      <sheetName val="제품별"/>
      <sheetName val="제36-40호표"/>
      <sheetName val="직재"/>
      <sheetName val="일위"/>
      <sheetName val="기본일위"/>
      <sheetName val="통합자료_업체모델장애분류하반기"/>
      <sheetName val="갑지"/>
      <sheetName val="집계표"/>
      <sheetName val="예산조서"/>
      <sheetName val="J直材4"/>
      <sheetName val="화재 탐지 설비"/>
      <sheetName val="영업.일1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정집계_국별"/>
    </sheetNames>
    <sheetDataSet>
      <sheetData sheetId="0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0"/>
      <sheetName val="3.1"/>
      <sheetName val="주요자재집계표"/>
      <sheetName val="3.2"/>
      <sheetName val="토적집계표"/>
      <sheetName val="압송관로토공"/>
      <sheetName val="3.3"/>
      <sheetName val="배관공집계"/>
      <sheetName val="배관중량(DCIP)"/>
      <sheetName val="관접합개소"/>
      <sheetName val="측점별이형관"/>
      <sheetName val="부대공집계표"/>
      <sheetName val="콘크리트포장"/>
      <sheetName val="곡관보호공집계"/>
      <sheetName val="곡관보호공산출"/>
      <sheetName val="부대공"/>
      <sheetName val="s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ORT-BAR"/>
      <sheetName val="쓰레기소각장"/>
      <sheetName val="○○연구소"/>
      <sheetName val="고대법학관"/>
      <sheetName val="CCTV"/>
      <sheetName val="한화자동차"/>
      <sheetName val="가회동주택 "/>
      <sheetName val="가회동주택(CATV)"/>
      <sheetName val="가회동주택(CATV) 내역"/>
      <sheetName val="가회동주택(CATV) 한화정보"/>
      <sheetName val="해운대"/>
      <sheetName val="JACK"/>
      <sheetName val="인천화력발전소"/>
      <sheetName val="가회동"/>
      <sheetName val="가회동 (2)"/>
      <sheetName val="가회동 (4)"/>
      <sheetName val="가회동 (3)"/>
      <sheetName val="인천 우편집중국"/>
      <sheetName val="인천 우편집중국 (수정)"/>
      <sheetName val="우편집중국 (수정)-경신적산"/>
      <sheetName val="우편집중국 (수정)-경신적산 (2)"/>
      <sheetName val="인천 우편집중국 (2)"/>
      <sheetName val="장기철"/>
      <sheetName val="대천한화프라자"/>
      <sheetName val="대천한화프라자 (2)"/>
      <sheetName val="혜성교회"/>
      <sheetName val="춘천중앙교회"/>
      <sheetName val="세한성결교회"/>
      <sheetName val="서울교회"/>
      <sheetName val="서울교회 (2)"/>
      <sheetName val="단가"/>
      <sheetName val="잠실병원"/>
      <sheetName val="영남사업부"/>
      <sheetName val="CCTV(2)"/>
      <sheetName val="CCTV(3)"/>
      <sheetName val="옥외감시용"/>
      <sheetName val="옥외감시용(계약)"/>
      <sheetName val="옥외감시용(검수)"/>
      <sheetName val="옥외감시용(계약) (2)"/>
      <sheetName val="한일신학대학"/>
      <sheetName val="한일신학대학 (2)"/>
      <sheetName val="무악재아파트(원가)"/>
      <sheetName val="무악재아파트"/>
      <sheetName val="한화기계(CCTV)"/>
      <sheetName val="한화건설"/>
      <sheetName val="한화건설(역삼동텍스빌빌딩)"/>
      <sheetName val="예식주변실"/>
      <sheetName val="답십리"/>
      <sheetName val="답십리(CCTV)"/>
      <sheetName val="답십리(CCTV) (2)"/>
      <sheetName val="답십리(CCTV) (3)"/>
      <sheetName val="CCTV SYS"/>
      <sheetName val="오페라하우스"/>
      <sheetName val="오페라하우스CCTV"/>
      <sheetName val="오페라하우스 비교표(내역)"/>
      <sheetName val="오페라하우스 비교표(특징)"/>
      <sheetName val="회의용 MIC"/>
      <sheetName val="OO학교"/>
      <sheetName val="순천향증설"/>
      <sheetName val="제주호텔"/>
      <sheetName val="제주호텔 (2)"/>
      <sheetName val="headend"/>
      <sheetName val="소각로"/>
      <sheetName val="LOCAL AMP"/>
      <sheetName val="LOCAL AMP (2)"/>
      <sheetName val="답십리아파트"/>
      <sheetName val="CCTV및외과감시"/>
      <sheetName val="부산연료단지"/>
      <sheetName val="강당,세미나"/>
      <sheetName val="CCTV(소공동)"/>
      <sheetName val="그랜드볼룸"/>
      <sheetName val="두리"/>
      <sheetName val="박문초등학교"/>
      <sheetName val="박문초등학교 (2)"/>
      <sheetName val="연세대학교"/>
      <sheetName val="원주캠퍼스"/>
      <sheetName val="제주연동"/>
      <sheetName val="제주연동카메라단가"/>
      <sheetName val="방배동"/>
      <sheetName val="박스"/>
      <sheetName val="하수처리장"/>
      <sheetName val="ITV"/>
      <sheetName val="야구연습장"/>
      <sheetName val="폐쇄회로외"/>
      <sheetName val="한화기계"/>
      <sheetName val="병원"/>
      <sheetName val="oo부대"/>
      <sheetName val="용인수지"/>
      <sheetName val="남서울역사"/>
      <sheetName val="아파트catv"/>
      <sheetName val="510사업"/>
      <sheetName val="중대의대"/>
      <sheetName val="부천"/>
      <sheetName val="다산전기(방송)"/>
      <sheetName val="한화소공동"/>
      <sheetName val="한화소공동 (2)"/>
      <sheetName val="민자역사"/>
      <sheetName val="민자역사 (CATV)"/>
      <sheetName val="한화소공동 (3)"/>
      <sheetName val="답십리한화아파트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입관수량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정집계"/>
      <sheetName val="피스표_File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Sheet1"/>
      <sheetName val="관급_File"/>
      <sheetName val="1,2공구원가계산서"/>
      <sheetName val="2공구산출내역"/>
      <sheetName val="1공구산출내역서"/>
      <sheetName val="기본일위"/>
      <sheetName val="간접비계산"/>
      <sheetName val="J直材4"/>
      <sheetName val="전체"/>
      <sheetName val="공정집계_국별"/>
      <sheetName val="케이블-양식"/>
      <sheetName val="토사(PE)"/>
      <sheetName val="일위"/>
      <sheetName val="관로공정"/>
      <sheetName val="일위산출근거"/>
      <sheetName val="일위목록"/>
      <sheetName val="건설실행"/>
      <sheetName val="이월가격"/>
      <sheetName val="참조"/>
      <sheetName val="원가계산서"/>
      <sheetName val="3.1내역서(VDS)"/>
      <sheetName val="산출기초(기계터파기)3열"/>
      <sheetName val="전송망집계"/>
      <sheetName val="철거수량(전송)"/>
      <sheetName val="신호등일위대가"/>
      <sheetName val="단위단가"/>
      <sheetName val="집계표"/>
      <sheetName val="원도급"/>
      <sheetName val="하도급"/>
      <sheetName val="산출내역서"/>
      <sheetName val="1"/>
      <sheetName val="전기"/>
      <sheetName val="노임조서"/>
      <sheetName val="파일의이용"/>
      <sheetName val="N賃率-職"/>
      <sheetName val="수량산출"/>
      <sheetName val="#REF"/>
      <sheetName val="노임"/>
      <sheetName val="제직재"/>
      <sheetName val="설직재-1"/>
      <sheetName val="직노"/>
      <sheetName val="감가상각"/>
      <sheetName val="일위산출"/>
      <sheetName val="FACTOR"/>
      <sheetName val="#2_일위대가목록"/>
      <sheetName val="명세서"/>
      <sheetName val=" HIT-&gt;HMC 견적(3900)"/>
      <sheetName val="내역서2안"/>
      <sheetName val="현지검측내역"/>
      <sheetName val="자재단가비교표"/>
      <sheetName val="단위일위"/>
      <sheetName val="2003 일위대가"/>
      <sheetName val="일대"/>
      <sheetName val="경산"/>
      <sheetName val="일위대가목록(기계)"/>
      <sheetName val="갑지"/>
      <sheetName val="공통(20-91)"/>
      <sheetName val="⑻동원인원산출서⑧"/>
      <sheetName val="대차대조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갑지"/>
      <sheetName val="노임단가"/>
      <sheetName val="공사원가"/>
      <sheetName val="1-과거길-내역서 "/>
      <sheetName val="재료비"/>
      <sheetName val="일위대가"/>
      <sheetName val="단가산출 "/>
      <sheetName val="운반수량"/>
      <sheetName val="토적표"/>
      <sheetName val="중기목록표"/>
      <sheetName val="중기목록"/>
      <sheetName val="중기산출"/>
      <sheetName val="과거길"/>
      <sheetName val="Sheet2"/>
      <sheetName val="단가산출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식(갑) (2)"/>
      <sheetName val="내역서"/>
      <sheetName val="두손모형(갑)"/>
      <sheetName val="두손모형(을)"/>
      <sheetName val="Sheet1"/>
      <sheetName val="Sheet2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폵리에틸렌관"/>
      <sheetName val="포장잭료집계표"/>
      <sheetName val="쿘크리트깨기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상 수 도 토 공 집 계 표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(1)"/>
      <sheetName val="12.보오링 (2)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22.암석시험"/>
      <sheetName val="인건비.재료비단가표지"/>
      <sheetName val="1.인건비"/>
      <sheetName val="2.재료비"/>
      <sheetName val="기타간지"/>
      <sheetName val="상수도토공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6">
          <cell r="E16">
            <v>16978</v>
          </cell>
        </row>
      </sheetData>
      <sheetData sheetId="25" refreshError="1"/>
      <sheetData sheetId="26" refreshError="1"/>
      <sheetData sheetId="27"/>
      <sheetData sheetId="28"/>
      <sheetData sheetId="29" refreshError="1"/>
      <sheetData sheetId="30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집계표"/>
      <sheetName val="제수"/>
      <sheetName val="1,2공구원가계산서"/>
      <sheetName val="2공구산출내역"/>
      <sheetName val="1공구산출내역서"/>
      <sheetName val="제경비"/>
      <sheetName val="MS-IC1"/>
      <sheetName val="sheet1"/>
      <sheetName val="일위대가"/>
      <sheetName val="단가"/>
      <sheetName val="이형관중량"/>
      <sheetName val="일위대가(목록)"/>
      <sheetName val="산근(목록)"/>
      <sheetName val="재료비"/>
      <sheetName val="토공"/>
      <sheetName val="18.공내수압탄성자연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토공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제조부문"/>
      <sheetName val="내역 (2)"/>
      <sheetName val="단가표 (2)"/>
      <sheetName val="단가"/>
      <sheetName val="인테리어 (2)"/>
      <sheetName val="총괄"/>
      <sheetName val="집계"/>
      <sheetName val="내역"/>
      <sheetName val="소요"/>
      <sheetName val="목록"/>
      <sheetName val="일위"/>
      <sheetName val="간노비"/>
      <sheetName val="경비"/>
      <sheetName val="배부율"/>
      <sheetName val="완성1"/>
      <sheetName val="완성2"/>
      <sheetName val="산재"/>
      <sheetName val="산재비율"/>
      <sheetName val="안전"/>
      <sheetName val="안전비율"/>
      <sheetName val="일반"/>
      <sheetName val="일반비율"/>
      <sheetName val="이윤"/>
      <sheetName val="이윤비율"/>
      <sheetName val="노임"/>
      <sheetName val="고용"/>
      <sheetName val="표지"/>
      <sheetName val="총괄집계"/>
      <sheetName val="공량집"/>
      <sheetName val="공량"/>
      <sheetName val="전체공정 (3)"/>
      <sheetName val="전체공정 (2)"/>
      <sheetName val="MCR부분"/>
      <sheetName val="전체공정"/>
      <sheetName val="영광공정표"/>
      <sheetName val="단가 (2)"/>
      <sheetName val="단가 (3)"/>
      <sheetName val="단가 (4)"/>
      <sheetName val="단가 (5)"/>
      <sheetName val="내역서"/>
      <sheetName val="의장"/>
      <sheetName val="총(의장)"/>
      <sheetName val="전기"/>
      <sheetName val="사인"/>
      <sheetName val="모형"/>
      <sheetName val="영상hw"/>
      <sheetName val="영상sw"/>
      <sheetName val="정보HW"/>
      <sheetName val="정보sw1"/>
      <sheetName val="정보sw2"/>
      <sheetName val="정보sw3"/>
      <sheetName val="수장고 (2)"/>
      <sheetName val="CCTV 노무비산출내역"/>
      <sheetName val="#REF"/>
      <sheetName val="설계변경세부계획서1"/>
      <sheetName val="계약FLOW"/>
      <sheetName val="내역표지"/>
      <sheetName val="내역(기산)"/>
      <sheetName val="내역 (전산)"/>
      <sheetName val="일위1"/>
      <sheetName val="일위2"/>
      <sheetName val="물가"/>
      <sheetName val="기산"/>
      <sheetName val="전산"/>
      <sheetName val="명갑"/>
      <sheetName val="명1"/>
      <sheetName val="대아갑지"/>
      <sheetName val="대1"/>
      <sheetName val="경성기업"/>
      <sheetName val="경1"/>
      <sheetName val="명갑-내역가"/>
      <sheetName val="원가분류"/>
      <sheetName val="공설"/>
      <sheetName val="예공"/>
      <sheetName val="공계"/>
      <sheetName val="공총"/>
      <sheetName val="원가계산서"/>
      <sheetName val="예산내역서"/>
      <sheetName val="단가표"/>
      <sheetName val="일위대가"/>
      <sheetName val="기별총괄표"/>
      <sheetName val="요율"/>
      <sheetName val="가설사무소비"/>
      <sheetName val="작업설"/>
      <sheetName val="VXXXXXX"/>
      <sheetName val="foxz"/>
      <sheetName val="이현동SKT~명석면우수리SKT"/>
      <sheetName val="Sheet4"/>
      <sheetName val="Sheet5"/>
      <sheetName val="Sheet6"/>
      <sheetName val="Sheet7"/>
      <sheetName val="1(사)"/>
      <sheetName val="1(지)"/>
      <sheetName val="2(사)"/>
      <sheetName val="2(지) "/>
      <sheetName val="3(사)"/>
      <sheetName val="3(지)"/>
      <sheetName val="종합기별(사)"/>
      <sheetName val="종합기별(지)"/>
      <sheetName val="설계명세서"/>
      <sheetName val="정산내역서"/>
      <sheetName val="지입자재단가"/>
      <sheetName val="사급자재단가"/>
      <sheetName val="시공통보서"/>
      <sheetName val="접속기별"/>
      <sheetName val="공사비예산서"/>
      <sheetName val="준공검사양식"/>
      <sheetName val="준공계"/>
      <sheetName val="단가공사기준단가"/>
      <sheetName val="옥산금정(사)"/>
      <sheetName val="옥산금정(지)"/>
      <sheetName val="강서우정(사)"/>
      <sheetName val="강서우정(지)"/>
      <sheetName val="기본설계 "/>
      <sheetName val="자재검수"/>
      <sheetName val="경부선"/>
      <sheetName val="중부선"/>
      <sheetName val="영동선"/>
      <sheetName val="서해안선"/>
      <sheetName val="업무분장"/>
      <sheetName val="년간업무"/>
      <sheetName val="일위대가(조경1)"/>
      <sheetName val="1.간지(해창교)"/>
      <sheetName val="3.교대집계표"/>
      <sheetName val="철근총괄수량"/>
      <sheetName val="철근수량"/>
      <sheetName val="철근수량 (2)"/>
      <sheetName val="4.교대수량산출"/>
      <sheetName val="ㅇㅇ"/>
      <sheetName val="겉장"/>
      <sheetName val="당초"/>
      <sheetName val="수정"/>
      <sheetName val="도면삽입"/>
      <sheetName val="수목"/>
      <sheetName val="이식목"/>
      <sheetName val="설계내역"/>
      <sheetName val="00000"/>
      <sheetName val="회원록"/>
      <sheetName val="회비"/>
      <sheetName val="수량산출서13"/>
      <sheetName val="14.일반관리비율"/>
      <sheetName val="간지 (6)"/>
      <sheetName val="이윤율"/>
      <sheetName val="참고자료"/>
      <sheetName val="손익계산"/>
      <sheetName val="제조원가"/>
      <sheetName val="Chart6"/>
      <sheetName val="원가계산서 (2)"/>
      <sheetName val="타시비교"/>
      <sheetName val="재정자립도"/>
      <sheetName val="추정인구수"/>
      <sheetName val="등차급수법"/>
      <sheetName val="등비급수법"/>
      <sheetName val="과거인구현황"/>
      <sheetName val="추정발생량"/>
      <sheetName val="인원차량집계"/>
      <sheetName val="적정규모산정"/>
      <sheetName val="원가적용폐기물"/>
      <sheetName val="폐기물산출"/>
      <sheetName val="폐기물산출(2)"/>
      <sheetName val="수거량집계"/>
      <sheetName val="수집운반인원"/>
      <sheetName val="현행.적정장비비교"/>
      <sheetName val="잉여인력"/>
      <sheetName val="인력배분"/>
      <sheetName val="현행.적정장비비교 (2)"/>
      <sheetName val="출력하면 안됨."/>
      <sheetName val="간지(원가계산서)"/>
      <sheetName val="종합원가"/>
      <sheetName val="현체제직접노무비"/>
      <sheetName val="현체제간접노무비율"/>
      <sheetName val="현체제복리후생비집계표"/>
      <sheetName val="적정노임"/>
      <sheetName val="현체제단위당노임"/>
      <sheetName val="현체제단위당복리후생비"/>
      <sheetName val="업체적정단위당노임"/>
      <sheetName val="업체적정단위당복리후생비"/>
      <sheetName val="피복비"/>
      <sheetName val="업체평균노무비"/>
      <sheetName val="실적노무비"/>
      <sheetName val="행자부집계"/>
      <sheetName val="행자부임금(2004운전원)"/>
      <sheetName val="행자부임금(2004미화원)"/>
      <sheetName val="작업감독"/>
      <sheetName val="재활용운전원"/>
      <sheetName val="재활용인부"/>
      <sheetName val="행자부복리후생비"/>
      <sheetName val="시중(공사)"/>
      <sheetName val="현체제차량경비집계"/>
      <sheetName val="현체제유류비"/>
      <sheetName val="단위당유류비"/>
      <sheetName val="현체제차량규격별산출"/>
      <sheetName val="현체제수리수선비"/>
      <sheetName val="단위당수리수선비"/>
      <sheetName val="현체제감가상각비"/>
      <sheetName val="차량수선감가"/>
      <sheetName val="단위당감가상각비"/>
      <sheetName val="현체제세금과공과"/>
      <sheetName val="기타경비율"/>
      <sheetName val="기타경비(완성공사)"/>
      <sheetName val="기타경비명세(완성공사)"/>
      <sheetName val="기타경비(기업경영)"/>
      <sheetName val="제조원가명세"/>
      <sheetName val="간지(적정규모)"/>
      <sheetName val="적정현체제원가"/>
      <sheetName val="적정동별원가(덕진구)"/>
      <sheetName val="적정동별원가(완산구)"/>
      <sheetName val="적정동별원가(덕진구)세대수"/>
      <sheetName val="적정동별원가(완산구)세대수"/>
      <sheetName val="적정직접노무비"/>
      <sheetName val="적정간접노무비율 (2)"/>
      <sheetName val="적정복리후생비집계표"/>
      <sheetName val="현행단위당노임(1)"/>
      <sheetName val="적정단위당복리후생비"/>
      <sheetName val="적정차량경비집"/>
      <sheetName val="적정유류비"/>
      <sheetName val="적정차량규격별산출"/>
      <sheetName val="적정수리수선비"/>
      <sheetName val="적정감가상각비"/>
      <sheetName val="적정세금과공과"/>
      <sheetName val="차량경비(실적)"/>
      <sheetName val="적정적정노임원가"/>
      <sheetName val="적정적정노임직접노무비"/>
      <sheetName val="적정적정노임간접노무비율"/>
      <sheetName val="적정적정노임복리후생비집계표"/>
      <sheetName val="적정시중노임원가"/>
      <sheetName val="적정노임직접노무비"/>
      <sheetName val="적정노임간접노무비율"/>
      <sheetName val="적정노임복리후생비집계표"/>
      <sheetName val="간지(가로청소)"/>
      <sheetName val="가로원가"/>
      <sheetName val="재료비"/>
      <sheetName val="가로단위재료비"/>
      <sheetName val="가로단위재료수량"/>
      <sheetName val="노무비(가로청소)"/>
      <sheetName val="복리후생비(가로청소)"/>
      <sheetName val="가로인원"/>
      <sheetName val="가로인원(타시군)"/>
      <sheetName val="간지(노면청소)"/>
      <sheetName val="노면청소원가"/>
      <sheetName val="노면청소현황"/>
      <sheetName val="노무비(노면) (2)"/>
      <sheetName val="복리후생비(노면)"/>
      <sheetName val="유류비(노면)"/>
      <sheetName val="단위당유류비(노면)"/>
      <sheetName val="수리수선비(노면)"/>
      <sheetName val="단위당수리수선비(노면)"/>
      <sheetName val="감가상각비(노면)"/>
      <sheetName val="세금과공과(노면)"/>
      <sheetName val="단위당세금과공과 (3)"/>
      <sheetName val="단위당세금과공과"/>
      <sheetName val="소모품비(노면)"/>
      <sheetName val="간지(종량제봉투)"/>
      <sheetName val="봉투단가"/>
      <sheetName val="매립장반입료"/>
      <sheetName val="대행업체봉투단가"/>
      <sheetName val="매립장반입료 (2)"/>
      <sheetName val="종량제봉투판매현황"/>
      <sheetName val="종량제봉투대행업체수입"/>
      <sheetName val="간지(대형폐기물수수료)"/>
      <sheetName val="대형폐기물원가"/>
      <sheetName val="민간수수료(대형)"/>
      <sheetName val="직영수수료(대형)"/>
      <sheetName val="03년수거량"/>
      <sheetName val="재활용품매각현황"/>
      <sheetName val="대형폐기물수거현황"/>
      <sheetName val="전주시인구"/>
      <sheetName val="상가수"/>
      <sheetName val="차량현황"/>
      <sheetName val="혼합폐기물집계표(03~04)"/>
      <sheetName val="동별배분"/>
      <sheetName val="혼합폐기물동별거래처별집계표"/>
      <sheetName val="음식물류폐기물집계표(03~04)"/>
      <sheetName val="음식물동별거래처별집계표"/>
      <sheetName val="차량별작업현황"/>
      <sheetName val="폐기물배분(전체)"/>
      <sheetName val="사인(아트비젼)"/>
      <sheetName val="Ⅲ공정표"/>
      <sheetName val="INDEX"/>
      <sheetName val="Ⅰ현장배치도"/>
      <sheetName val="개요"/>
      <sheetName val="Ⅱ사업계획"/>
      <sheetName val="1차공정분"/>
      <sheetName val="하도급현황"/>
      <sheetName val="Ⅳ발주처.감리"/>
      <sheetName val="현장조직표"/>
      <sheetName val="Ⅴ문제점 및 대책"/>
      <sheetName val="부자재정산보고"/>
      <sheetName val="안전관리비사용"/>
      <sheetName val="재해발생현황"/>
      <sheetName val="중기가동내역서"/>
      <sheetName val="외주품떼기계약의뢰서"/>
      <sheetName val="외주기성내역서"/>
      <sheetName val="외주산출내역서"/>
      <sheetName val="작업일보"/>
      <sheetName val="주간공정보고"/>
      <sheetName val="WEEKLY SCHEDULE"/>
      <sheetName val="기성"/>
      <sheetName val="외주비총괄표"/>
      <sheetName val="기성대외주기성"/>
      <sheetName val="일일투입관리"/>
      <sheetName val="미지급관리대장"/>
      <sheetName val="Sheet8"/>
      <sheetName val="Sheet9"/>
      <sheetName val="Sheet10"/>
      <sheetName val="Sheet11"/>
      <sheetName val="Sheet12"/>
      <sheetName val="VXXXXXXXXXXXXXXXXXXXXXXXX"/>
      <sheetName val="찬재♥정희2"/>
      <sheetName val="실세 및 우대금리"/>
      <sheetName val="산출"/>
      <sheetName val="타행실세"/>
      <sheetName val="타행MM"/>
      <sheetName val="전화"/>
      <sheetName val="Sheet13"/>
      <sheetName val="Sheet14"/>
      <sheetName val="Sheet15"/>
      <sheetName val="-------"/>
      <sheetName val="품의"/>
      <sheetName val="공문"/>
      <sheetName val="공문2"/>
      <sheetName val="게시안내문"/>
      <sheetName val="Sheet16"/>
      <sheetName val="0000000"/>
      <sheetName val="1년제비교"/>
      <sheetName val="우대금리"/>
      <sheetName val="찬재♥정희3"/>
      <sheetName val="여수신금리체계"/>
      <sheetName val="Sheet1 (2)"/>
      <sheetName val="Sheet7 (2)"/>
      <sheetName val="전기공사원가"/>
      <sheetName val="원가계산서(금구)"/>
      <sheetName val="도급총공사비"/>
      <sheetName val="공사비총괄표"/>
      <sheetName val="공사비집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일위집계"/>
      <sheetName val="자재"/>
      <sheetName val="자재(일위대가)"/>
      <sheetName val="등주설치(5~7M)"/>
      <sheetName val="등주설치(8M)"/>
      <sheetName val="견적"/>
      <sheetName val="노무비"/>
      <sheetName val="산출서 "/>
      <sheetName val="예비품 "/>
      <sheetName val="특수공구"/>
      <sheetName val="중계펌프장"/>
      <sheetName val="설계예산내역서"/>
      <sheetName val="공사원가"/>
      <sheetName val="총괄표"/>
      <sheetName val="가설공사비"/>
      <sheetName val="한전인입"/>
      <sheetName val="일위대가(옥외전력인입공사)"/>
      <sheetName val="일위대가(옥내전력간선공사)"/>
      <sheetName val="일위대가(옥외보안등)"/>
      <sheetName val="일위대가(약전설비)"/>
      <sheetName val="기초일위대가집계"/>
      <sheetName val="일위대가(통신설비)"/>
      <sheetName val="간지"/>
      <sheetName val="옥외전력인입공사"/>
      <sheetName val="옥내전력간선공사(갑)"/>
      <sheetName val="1.옥외전기설비"/>
      <sheetName val="옥외전시설비(갑)"/>
      <sheetName val="2.전등설비"/>
      <sheetName val="3.전열설비"/>
      <sheetName val="4.배수지동력설비"/>
      <sheetName val="기계경비산출"/>
      <sheetName val="단가비교표"/>
      <sheetName val="견적비교표"/>
      <sheetName val="노임단가"/>
      <sheetName val="기초일위대가"/>
      <sheetName val="각종기초산출"/>
      <sheetName val="일위대가산출근거-1"/>
      <sheetName val="부록단가"/>
      <sheetName val="자재단가비교표"/>
      <sheetName val="목차,표지"/>
      <sheetName val="신설토사"/>
      <sheetName val="토사다짐물량"/>
      <sheetName val="자갈신설물량"/>
      <sheetName val="수량집계"/>
      <sheetName val="수량총집계"/>
      <sheetName val="일위산출"/>
      <sheetName val="기초일위"/>
      <sheetName val="기초총괄"/>
      <sheetName val="전기공사(팔)"/>
      <sheetName val="토목공사내역서"/>
      <sheetName val="중량산출표"/>
      <sheetName val="신설노무총괄"/>
      <sheetName val="신설경총괄"/>
      <sheetName val="운반비"/>
      <sheetName val="일반관리비"/>
      <sheetName val="이윤명세서"/>
      <sheetName val="도급분내역서"/>
      <sheetName val="설비단가"/>
      <sheetName val="기본일위"/>
      <sheetName val=" 갑지"/>
      <sheetName val="목차"/>
      <sheetName val="1.공사개요"/>
      <sheetName val="2.실행변경(안) 집계표"/>
      <sheetName val="2-1.공종별 변경내역 대비표"/>
      <sheetName val="3. 항목별 변경내역 대비표"/>
      <sheetName val="4-1시공사업단 간접비변경요지"/>
      <sheetName val="4-2건설사업소 간접비변경요지"/>
      <sheetName val="4-3공통"/>
      <sheetName val="별첨-1MOB투입안"/>
      <sheetName val="가.가설사무실공사비 배분표"/>
      <sheetName val="다.가설사무실 소요면적 수량산출"/>
      <sheetName val="라. 타사업소 설치면적 비교표"/>
      <sheetName val="가설사무실부지임대현황"/>
      <sheetName val="4.시공사업단 실행변경안"/>
      <sheetName val="5.건설사업소 실행변경안"/>
      <sheetName val="2.실행예산 대비표"/>
      <sheetName val="3-1각사기준"/>
      <sheetName val="3-2가설사무실 축조공사비 대비표"/>
      <sheetName val="3-3건설사업소 간접비 수량 대비표"/>
      <sheetName val="사업소"/>
      <sheetName val="공란(구)"/>
      <sheetName val="1.견적대비(구조물)"/>
      <sheetName val="내역서2"/>
      <sheetName val="총공사비 (2)"/>
      <sheetName val="5-8CELL 사진"/>
      <sheetName val="5-8CELL 사진 (2)"/>
      <sheetName val="자재검수(스페이스)"/>
      <sheetName val="자재검수(문주리)"/>
      <sheetName val="PE내관"/>
      <sheetName val="내관공정"/>
      <sheetName val="기별명세서"/>
      <sheetName val="피스표"/>
      <sheetName val="피스총괄"/>
      <sheetName val="피스표2"/>
      <sheetName val="메인화면"/>
      <sheetName val="지장보고"/>
      <sheetName val="이설계획"/>
      <sheetName val="설계기별"/>
      <sheetName val="준공기별"/>
      <sheetName val="공사내역서"/>
      <sheetName val="인력지원내역"/>
      <sheetName val="인력지원지시"/>
      <sheetName val="품셈기준"/>
      <sheetName val="품셈표"/>
      <sheetName val="분기기"/>
      <sheetName val="최종시험"/>
      <sheetName val="ISX"/>
      <sheetName val="지입검수"/>
      <sheetName val="지입사진"/>
      <sheetName val="준공사진"/>
      <sheetName val="광접속"/>
      <sheetName val="접속후손실"/>
      <sheetName val="시험성적서"/>
      <sheetName val="전력공급기"/>
      <sheetName val="단독접지"/>
      <sheetName val="분기증폭기"/>
      <sheetName val="연장증폭기"/>
      <sheetName val="지입목록대장"/>
      <sheetName val="Module1"/>
      <sheetName val="Module2"/>
      <sheetName val="laroux"/>
      <sheetName val="SKT감만중계기 (2)"/>
      <sheetName val="자재산출내역"/>
      <sheetName val="노무산출내역서"/>
      <sheetName val="광케이블 피스표"/>
      <sheetName val="광케이블접속물량"/>
      <sheetName val="케이블바인딩"/>
      <sheetName val="OFD,접속함체선번장"/>
      <sheetName val="기지국인입(양정)"/>
      <sheetName val="기지국인입(정자)"/>
      <sheetName val="기지국평면도"/>
      <sheetName val="데이타양식"/>
      <sheetName val="광계통도"/>
      <sheetName val="루트도"/>
      <sheetName val="현장사진첩"/>
      <sheetName val="준공"/>
      <sheetName val="착공계"/>
      <sheetName val="대리인계"/>
      <sheetName val="이력서"/>
      <sheetName val="재방선임"/>
      <sheetName val="안전각서"/>
      <sheetName val="보증금"/>
      <sheetName val="보증금 (2)"/>
      <sheetName val="요청서"/>
      <sheetName val="견적서"/>
      <sheetName val="타견적서"/>
      <sheetName val="계통도"/>
      <sheetName val="산출명세"/>
      <sheetName val="기별"/>
      <sheetName val="예산서"/>
      <sheetName val="도급정산"/>
      <sheetName val="VXXX"/>
      <sheetName val="총계"/>
      <sheetName val="소요자재명세서"/>
      <sheetName val="법수"/>
      <sheetName val="원외리"/>
      <sheetName val="흑룡리"/>
      <sheetName val="화정리"/>
      <sheetName val="웅양"/>
      <sheetName val="남부면"/>
      <sheetName val="연초2"/>
      <sheetName val="덕신리"/>
      <sheetName val="하고리"/>
      <sheetName val="처용"/>
      <sheetName val="노무비명세서"/>
      <sheetName val="케이블피스표"/>
      <sheetName val="물량산출내역서"/>
      <sheetName val="성단접속물량(A)"/>
      <sheetName val="OFD선번장(0)"/>
      <sheetName val="접속함체선번장(A)"/>
      <sheetName val="광계통(0)"/>
      <sheetName val="광계통도(2)(A)"/>
      <sheetName val="도면표지"/>
      <sheetName val="SKT5-1차 종합기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찬재♥정희1"/>
      <sheetName val="일위대가_양식"/>
      <sheetName val="공사설명서"/>
      <sheetName val="예정공정표"/>
      <sheetName val="동원인원"/>
      <sheetName val="총공사비"/>
      <sheetName val="내역서총괄"/>
      <sheetName val="폐기물"/>
      <sheetName val="공제대산출"/>
      <sheetName val="공구손료_금액"/>
      <sheetName val="공구손료_산출"/>
      <sheetName val="사급자재"/>
      <sheetName val="지입자재"/>
      <sheetName val="소요노력"/>
      <sheetName val="FTTC구축현황"/>
      <sheetName val="FTTO진행현황"/>
      <sheetName val="설비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/>
      <sheetData sheetId="436" refreshError="1"/>
      <sheetData sheetId="437" refreshError="1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A4-結果 "/>
      <sheetName val="IS"/>
      <sheetName val="J間材"/>
      <sheetName val="J輸入計"/>
      <sheetName val="J輸入率1"/>
      <sheetName val="내역"/>
      <sheetName val="설직재-1"/>
      <sheetName val="직재"/>
      <sheetName val="직노"/>
      <sheetName val="기본일위"/>
      <sheetName val="내역서2안"/>
      <sheetName val="sheet1"/>
      <sheetName val="요율"/>
      <sheetName val="2000년1차"/>
      <sheetName val="2000전체분"/>
      <sheetName val="N賃率_職"/>
      <sheetName val="기본단가표"/>
      <sheetName val="약품공급2"/>
      <sheetName val="일위대가"/>
      <sheetName val="일위목록"/>
      <sheetName val="제노임"/>
      <sheetName val="DB"/>
      <sheetName val="노임단가 (2)"/>
      <sheetName val="원가계산서구조조정"/>
      <sheetName val="건축내역"/>
      <sheetName val="전기2005"/>
      <sheetName val="통신2005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내역서"/>
      <sheetName val="ELEC"/>
      <sheetName val="대포2교접속"/>
      <sheetName val="천방교접속"/>
      <sheetName val="시약"/>
      <sheetName val="재료비"/>
      <sheetName val="공사원가계산서"/>
      <sheetName val="봉양~조차장간고하개명(신설)"/>
      <sheetName val="20관리비율"/>
      <sheetName val="자재단가"/>
      <sheetName val="경산"/>
      <sheetName val="일위대가목록"/>
      <sheetName val="Resource2"/>
      <sheetName val="접지수량"/>
      <sheetName val="옥외외등집계표"/>
      <sheetName val="자재테이블"/>
      <sheetName val="내   역"/>
      <sheetName val="급,배기팬"/>
      <sheetName val="교각계산"/>
      <sheetName val="#REF"/>
      <sheetName val="투자-국내2"/>
      <sheetName val="자재단가표"/>
      <sheetName val="노무비"/>
      <sheetName val="신호등일위대가"/>
      <sheetName val=" HIT-&gt;HMC 견적(3900)"/>
      <sheetName val="SHEET PILE단가"/>
      <sheetName val="노단"/>
      <sheetName val="산출(2)"/>
      <sheetName val="전체제잡비"/>
      <sheetName val="13LPMCC"/>
      <sheetName val="토사(PE)"/>
      <sheetName val="감가상각"/>
      <sheetName val="견적서"/>
      <sheetName val="일위"/>
      <sheetName val="BH_1 _2_"/>
      <sheetName val="#3_일위대가목록"/>
      <sheetName val="#2_일위대가목록"/>
      <sheetName val="work-form"/>
      <sheetName val="기준"/>
      <sheetName val="재료비집계"/>
      <sheetName val="제조노임"/>
      <sheetName val="원가총괄"/>
      <sheetName val="공사내역"/>
      <sheetName val="ABUT수량-A1"/>
      <sheetName val="COST"/>
      <sheetName val="관급"/>
      <sheetName val="수량총괄"/>
      <sheetName val="노임단가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</sheetNames>
    <sheetDataSet>
      <sheetData sheetId="0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비용"/>
      <sheetName val="영외비용-할인발행차금감안"/>
      <sheetName val="사채할인발행차금"/>
      <sheetName val="영외비용"/>
      <sheetName val="5.30(土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 수 공"/>
      <sheetName val="배수공내역서"/>
      <sheetName val="배수공총괄수량집계표"/>
      <sheetName val="배수공타공종이월수량"/>
      <sheetName val="배수공총괄집계표"/>
      <sheetName val="측 구 공(간지)"/>
      <sheetName val="측구공수량집계표"/>
      <sheetName val="경계석설치현황"/>
      <sheetName val="우수공수량집계표"/>
      <sheetName val="우수관연장현황"/>
      <sheetName val="우수받이수량집계표"/>
      <sheetName val="우수받이설치현황"/>
      <sheetName val="우수받이및연결관수량집계표"/>
      <sheetName val="흄관토공집계표"/>
      <sheetName val="흄관단위수량산출"/>
      <sheetName val="흄관터파기수량산출"/>
      <sheetName val="연결관"/>
      <sheetName val="측구수량집계표"/>
      <sheetName val="측구공 연장조서"/>
      <sheetName val="측구단위수량"/>
      <sheetName val="종배수관단위수량"/>
      <sheetName val="PIPE날개벽공제토및공제떼"/>
      <sheetName val="날개벽공제토"/>
      <sheetName val="배수관도수로,차수벽방수거단위수량"/>
      <sheetName val="배수관집수거단위수량"/>
      <sheetName val="방수거단위수량"/>
      <sheetName val="L형집수거단위수량 "/>
      <sheetName val="절토부도수로단위수량"/>
      <sheetName val="성토부도수로단위수량"/>
      <sheetName val="집수정단위수량"/>
      <sheetName val="측구단위수량 (2)"/>
      <sheetName val="집수정단위수량 (2)"/>
      <sheetName val="포장공제구간(간지)"/>
      <sheetName val="공제집계표"/>
      <sheetName val="공제단위수량"/>
      <sheetName val="우수관공제집계표"/>
      <sheetName val="우수관공제단위수량"/>
      <sheetName val="주beam"/>
      <sheetName val="선급비용"/>
      <sheetName val="일위대가표"/>
      <sheetName val="본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B"/>
      <sheetName val="일위표지"/>
      <sheetName val="일위대가"/>
      <sheetName val="도시기준점"/>
      <sheetName val="일위기준표지"/>
      <sheetName val="일위기본표지"/>
      <sheetName val="기본도"/>
      <sheetName val="일위굴착표지"/>
      <sheetName val="굴착"/>
      <sheetName val="산출근거표지"/>
      <sheetName val="기준점기본도"/>
      <sheetName val="출력물"/>
      <sheetName val="고시표지"/>
      <sheetName val="각종단가"/>
      <sheetName val="성과표지"/>
      <sheetName val="성과심사내역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노임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</sheetNames>
    <sheetDataSet>
      <sheetData sheetId="0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계산서"/>
      <sheetName val="#REF"/>
      <sheetName val="자재집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Sheet1"/>
      <sheetName val="VXXXXXX"/>
      <sheetName val="Sheet2"/>
      <sheetName val="I一般比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1"/>
      <sheetName val="#REF"/>
      <sheetName val="교각계산"/>
      <sheetName val="계산중"/>
      <sheetName val="자재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제경집계"/>
      <sheetName val="I一般比"/>
      <sheetName val="sw1"/>
      <sheetName val="NOMUBI"/>
      <sheetName val="내역서"/>
      <sheetName val="설직재-1"/>
      <sheetName val="기본일위"/>
      <sheetName val="N賃率-職"/>
      <sheetName val="관급"/>
      <sheetName val="TB-내역서"/>
      <sheetName val="EJ"/>
      <sheetName val="단가"/>
      <sheetName val="몰탈콘크리트"/>
      <sheetName val="갑지"/>
      <sheetName val="집계표"/>
      <sheetName val="암거단위-1련"/>
      <sheetName val="입력자료(노무비)"/>
      <sheetName val="노임단가"/>
      <sheetName val="제경비율"/>
      <sheetName val="준검 내역서"/>
      <sheetName val="총괄목록"/>
      <sheetName val="시중노임단가"/>
      <sheetName val="원가 (2)"/>
      <sheetName val="공사비"/>
      <sheetName val="수량산출"/>
      <sheetName val="손익분석"/>
      <sheetName val="배수통관(좌)"/>
      <sheetName val="토공사"/>
      <sheetName val="납부서"/>
      <sheetName val="피벗테이블데이터분석"/>
      <sheetName val="건축"/>
      <sheetName val="01상노임"/>
      <sheetName val="투찰(하수)"/>
      <sheetName val="DB"/>
      <sheetName val="관급_File"/>
      <sheetName val="도급"/>
      <sheetName val="직노"/>
      <sheetName val="공정코드"/>
      <sheetName val="9811"/>
      <sheetName val="ELECTRIC"/>
      <sheetName val="부대공Ⅱ"/>
      <sheetName val="감리을"/>
      <sheetName val="부대단위수량"/>
      <sheetName val="부대tu"/>
      <sheetName val="간선"/>
      <sheetName val="20관리비율"/>
      <sheetName val="단위수량"/>
      <sheetName val="시설물일위"/>
      <sheetName val="4차원가계산서"/>
      <sheetName val="데이타"/>
      <sheetName val="식재인부"/>
      <sheetName val="#REF"/>
      <sheetName val="품셈TABLE"/>
      <sheetName val="현장관리비"/>
      <sheetName val="인건-측정"/>
      <sheetName val="보차도경계석"/>
      <sheetName val="철근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1"/>
      <sheetName val="직재"/>
    </sheetNames>
    <sheetDataSet>
      <sheetData sheetId="0"/>
      <sheetData sheetId="1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로토공집계표"/>
      <sheetName val="평균터파기고(1-2,ASP)"/>
      <sheetName val="ASP(1-3,D450)"/>
      <sheetName val="평균터파기고(1-3,ASP)"/>
      <sheetName val="con'c(1-1,D450)"/>
      <sheetName val="평균터파기고(1-1,con'c)"/>
      <sheetName val="con'c(1-2,D450)"/>
      <sheetName val="평균터파기고(1-2,con'c)"/>
      <sheetName val="con'c(1-2-1,D450)"/>
      <sheetName val="평균터파기고(1-2-1,con'c)"/>
      <sheetName val="보도블럭(1-1,D450)"/>
      <sheetName val="평균터파기고(1-1,보도,D450)"/>
      <sheetName val="보도블럭(1-1,D600)"/>
      <sheetName val="평균터파기고(1-1,보도,D600)"/>
      <sheetName val="보도블럭(1-2,D450)"/>
      <sheetName val="평균터파기고(1-2,보도,D450)"/>
      <sheetName val="보도블럭(1-3,D450)"/>
      <sheetName val="평균터파기고(1-3,보도,D450)"/>
      <sheetName val="Sheet1"/>
      <sheetName val="산출근거1"/>
    </sheetNames>
    <sheetDataSet>
      <sheetData sheetId="0" refreshError="1"/>
      <sheetData sheetId="1">
        <row r="32">
          <cell r="G32">
            <v>0.98</v>
          </cell>
        </row>
      </sheetData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평균터파기고(1-2,ASP)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chekjum</v>
          </cell>
        </row>
      </sheetData>
      <sheetData sheetId="4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  <sheetName val="품셈TABLE"/>
      <sheetName val="전기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직재"/>
      <sheetName val="노무비"/>
      <sheetName val="설치공수"/>
      <sheetName val="工노임단가"/>
      <sheetName val="99간노율"/>
      <sheetName val="20간노율"/>
      <sheetName val="경비"/>
      <sheetName val="공사외주비"/>
      <sheetName val="경비율"/>
      <sheetName val="99완성율(1)"/>
      <sheetName val="99완성율(2)"/>
      <sheetName val="20완성율(1)"/>
      <sheetName val="20완성율(2)"/>
      <sheetName val="99산재율"/>
      <sheetName val="20산재율"/>
      <sheetName val="99안전율"/>
      <sheetName val="20안전율"/>
      <sheetName val="99관리비율"/>
      <sheetName val="20관리비율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표"/>
      <sheetName val="일위대가"/>
      <sheetName val="산출근거"/>
      <sheetName val="노임단가"/>
      <sheetName val="개발비"/>
      <sheetName val="제원"/>
      <sheetName val="설직재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4공철탑검토"/>
      <sheetName val="을지"/>
      <sheetName val="#REF"/>
      <sheetName val="제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지구단위계획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경산"/>
      <sheetName val="N賃率-職"/>
      <sheetName val="내역서"/>
      <sheetName val="단가산출"/>
      <sheetName val="I一般比"/>
      <sheetName val="설직재-1"/>
      <sheetName val="인건비"/>
      <sheetName val="원본(갑지)"/>
      <sheetName val="철거산출근거"/>
      <sheetName val="명세서"/>
      <sheetName val="단"/>
      <sheetName val="연부97-1"/>
      <sheetName val="전신환매도율"/>
      <sheetName val="사당"/>
      <sheetName val="현지검측내역"/>
      <sheetName val="일위"/>
      <sheetName val="배수설비"/>
      <sheetName val="공정집계_국별"/>
      <sheetName val="전체"/>
      <sheetName val="원가 (2)"/>
      <sheetName val="신호등일위대가"/>
      <sheetName val="1,2공구원가계산서"/>
      <sheetName val="2공구산출내역"/>
      <sheetName val="1공구산출내역서"/>
      <sheetName val="노무비 근거"/>
      <sheetName val="토적표"/>
      <sheetName val="물가"/>
      <sheetName val="⑻동원인원산출서⑧"/>
      <sheetName val="선급금신청서"/>
      <sheetName val="직재"/>
      <sheetName val="1.수인터널"/>
      <sheetName val="입력"/>
      <sheetName val="금호"/>
      <sheetName val="ABUT수량-A1"/>
      <sheetName val="C-직노1"/>
      <sheetName val="3.1내역서(VDS)"/>
      <sheetName val="수량집계"/>
      <sheetName val="총괄집계표"/>
      <sheetName val="20관리비율"/>
      <sheetName val="Sheet14"/>
      <sheetName val="Sheet13"/>
      <sheetName val="제직재"/>
      <sheetName val="직노"/>
      <sheetName val="노임"/>
      <sheetName val="DATE"/>
      <sheetName val="96갑지"/>
      <sheetName val="입찰안"/>
      <sheetName val="건축내역"/>
      <sheetName val="일위대가(가설)"/>
      <sheetName val="C-노임단가"/>
      <sheetName val="노임단가"/>
      <sheetName val="Sheet5"/>
      <sheetName val="원가계산서"/>
      <sheetName val="내역서2안"/>
      <sheetName val="날개벽"/>
      <sheetName val="COPING"/>
      <sheetName val="DATA"/>
      <sheetName val="한강운반비"/>
      <sheetName val="수량산출"/>
      <sheetName val="danga"/>
      <sheetName val="ilch"/>
      <sheetName val="정부노임단가"/>
      <sheetName val="낙찰표"/>
      <sheetName val="집계표"/>
      <sheetName val="RFP견적물량(60%)"/>
      <sheetName val="일위대가"/>
      <sheetName val="구의33고"/>
      <sheetName val="노임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J直材4"/>
      <sheetName val="중기사용료"/>
      <sheetName val="연습"/>
      <sheetName val="I一般比"/>
      <sheetName val="한강운반비"/>
      <sheetName val="대치판정"/>
      <sheetName val="설직재-1"/>
      <sheetName val="직노"/>
      <sheetName val="9GNG운반"/>
      <sheetName val="직재"/>
      <sheetName val="Sheet1"/>
      <sheetName val="Sheet3"/>
      <sheetName val="Total"/>
      <sheetName val="참조자료"/>
      <sheetName val="낙찰표"/>
      <sheetName val="노임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자재단가"/>
      <sheetName val="원본(갑지)"/>
      <sheetName val="기본일위"/>
      <sheetName val="집계표"/>
      <sheetName val="TYPE-A"/>
      <sheetName val="K-SET1"/>
      <sheetName val="하조서"/>
      <sheetName val="단"/>
      <sheetName val="DATE"/>
      <sheetName val="입찰안"/>
      <sheetName val="PANEL_중량산출"/>
      <sheetName val="원가_(2)"/>
      <sheetName val="유기공정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부하"/>
      <sheetName val="DB"/>
      <sheetName val="공사개요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간업무"/>
      <sheetName val="xxxxxx"/>
      <sheetName val="수량산출"/>
    </sheetNames>
    <sheetDataSet>
      <sheetData sheetId="0"/>
      <sheetData sheetId="1" refreshError="1"/>
      <sheetData sheetId="2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년간업무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79"/>
  <sheetViews>
    <sheetView zoomScaleNormal="100" zoomScaleSheetLayoutView="85" workbookViewId="0">
      <selection activeCell="E32" sqref="E32"/>
    </sheetView>
  </sheetViews>
  <sheetFormatPr defaultColWidth="8.875" defaultRowHeight="16.5"/>
  <cols>
    <col min="1" max="1" width="11.875" style="5" customWidth="1"/>
    <col min="2" max="2" width="13.625" style="5" customWidth="1"/>
    <col min="3" max="3" width="10.625" style="5" customWidth="1"/>
    <col min="4" max="4" width="12.75" style="5" customWidth="1"/>
    <col min="5" max="5" width="11.375" style="5" customWidth="1"/>
    <col min="6" max="6" width="13" style="5" customWidth="1"/>
    <col min="7" max="7" width="10.625" style="5" customWidth="1"/>
    <col min="8" max="8" width="17.875" style="5" customWidth="1"/>
    <col min="9" max="9" width="4" style="5" customWidth="1"/>
    <col min="10" max="10" width="7.25" style="5" customWidth="1"/>
    <col min="11" max="11" width="12.625" style="5" customWidth="1"/>
    <col min="12" max="14" width="8.875" style="5"/>
    <col min="15" max="15" width="3.5" style="5" hidden="1" customWidth="1"/>
    <col min="16" max="16384" width="8.875" style="5"/>
  </cols>
  <sheetData>
    <row r="1" spans="1:15" ht="92.45" customHeight="1">
      <c r="A1" s="1" t="s">
        <v>0</v>
      </c>
      <c r="B1" s="2" t="s">
        <v>132</v>
      </c>
      <c r="C1" s="2" t="s">
        <v>1</v>
      </c>
      <c r="D1" s="3"/>
      <c r="E1" s="2" t="s">
        <v>2</v>
      </c>
      <c r="F1" s="3"/>
      <c r="G1" s="2" t="s">
        <v>3</v>
      </c>
      <c r="H1" s="3"/>
      <c r="I1" s="159" t="s">
        <v>4</v>
      </c>
      <c r="J1" s="160"/>
      <c r="K1" s="4"/>
    </row>
    <row r="2" spans="1:15" ht="20.100000000000001" customHeight="1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3"/>
    </row>
    <row r="3" spans="1:15" ht="20.100000000000001" customHeight="1">
      <c r="A3" s="164"/>
      <c r="B3" s="165"/>
      <c r="C3" s="165"/>
      <c r="D3" s="165"/>
      <c r="E3" s="165"/>
      <c r="F3" s="165"/>
      <c r="G3" s="165"/>
      <c r="H3" s="165"/>
      <c r="I3" s="165"/>
      <c r="J3" s="165"/>
      <c r="K3" s="166"/>
    </row>
    <row r="4" spans="1:15" ht="20.100000000000001" customHeight="1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6"/>
    </row>
    <row r="5" spans="1:15" ht="38.25" customHeight="1">
      <c r="A5" s="167" t="s">
        <v>133</v>
      </c>
      <c r="B5" s="168"/>
      <c r="C5" s="168"/>
      <c r="D5" s="168"/>
      <c r="E5" s="168"/>
      <c r="F5" s="168"/>
      <c r="G5" s="168"/>
      <c r="H5" s="168"/>
      <c r="I5" s="168"/>
      <c r="J5" s="168"/>
      <c r="K5" s="169"/>
    </row>
    <row r="6" spans="1:15" ht="21.95" customHeight="1">
      <c r="A6" s="164"/>
      <c r="B6" s="165"/>
      <c r="C6" s="165"/>
      <c r="D6" s="165"/>
      <c r="E6" s="165"/>
      <c r="F6" s="165"/>
      <c r="G6" s="165"/>
      <c r="H6" s="165"/>
      <c r="I6" s="165"/>
      <c r="J6" s="165"/>
      <c r="K6" s="166"/>
    </row>
    <row r="7" spans="1:15" ht="21.95" customHeight="1">
      <c r="A7" s="170" t="s">
        <v>5</v>
      </c>
      <c r="B7" s="171"/>
      <c r="C7" s="171"/>
      <c r="D7" s="171"/>
      <c r="E7" s="171"/>
      <c r="F7" s="171"/>
      <c r="G7" s="171"/>
      <c r="H7" s="171"/>
      <c r="I7" s="171"/>
      <c r="J7" s="171"/>
      <c r="K7" s="172"/>
    </row>
    <row r="8" spans="1:15" ht="21.95" customHeight="1">
      <c r="A8" s="173"/>
      <c r="B8" s="174"/>
      <c r="C8" s="174"/>
      <c r="D8" s="174"/>
      <c r="E8" s="174"/>
      <c r="F8" s="174"/>
      <c r="G8" s="174"/>
      <c r="H8" s="174"/>
      <c r="I8" s="174"/>
      <c r="J8" s="174"/>
      <c r="K8" s="175"/>
    </row>
    <row r="9" spans="1:15" ht="21.95" customHeight="1">
      <c r="A9" s="156" t="s">
        <v>128</v>
      </c>
      <c r="B9" s="157"/>
      <c r="C9" s="157"/>
      <c r="D9" s="157"/>
      <c r="E9" s="157"/>
      <c r="F9" s="157"/>
      <c r="G9" s="157"/>
      <c r="H9" s="157"/>
      <c r="I9" s="157"/>
      <c r="J9" s="157"/>
      <c r="K9" s="158"/>
    </row>
    <row r="10" spans="1:15" ht="21.95" customHeight="1">
      <c r="A10" s="156"/>
      <c r="B10" s="157"/>
      <c r="C10" s="157"/>
      <c r="D10" s="157"/>
      <c r="E10" s="157"/>
      <c r="F10" s="157"/>
      <c r="G10" s="157"/>
      <c r="H10" s="157"/>
      <c r="I10" s="157"/>
      <c r="J10" s="157"/>
      <c r="K10" s="158"/>
      <c r="O10" s="5" t="s">
        <v>82</v>
      </c>
    </row>
    <row r="11" spans="1:15" ht="21.95" customHeight="1">
      <c r="A11" s="176" t="s">
        <v>118</v>
      </c>
      <c r="B11" s="177"/>
      <c r="C11" s="177"/>
      <c r="D11" s="177"/>
      <c r="E11" s="177"/>
      <c r="F11" s="177"/>
      <c r="G11" s="177"/>
      <c r="H11" s="99" t="str">
        <f>설계내역서!B34&amp;""&amp;앞면!O10</f>
        <v>250톤</v>
      </c>
      <c r="I11" s="99"/>
      <c r="J11" s="99"/>
      <c r="K11" s="100"/>
      <c r="O11" s="142" t="s">
        <v>110</v>
      </c>
    </row>
    <row r="12" spans="1:15" ht="21.95" customHeight="1">
      <c r="A12" s="178" t="s">
        <v>129</v>
      </c>
      <c r="B12" s="179"/>
      <c r="C12" s="179"/>
      <c r="D12" s="179"/>
      <c r="E12" s="179"/>
      <c r="F12" s="179"/>
      <c r="G12" s="179"/>
      <c r="H12" s="99" t="str">
        <f>설계내역서!B38&amp;""&amp;앞면!O11</f>
        <v>300㎥</v>
      </c>
      <c r="I12" s="99"/>
      <c r="J12" s="99"/>
      <c r="K12" s="100"/>
    </row>
    <row r="13" spans="1:15" ht="21.95" customHeight="1">
      <c r="A13" s="156"/>
      <c r="B13" s="157"/>
      <c r="C13" s="157"/>
      <c r="D13" s="157"/>
      <c r="E13" s="157"/>
      <c r="F13" s="157"/>
      <c r="G13" s="157"/>
      <c r="H13" s="157"/>
      <c r="I13" s="157"/>
      <c r="J13" s="157"/>
      <c r="K13" s="158"/>
    </row>
    <row r="14" spans="1:15" ht="31.9" customHeight="1">
      <c r="A14" s="173" t="s">
        <v>131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5"/>
    </row>
    <row r="15" spans="1:15" ht="21.95" customHeight="1">
      <c r="A15" s="173"/>
      <c r="B15" s="174"/>
      <c r="C15" s="174"/>
      <c r="D15" s="174"/>
      <c r="E15" s="174"/>
      <c r="F15" s="174"/>
      <c r="G15" s="174"/>
      <c r="H15" s="174"/>
      <c r="I15" s="174"/>
      <c r="J15" s="174"/>
      <c r="K15" s="175"/>
    </row>
    <row r="16" spans="1:15" ht="21.95" customHeight="1">
      <c r="A16" s="170" t="s">
        <v>6</v>
      </c>
      <c r="B16" s="171"/>
      <c r="C16" s="171"/>
      <c r="D16" s="171"/>
      <c r="E16" s="171"/>
      <c r="F16" s="171"/>
      <c r="G16" s="171"/>
      <c r="H16" s="171"/>
      <c r="I16" s="171"/>
      <c r="J16" s="171"/>
      <c r="K16" s="172"/>
    </row>
    <row r="17" spans="1:14" ht="21.95" customHeight="1">
      <c r="A17" s="173"/>
      <c r="B17" s="174"/>
      <c r="C17" s="174"/>
      <c r="D17" s="174"/>
      <c r="E17" s="174"/>
      <c r="F17" s="174"/>
      <c r="G17" s="174"/>
      <c r="H17" s="174"/>
      <c r="I17" s="174"/>
      <c r="J17" s="174"/>
      <c r="K17" s="175"/>
      <c r="N17" s="6"/>
    </row>
    <row r="18" spans="1:14" ht="21.95" customHeight="1">
      <c r="A18" s="183" t="s">
        <v>7</v>
      </c>
      <c r="B18" s="184"/>
      <c r="C18" s="185" t="str">
        <f>"금  "&amp;NUMBERSTRING(H18,1)&amp;"원 정"</f>
        <v>금  구천육백이십팔만오천원 정</v>
      </c>
      <c r="D18" s="185"/>
      <c r="E18" s="185"/>
      <c r="F18" s="185"/>
      <c r="G18" s="7" t="s">
        <v>8</v>
      </c>
      <c r="H18" s="8">
        <f>설계내역서!E47</f>
        <v>96285000</v>
      </c>
      <c r="I18" s="8" t="s">
        <v>9</v>
      </c>
      <c r="J18" s="8"/>
      <c r="K18" s="9"/>
    </row>
    <row r="19" spans="1:14" ht="21.95" customHeight="1">
      <c r="A19" s="173"/>
      <c r="B19" s="174"/>
      <c r="C19" s="174"/>
      <c r="D19" s="174"/>
      <c r="E19" s="174"/>
      <c r="F19" s="174"/>
      <c r="G19" s="174"/>
      <c r="H19" s="174"/>
      <c r="I19" s="174"/>
      <c r="J19" s="174"/>
      <c r="K19" s="175"/>
    </row>
    <row r="20" spans="1:14" ht="21.95" customHeight="1" thickBot="1">
      <c r="A20" s="180"/>
      <c r="B20" s="181"/>
      <c r="C20" s="181"/>
      <c r="D20" s="181"/>
      <c r="E20" s="181"/>
      <c r="F20" s="181"/>
      <c r="G20" s="181"/>
      <c r="H20" s="181"/>
      <c r="I20" s="181"/>
      <c r="J20" s="181"/>
      <c r="K20" s="182"/>
    </row>
    <row r="22" spans="1:14" s="143" customFormat="1" ht="21.75" customHeight="1">
      <c r="A22" s="144"/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3" spans="1:14" s="143" customFormat="1" ht="16.5" customHeight="1">
      <c r="A23" s="144"/>
      <c r="B23" s="144"/>
      <c r="C23" s="144"/>
      <c r="D23" s="144"/>
      <c r="E23" s="144"/>
      <c r="F23" s="144"/>
      <c r="G23" s="144"/>
      <c r="H23" s="144"/>
      <c r="I23" s="144"/>
      <c r="J23" s="144"/>
      <c r="K23" s="144"/>
    </row>
    <row r="24" spans="1:14" s="143" customFormat="1" ht="16.5" customHeight="1">
      <c r="A24" s="144"/>
      <c r="B24" s="144"/>
      <c r="C24" s="144"/>
      <c r="D24" s="144"/>
      <c r="E24" s="144"/>
      <c r="F24" s="144"/>
      <c r="G24" s="144"/>
      <c r="H24" s="144"/>
      <c r="I24" s="144"/>
      <c r="J24" s="144"/>
      <c r="K24" s="144"/>
    </row>
    <row r="25" spans="1:14" s="143" customFormat="1" ht="16.5" customHeight="1">
      <c r="A25" s="144"/>
      <c r="B25" s="144"/>
      <c r="C25" s="144"/>
      <c r="D25" s="144"/>
      <c r="E25" s="144"/>
      <c r="F25" s="144"/>
      <c r="G25" s="144"/>
      <c r="H25" s="144"/>
      <c r="I25" s="144"/>
      <c r="J25" s="144"/>
      <c r="K25" s="144"/>
    </row>
    <row r="26" spans="1:14" s="143" customFormat="1" ht="16.5" customHeight="1">
      <c r="A26" s="144"/>
      <c r="B26" s="144"/>
      <c r="C26" s="144"/>
      <c r="D26" s="144"/>
      <c r="E26" s="144"/>
      <c r="F26" s="144"/>
      <c r="G26" s="144"/>
      <c r="H26" s="144"/>
      <c r="I26" s="144"/>
      <c r="J26" s="144"/>
      <c r="K26" s="144"/>
    </row>
    <row r="27" spans="1:14" s="143" customFormat="1" ht="16.5" customHeight="1">
      <c r="A27" s="144"/>
      <c r="B27" s="144"/>
      <c r="C27" s="144"/>
      <c r="D27" s="144"/>
      <c r="E27" s="144"/>
      <c r="F27" s="144"/>
      <c r="G27" s="144"/>
      <c r="H27" s="144"/>
      <c r="I27" s="144"/>
      <c r="J27" s="144"/>
      <c r="K27" s="144"/>
    </row>
    <row r="28" spans="1:14" s="143" customFormat="1" ht="16.5" customHeight="1">
      <c r="A28" s="144"/>
      <c r="B28" s="144"/>
      <c r="C28" s="144"/>
      <c r="D28" s="144"/>
      <c r="E28" s="144"/>
      <c r="F28" s="144"/>
      <c r="G28" s="144"/>
      <c r="H28" s="144"/>
      <c r="I28" s="144"/>
      <c r="J28" s="144"/>
      <c r="K28" s="144"/>
    </row>
    <row r="29" spans="1:14" s="143" customFormat="1" ht="16.5" customHeight="1">
      <c r="A29" s="144"/>
      <c r="B29" s="144"/>
      <c r="C29" s="144"/>
      <c r="D29" s="144"/>
      <c r="E29" s="144"/>
      <c r="F29" s="144"/>
      <c r="G29" s="144"/>
      <c r="H29" s="144"/>
      <c r="I29" s="144"/>
      <c r="J29" s="144"/>
      <c r="K29" s="144"/>
    </row>
    <row r="30" spans="1:14" s="143" customFormat="1" ht="16.5" customHeight="1">
      <c r="A30" s="144"/>
      <c r="B30" s="144"/>
      <c r="C30" s="144"/>
      <c r="D30" s="144"/>
      <c r="E30" s="144"/>
      <c r="F30" s="144"/>
      <c r="G30" s="144"/>
      <c r="H30" s="144"/>
      <c r="I30" s="144"/>
      <c r="J30" s="144"/>
      <c r="K30" s="144"/>
    </row>
    <row r="31" spans="1:14" s="143" customFormat="1" ht="16.5" customHeight="1">
      <c r="A31" s="144"/>
      <c r="B31" s="144"/>
      <c r="C31" s="144"/>
      <c r="D31" s="144"/>
      <c r="E31" s="144"/>
      <c r="F31" s="144"/>
      <c r="G31" s="144"/>
      <c r="H31" s="144"/>
      <c r="I31" s="144"/>
      <c r="J31" s="144"/>
      <c r="K31" s="144"/>
    </row>
    <row r="32" spans="1:14" s="143" customFormat="1" ht="16.5" customHeight="1">
      <c r="A32" s="144"/>
      <c r="B32" s="144"/>
      <c r="C32" s="144"/>
      <c r="D32" s="144"/>
      <c r="E32" s="144"/>
      <c r="F32" s="144"/>
      <c r="G32" s="144"/>
      <c r="H32" s="144"/>
      <c r="I32" s="144"/>
      <c r="J32" s="144"/>
      <c r="K32" s="144"/>
    </row>
    <row r="33" spans="1:28" s="143" customFormat="1" ht="16.5" customHeight="1">
      <c r="A33" s="144"/>
      <c r="B33" s="144"/>
      <c r="C33" s="144"/>
      <c r="D33" s="144"/>
      <c r="E33" s="144"/>
      <c r="F33" s="144"/>
      <c r="G33" s="144"/>
      <c r="H33" s="144"/>
      <c r="I33" s="144"/>
      <c r="J33" s="144"/>
      <c r="K33" s="144"/>
    </row>
    <row r="34" spans="1:28" s="143" customFormat="1" ht="16.5" customHeight="1">
      <c r="A34" s="144"/>
      <c r="B34" s="144"/>
      <c r="C34" s="144"/>
      <c r="D34" s="144"/>
      <c r="E34" s="144"/>
      <c r="F34" s="144"/>
      <c r="G34" s="144"/>
      <c r="H34" s="144"/>
      <c r="I34" s="144"/>
      <c r="J34" s="144"/>
      <c r="K34" s="144"/>
    </row>
    <row r="35" spans="1:28" s="143" customFormat="1" ht="16.5" customHeight="1">
      <c r="A35" s="144"/>
      <c r="B35" s="144"/>
      <c r="C35" s="144"/>
      <c r="D35" s="144"/>
      <c r="E35" s="144"/>
      <c r="F35" s="144"/>
      <c r="G35" s="144"/>
      <c r="H35" s="144"/>
      <c r="I35" s="144"/>
      <c r="J35" s="144"/>
      <c r="K35" s="144"/>
    </row>
    <row r="36" spans="1:28" s="143" customFormat="1" ht="16.5" customHeight="1">
      <c r="A36" s="144"/>
      <c r="B36" s="144"/>
      <c r="C36" s="144"/>
      <c r="D36" s="144"/>
      <c r="E36" s="144"/>
      <c r="F36" s="144"/>
      <c r="G36" s="144"/>
      <c r="H36" s="144"/>
      <c r="I36" s="144"/>
      <c r="J36" s="144"/>
      <c r="K36" s="144"/>
    </row>
    <row r="37" spans="1:28" s="143" customFormat="1" ht="16.5" customHeight="1">
      <c r="A37" s="144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R37" s="144"/>
      <c r="S37" s="144"/>
      <c r="T37" s="144"/>
      <c r="U37" s="144"/>
      <c r="V37" s="144"/>
      <c r="W37" s="144"/>
      <c r="X37" s="144"/>
      <c r="Y37" s="144"/>
      <c r="Z37" s="144"/>
      <c r="AA37" s="144"/>
      <c r="AB37" s="144"/>
    </row>
    <row r="38" spans="1:28" s="143" customFormat="1" ht="16.5" customHeight="1">
      <c r="A38" s="144"/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</row>
    <row r="39" spans="1:28" s="143" customFormat="1" ht="16.5" customHeight="1">
      <c r="A39" s="144"/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</row>
    <row r="40" spans="1:28" s="143" customFormat="1" ht="16.5" customHeight="1">
      <c r="A40" s="144"/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</row>
    <row r="41" spans="1:28" s="143" customFormat="1" ht="16.5" customHeight="1">
      <c r="A41" s="144"/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</row>
    <row r="42" spans="1:28" s="143" customFormat="1" ht="16.5" customHeight="1">
      <c r="A42" s="144"/>
      <c r="B42" s="144"/>
      <c r="C42" s="144"/>
      <c r="D42" s="144"/>
      <c r="E42" s="144"/>
      <c r="F42" s="144"/>
      <c r="G42" s="144"/>
      <c r="H42" s="144"/>
      <c r="I42" s="144"/>
      <c r="J42" s="144"/>
      <c r="K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</row>
    <row r="43" spans="1:28" s="143" customFormat="1" ht="16.5" customHeight="1">
      <c r="A43" s="144"/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</row>
    <row r="44" spans="1:28" s="143" customFormat="1" ht="16.5" customHeight="1">
      <c r="A44" s="144"/>
      <c r="B44" s="144"/>
      <c r="C44" s="144"/>
      <c r="D44" s="144"/>
      <c r="E44" s="144"/>
      <c r="F44" s="144"/>
      <c r="G44" s="144"/>
      <c r="H44" s="144"/>
      <c r="I44" s="144"/>
      <c r="J44" s="144"/>
      <c r="K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4"/>
    </row>
    <row r="45" spans="1:28" s="143" customFormat="1" ht="16.5" customHeight="1">
      <c r="A45" s="144"/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</row>
    <row r="46" spans="1:28" s="143" customFormat="1" ht="16.5" customHeight="1">
      <c r="A46" s="144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</row>
    <row r="47" spans="1:28" s="143" customFormat="1" ht="16.5" customHeight="1">
      <c r="A47" s="144"/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</row>
    <row r="48" spans="1:28" s="143" customFormat="1" ht="16.5" customHeight="1">
      <c r="A48" s="144"/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</row>
    <row r="49" spans="1:28" s="143" customFormat="1" ht="16.5" customHeight="1">
      <c r="A49" s="144"/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</row>
    <row r="50" spans="1:28" s="143" customFormat="1" ht="12" customHeight="1">
      <c r="F50" s="145"/>
      <c r="G50" s="145"/>
      <c r="H50" s="145"/>
      <c r="I50" s="145"/>
      <c r="J50" s="145"/>
      <c r="K50" s="145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</row>
    <row r="51" spans="1:28" s="143" customFormat="1" ht="16.5" customHeight="1">
      <c r="R51" s="144"/>
      <c r="S51" s="144"/>
      <c r="T51" s="144"/>
      <c r="U51" s="144"/>
      <c r="V51" s="144"/>
      <c r="W51" s="144"/>
      <c r="X51" s="144"/>
      <c r="Y51" s="144"/>
      <c r="Z51" s="144"/>
      <c r="AA51" s="144"/>
      <c r="AB51" s="144"/>
    </row>
    <row r="52" spans="1:28" s="143" customFormat="1" ht="16.5" customHeight="1">
      <c r="A52" s="144"/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</row>
    <row r="53" spans="1:28" s="143" customFormat="1" ht="16.5" customHeight="1">
      <c r="A53" s="144"/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</row>
    <row r="54" spans="1:28" s="143" customFormat="1" ht="16.5" customHeight="1">
      <c r="A54" s="144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</row>
    <row r="55" spans="1:28" s="143" customFormat="1" ht="16.5" customHeight="1">
      <c r="A55" s="144"/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</row>
    <row r="56" spans="1:28" s="143" customFormat="1" ht="16.5" customHeight="1">
      <c r="A56" s="144"/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</row>
    <row r="57" spans="1:28" s="143" customFormat="1" ht="16.5" customHeight="1">
      <c r="A57" s="144"/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</row>
    <row r="58" spans="1:28" s="143" customFormat="1" ht="16.5" customHeight="1">
      <c r="A58" s="144"/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</row>
    <row r="59" spans="1:28" s="143" customFormat="1" ht="16.5" customHeight="1">
      <c r="A59" s="144"/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</row>
    <row r="60" spans="1:28" s="143" customFormat="1" ht="16.5" customHeight="1">
      <c r="A60" s="144"/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</row>
    <row r="61" spans="1:28" s="143" customFormat="1" ht="16.5" customHeight="1">
      <c r="A61" s="144"/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</row>
    <row r="62" spans="1:28" s="143" customFormat="1" ht="16.5" customHeight="1">
      <c r="A62" s="144"/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</row>
    <row r="63" spans="1:28" s="143" customFormat="1" ht="16.5" customHeight="1">
      <c r="A63" s="144"/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R63" s="144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</row>
    <row r="64" spans="1:28" s="143" customFormat="1" ht="16.5" customHeight="1">
      <c r="A64" s="144"/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</row>
    <row r="65" spans="1:11" s="143" customFormat="1" ht="16.5" customHeight="1">
      <c r="A65" s="144"/>
      <c r="B65" s="144"/>
      <c r="C65" s="144"/>
      <c r="D65" s="144"/>
      <c r="E65" s="144"/>
      <c r="F65" s="144"/>
      <c r="G65" s="144"/>
      <c r="H65" s="144"/>
      <c r="I65" s="144"/>
      <c r="J65" s="144"/>
      <c r="K65" s="144"/>
    </row>
    <row r="66" spans="1:11" s="143" customFormat="1" ht="16.5" customHeight="1">
      <c r="A66" s="144"/>
      <c r="B66" s="144"/>
      <c r="C66" s="144"/>
      <c r="D66" s="144"/>
      <c r="E66" s="144"/>
      <c r="F66" s="144"/>
      <c r="G66" s="144"/>
      <c r="H66" s="144"/>
      <c r="I66" s="144"/>
      <c r="J66" s="144"/>
      <c r="K66" s="144"/>
    </row>
    <row r="67" spans="1:11" s="143" customFormat="1" ht="16.5" customHeight="1">
      <c r="A67" s="144"/>
      <c r="B67" s="144"/>
      <c r="C67" s="144"/>
      <c r="D67" s="144"/>
      <c r="E67" s="144"/>
      <c r="F67" s="144"/>
      <c r="G67" s="144"/>
      <c r="H67" s="144"/>
      <c r="I67" s="144"/>
      <c r="J67" s="144"/>
      <c r="K67" s="144"/>
    </row>
    <row r="68" spans="1:11" s="143" customFormat="1" ht="16.5" customHeight="1">
      <c r="A68" s="144"/>
      <c r="B68" s="144"/>
      <c r="C68" s="144"/>
      <c r="D68" s="144"/>
      <c r="E68" s="144"/>
      <c r="F68" s="144"/>
      <c r="G68" s="144"/>
      <c r="H68" s="144"/>
      <c r="I68" s="144"/>
      <c r="J68" s="144"/>
      <c r="K68" s="144"/>
    </row>
    <row r="69" spans="1:11" s="143" customFormat="1" ht="16.5" customHeight="1">
      <c r="A69" s="144"/>
      <c r="B69" s="144"/>
      <c r="C69" s="144"/>
      <c r="D69" s="144"/>
      <c r="E69" s="144"/>
      <c r="F69" s="144"/>
      <c r="G69" s="144"/>
      <c r="H69" s="144"/>
      <c r="I69" s="144"/>
      <c r="J69" s="144"/>
      <c r="K69" s="144"/>
    </row>
    <row r="70" spans="1:11" s="143" customFormat="1" ht="16.5" customHeight="1">
      <c r="A70" s="144"/>
      <c r="B70" s="144"/>
      <c r="C70" s="144"/>
      <c r="D70" s="144"/>
      <c r="E70" s="144"/>
      <c r="F70" s="144"/>
      <c r="G70" s="144"/>
      <c r="H70" s="144"/>
      <c r="I70" s="144"/>
      <c r="J70" s="144"/>
      <c r="K70" s="144"/>
    </row>
    <row r="71" spans="1:11" s="143" customFormat="1" ht="16.5" customHeight="1">
      <c r="A71" s="144"/>
      <c r="B71" s="144"/>
      <c r="C71" s="144"/>
      <c r="D71" s="144"/>
      <c r="E71" s="144"/>
      <c r="F71" s="144"/>
      <c r="G71" s="144"/>
      <c r="H71" s="144"/>
      <c r="I71" s="144"/>
      <c r="J71" s="144"/>
      <c r="K71" s="144"/>
    </row>
    <row r="72" spans="1:11" s="143" customFormat="1" ht="16.5" customHeight="1">
      <c r="A72" s="144"/>
      <c r="B72" s="144"/>
      <c r="C72" s="144"/>
      <c r="D72" s="144"/>
      <c r="E72" s="144"/>
      <c r="F72" s="144"/>
      <c r="G72" s="144"/>
      <c r="H72" s="144"/>
      <c r="I72" s="144"/>
      <c r="J72" s="144"/>
      <c r="K72" s="144"/>
    </row>
    <row r="73" spans="1:11" s="143" customFormat="1" ht="16.5" customHeight="1">
      <c r="A73" s="144"/>
      <c r="B73" s="144"/>
      <c r="C73" s="144"/>
      <c r="D73" s="144"/>
      <c r="E73" s="144"/>
      <c r="F73" s="144"/>
      <c r="G73" s="144"/>
      <c r="H73" s="144"/>
      <c r="I73" s="144"/>
      <c r="J73" s="144"/>
      <c r="K73" s="144"/>
    </row>
    <row r="74" spans="1:11" s="143" customFormat="1" ht="16.5" customHeight="1">
      <c r="A74" s="144"/>
      <c r="B74" s="144"/>
      <c r="C74" s="144"/>
      <c r="D74" s="144"/>
      <c r="E74" s="144"/>
      <c r="F74" s="144"/>
      <c r="G74" s="144"/>
      <c r="H74" s="144"/>
      <c r="I74" s="144"/>
      <c r="J74" s="144"/>
      <c r="K74" s="144"/>
    </row>
    <row r="75" spans="1:11" s="143" customFormat="1" ht="16.5" customHeight="1">
      <c r="A75" s="144"/>
      <c r="B75" s="144"/>
      <c r="C75" s="144"/>
      <c r="D75" s="144"/>
      <c r="E75" s="144"/>
      <c r="F75" s="144"/>
      <c r="G75" s="144"/>
      <c r="H75" s="144"/>
      <c r="I75" s="144"/>
      <c r="J75" s="144"/>
      <c r="K75" s="144"/>
    </row>
    <row r="76" spans="1:11" s="143" customFormat="1" ht="16.5" customHeight="1">
      <c r="A76" s="144"/>
      <c r="B76" s="144"/>
      <c r="C76" s="144"/>
      <c r="D76" s="144"/>
      <c r="E76" s="144"/>
      <c r="F76" s="144"/>
      <c r="G76" s="144"/>
      <c r="H76" s="144"/>
      <c r="I76" s="144"/>
      <c r="J76" s="144"/>
      <c r="K76" s="144"/>
    </row>
    <row r="77" spans="1:11" s="143" customFormat="1" ht="16.5" customHeight="1">
      <c r="A77" s="144"/>
      <c r="B77" s="144"/>
      <c r="C77" s="144"/>
      <c r="D77" s="144"/>
      <c r="E77" s="144"/>
      <c r="F77" s="144"/>
      <c r="G77" s="144"/>
      <c r="H77" s="144"/>
      <c r="I77" s="144"/>
      <c r="J77" s="144"/>
      <c r="K77" s="144"/>
    </row>
    <row r="78" spans="1:11" s="143" customFormat="1" ht="16.5" customHeight="1">
      <c r="A78" s="144"/>
      <c r="B78" s="144"/>
      <c r="C78" s="144"/>
      <c r="D78" s="144"/>
      <c r="E78" s="144"/>
      <c r="F78" s="144"/>
      <c r="G78" s="144"/>
      <c r="H78" s="144"/>
      <c r="I78" s="144"/>
      <c r="J78" s="144"/>
      <c r="K78" s="144"/>
    </row>
    <row r="79" spans="1:11" s="143" customFormat="1" ht="16.5" customHeight="1">
      <c r="A79" s="144"/>
      <c r="B79" s="144"/>
      <c r="C79" s="144"/>
      <c r="D79" s="144"/>
      <c r="E79" s="144"/>
      <c r="F79" s="144"/>
      <c r="G79" s="144"/>
      <c r="H79" s="144"/>
      <c r="I79" s="144"/>
      <c r="J79" s="144"/>
      <c r="K79" s="144"/>
    </row>
  </sheetData>
  <mergeCells count="21">
    <mergeCell ref="A19:K19"/>
    <mergeCell ref="A20:K20"/>
    <mergeCell ref="A14:K14"/>
    <mergeCell ref="A15:K15"/>
    <mergeCell ref="A16:K16"/>
    <mergeCell ref="A17:K17"/>
    <mergeCell ref="A18:B18"/>
    <mergeCell ref="C18:F18"/>
    <mergeCell ref="A13:K13"/>
    <mergeCell ref="I1:J1"/>
    <mergeCell ref="A2:K2"/>
    <mergeCell ref="A3:K3"/>
    <mergeCell ref="A4:K4"/>
    <mergeCell ref="A5:K5"/>
    <mergeCell ref="A6:K6"/>
    <mergeCell ref="A7:K7"/>
    <mergeCell ref="A8:K8"/>
    <mergeCell ref="A9:K9"/>
    <mergeCell ref="A10:K10"/>
    <mergeCell ref="A11:G11"/>
    <mergeCell ref="A12:G12"/>
  </mergeCells>
  <phoneticPr fontId="3" type="noConversion"/>
  <printOptions horizontalCentered="1"/>
  <pageMargins left="0.70866141732283461" right="0.70866141732283461" top="0.74803149606299213" bottom="0.74803149606299213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8"/>
  <sheetViews>
    <sheetView tabSelected="1" topLeftCell="A37" zoomScaleNormal="100" zoomScaleSheetLayoutView="100" workbookViewId="0">
      <selection activeCell="O37" sqref="O37"/>
    </sheetView>
  </sheetViews>
  <sheetFormatPr defaultColWidth="8.875" defaultRowHeight="16.5"/>
  <cols>
    <col min="1" max="1" width="27" style="5" customWidth="1"/>
    <col min="2" max="2" width="8.875" style="5" bestFit="1" customWidth="1"/>
    <col min="3" max="3" width="6" style="5" bestFit="1" customWidth="1"/>
    <col min="4" max="4" width="11.25" style="5" bestFit="1" customWidth="1"/>
    <col min="5" max="5" width="12.5" style="5" customWidth="1"/>
    <col min="6" max="9" width="8.875" style="5"/>
    <col min="10" max="10" width="11.25" style="5" bestFit="1" customWidth="1"/>
    <col min="11" max="11" width="12.5" style="5" customWidth="1"/>
    <col min="12" max="12" width="6" style="5" bestFit="1" customWidth="1"/>
    <col min="13" max="16" width="8.875" style="5"/>
    <col min="17" max="17" width="11" style="5" bestFit="1" customWidth="1"/>
    <col min="18" max="16384" width="8.875" style="5"/>
  </cols>
  <sheetData>
    <row r="1" spans="1:12" ht="16.5" customHeight="1">
      <c r="A1" s="186" t="s">
        <v>10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8"/>
    </row>
    <row r="2" spans="1:12" ht="16.5" customHeight="1">
      <c r="A2" s="189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1"/>
    </row>
    <row r="3" spans="1:12" ht="16.5" customHeight="1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1"/>
    </row>
    <row r="4" spans="1:12" ht="16.5" customHeight="1">
      <c r="A4" s="189"/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1"/>
    </row>
    <row r="5" spans="1:12" ht="16.5" customHeight="1">
      <c r="A5" s="189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1:12" ht="16.5" customHeight="1">
      <c r="A6" s="189"/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1"/>
    </row>
    <row r="7" spans="1:12" ht="16.5" customHeight="1">
      <c r="A7" s="189"/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1"/>
    </row>
    <row r="8" spans="1:12" ht="16.5" customHeight="1">
      <c r="A8" s="189"/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1"/>
    </row>
    <row r="9" spans="1:12" ht="16.5" customHeight="1">
      <c r="A9" s="189"/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1"/>
    </row>
    <row r="10" spans="1:12" ht="16.5" customHeight="1">
      <c r="A10" s="189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L10" s="191"/>
    </row>
    <row r="11" spans="1:12" ht="16.5" customHeight="1">
      <c r="A11" s="189"/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1"/>
    </row>
    <row r="12" spans="1:12" ht="16.5" customHeight="1">
      <c r="A12" s="189"/>
      <c r="B12" s="190"/>
      <c r="C12" s="190"/>
      <c r="D12" s="190"/>
      <c r="E12" s="190"/>
      <c r="F12" s="190"/>
      <c r="G12" s="190"/>
      <c r="H12" s="190"/>
      <c r="I12" s="190"/>
      <c r="J12" s="190"/>
      <c r="K12" s="190"/>
      <c r="L12" s="191"/>
    </row>
    <row r="13" spans="1:12" ht="16.5" customHeight="1">
      <c r="A13" s="189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1"/>
    </row>
    <row r="14" spans="1:12" ht="16.5" customHeight="1">
      <c r="A14" s="189"/>
      <c r="B14" s="190"/>
      <c r="C14" s="190"/>
      <c r="D14" s="190"/>
      <c r="E14" s="190"/>
      <c r="F14" s="190"/>
      <c r="G14" s="190"/>
      <c r="H14" s="190"/>
      <c r="I14" s="190"/>
      <c r="J14" s="190"/>
      <c r="K14" s="190"/>
      <c r="L14" s="191"/>
    </row>
    <row r="15" spans="1:12" ht="16.5" customHeight="1">
      <c r="A15" s="189"/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1"/>
    </row>
    <row r="16" spans="1:12" ht="16.5" customHeight="1">
      <c r="A16" s="189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1"/>
    </row>
    <row r="17" spans="1:12" ht="16.5" customHeight="1">
      <c r="A17" s="189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L17" s="191"/>
    </row>
    <row r="18" spans="1:12" ht="16.5" customHeight="1">
      <c r="A18" s="189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1"/>
    </row>
    <row r="19" spans="1:12" ht="16.5" customHeight="1">
      <c r="A19" s="189"/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1"/>
    </row>
    <row r="20" spans="1:12" ht="16.5" customHeight="1">
      <c r="A20" s="189"/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191"/>
    </row>
    <row r="21" spans="1:12" ht="16.5" customHeight="1">
      <c r="A21" s="189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191"/>
    </row>
    <row r="22" spans="1:12" ht="16.5" customHeight="1">
      <c r="A22" s="189"/>
      <c r="B22" s="190"/>
      <c r="C22" s="190"/>
      <c r="D22" s="190"/>
      <c r="E22" s="190"/>
      <c r="F22" s="190"/>
      <c r="G22" s="190"/>
      <c r="H22" s="190"/>
      <c r="I22" s="190"/>
      <c r="J22" s="190"/>
      <c r="K22" s="190"/>
      <c r="L22" s="191"/>
    </row>
    <row r="23" spans="1:12" ht="16.5" customHeight="1">
      <c r="A23" s="189"/>
      <c r="B23" s="190"/>
      <c r="C23" s="190"/>
      <c r="D23" s="190"/>
      <c r="E23" s="190"/>
      <c r="F23" s="190"/>
      <c r="G23" s="190"/>
      <c r="H23" s="190"/>
      <c r="I23" s="190"/>
      <c r="J23" s="190"/>
      <c r="K23" s="190"/>
      <c r="L23" s="191"/>
    </row>
    <row r="24" spans="1:12" ht="16.5" customHeight="1">
      <c r="A24" s="189"/>
      <c r="B24" s="190"/>
      <c r="C24" s="190"/>
      <c r="D24" s="190"/>
      <c r="E24" s="190"/>
      <c r="F24" s="190"/>
      <c r="G24" s="190"/>
      <c r="H24" s="190"/>
      <c r="I24" s="190"/>
      <c r="J24" s="190"/>
      <c r="K24" s="190"/>
      <c r="L24" s="191"/>
    </row>
    <row r="25" spans="1:12" ht="16.5" customHeight="1">
      <c r="A25" s="189"/>
      <c r="B25" s="190"/>
      <c r="C25" s="190"/>
      <c r="D25" s="190"/>
      <c r="E25" s="190"/>
      <c r="F25" s="190"/>
      <c r="G25" s="190"/>
      <c r="H25" s="190"/>
      <c r="I25" s="190"/>
      <c r="J25" s="190"/>
      <c r="K25" s="190"/>
      <c r="L25" s="191"/>
    </row>
    <row r="26" spans="1:12" ht="16.5" customHeigh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1"/>
    </row>
    <row r="27" spans="1:12" ht="16.5" customHeight="1">
      <c r="A27" s="189"/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1"/>
    </row>
    <row r="28" spans="1:12" ht="17.25" customHeight="1" thickBot="1">
      <c r="A28" s="192"/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4"/>
    </row>
    <row r="30" spans="1:12" ht="35.25" customHeight="1" thickBot="1">
      <c r="A30" s="195" t="str">
        <f>앞면!A5</f>
        <v>2026년 해양쓰레기정화사업 완도군 폐기물 처리용역(5차)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</row>
    <row r="31" spans="1:12" ht="17.25">
      <c r="A31" s="196" t="s">
        <v>11</v>
      </c>
      <c r="B31" s="198" t="s">
        <v>12</v>
      </c>
      <c r="C31" s="198" t="s">
        <v>13</v>
      </c>
      <c r="D31" s="200" t="s">
        <v>14</v>
      </c>
      <c r="E31" s="201"/>
      <c r="F31" s="200" t="s">
        <v>15</v>
      </c>
      <c r="G31" s="201"/>
      <c r="H31" s="200" t="s">
        <v>16</v>
      </c>
      <c r="I31" s="201"/>
      <c r="J31" s="200" t="s">
        <v>17</v>
      </c>
      <c r="K31" s="201"/>
      <c r="L31" s="202" t="s">
        <v>18</v>
      </c>
    </row>
    <row r="32" spans="1:12" ht="17.25">
      <c r="A32" s="197"/>
      <c r="B32" s="199"/>
      <c r="C32" s="199"/>
      <c r="D32" s="10" t="s">
        <v>19</v>
      </c>
      <c r="E32" s="10" t="s">
        <v>20</v>
      </c>
      <c r="F32" s="10" t="s">
        <v>19</v>
      </c>
      <c r="G32" s="10" t="s">
        <v>20</v>
      </c>
      <c r="H32" s="10" t="s">
        <v>19</v>
      </c>
      <c r="I32" s="10" t="s">
        <v>20</v>
      </c>
      <c r="J32" s="10" t="s">
        <v>19</v>
      </c>
      <c r="K32" s="10" t="s">
        <v>20</v>
      </c>
      <c r="L32" s="203"/>
    </row>
    <row r="33" spans="1:12" ht="34.5" customHeight="1">
      <c r="A33" s="155" t="s">
        <v>119</v>
      </c>
      <c r="B33" s="12"/>
      <c r="C33" s="13"/>
      <c r="D33" s="12"/>
      <c r="E33" s="12"/>
      <c r="F33" s="12"/>
      <c r="G33" s="12"/>
      <c r="H33" s="12"/>
      <c r="I33" s="12"/>
      <c r="J33" s="12"/>
      <c r="K33" s="12"/>
      <c r="L33" s="14"/>
    </row>
    <row r="34" spans="1:12" ht="27" customHeight="1">
      <c r="A34" s="15" t="s">
        <v>120</v>
      </c>
      <c r="B34" s="16">
        <f>'산출근거(폐합성수지)'!BA36</f>
        <v>250</v>
      </c>
      <c r="C34" s="17" t="s">
        <v>21</v>
      </c>
      <c r="D34" s="18">
        <v>269000</v>
      </c>
      <c r="E34" s="18">
        <f>B34*D34</f>
        <v>67250000</v>
      </c>
      <c r="F34" s="18" t="s">
        <v>22</v>
      </c>
      <c r="G34" s="18" t="s">
        <v>22</v>
      </c>
      <c r="H34" s="18" t="s">
        <v>22</v>
      </c>
      <c r="I34" s="18" t="s">
        <v>22</v>
      </c>
      <c r="J34" s="18">
        <f>D34</f>
        <v>269000</v>
      </c>
      <c r="K34" s="18">
        <f>E34</f>
        <v>67250000</v>
      </c>
      <c r="L34" s="19"/>
    </row>
    <row r="35" spans="1:12" ht="27" customHeight="1">
      <c r="A35" s="15" t="s">
        <v>121</v>
      </c>
      <c r="B35" s="16">
        <f>B34</f>
        <v>250</v>
      </c>
      <c r="C35" s="17" t="s">
        <v>23</v>
      </c>
      <c r="D35" s="18">
        <f>'산출근거(폐합성수지)'!BH40</f>
        <v>29500</v>
      </c>
      <c r="E35" s="18">
        <f>B35*D35</f>
        <v>7375000</v>
      </c>
      <c r="F35" s="18" t="s">
        <v>22</v>
      </c>
      <c r="G35" s="18" t="s">
        <v>22</v>
      </c>
      <c r="H35" s="18" t="s">
        <v>22</v>
      </c>
      <c r="I35" s="18" t="s">
        <v>22</v>
      </c>
      <c r="J35" s="18">
        <f>D35</f>
        <v>29500</v>
      </c>
      <c r="K35" s="18">
        <f t="shared" ref="K35" si="0">E35</f>
        <v>7375000</v>
      </c>
      <c r="L35" s="19"/>
    </row>
    <row r="36" spans="1:12" ht="27" customHeight="1">
      <c r="A36" s="21" t="s">
        <v>122</v>
      </c>
      <c r="B36" s="16"/>
      <c r="C36" s="17"/>
      <c r="D36" s="18">
        <f>SUM(D34:D35)</f>
        <v>298500</v>
      </c>
      <c r="E36" s="18">
        <f>SUM(E34:E35)</f>
        <v>74625000</v>
      </c>
      <c r="F36" s="18" t="s">
        <v>123</v>
      </c>
      <c r="G36" s="18" t="s">
        <v>123</v>
      </c>
      <c r="H36" s="18" t="s">
        <v>123</v>
      </c>
      <c r="I36" s="18" t="s">
        <v>123</v>
      </c>
      <c r="J36" s="18">
        <f>SUM(J34:J35)</f>
        <v>298500</v>
      </c>
      <c r="K36" s="18">
        <f>SUM(K34:K35)</f>
        <v>74625000</v>
      </c>
      <c r="L36" s="20"/>
    </row>
    <row r="37" spans="1:12" ht="27" customHeight="1">
      <c r="A37" s="11" t="s">
        <v>107</v>
      </c>
      <c r="B37" s="16"/>
      <c r="C37" s="137"/>
      <c r="D37" s="18"/>
      <c r="E37" s="18"/>
      <c r="F37" s="18"/>
      <c r="G37" s="18"/>
      <c r="H37" s="18"/>
      <c r="I37" s="18"/>
      <c r="J37" s="18"/>
      <c r="K37" s="18"/>
      <c r="L37" s="20"/>
    </row>
    <row r="38" spans="1:12" ht="27" customHeight="1">
      <c r="A38" s="15" t="s">
        <v>108</v>
      </c>
      <c r="B38" s="16">
        <f>'산출근거(폐스티로폼)'!CG63</f>
        <v>300</v>
      </c>
      <c r="C38" s="17" t="s">
        <v>91</v>
      </c>
      <c r="D38" s="18">
        <f>'산출근거(폐스티로폼)'!CN41</f>
        <v>40850</v>
      </c>
      <c r="E38" s="18">
        <f>B38*D38</f>
        <v>12255000</v>
      </c>
      <c r="F38" s="18" t="s">
        <v>113</v>
      </c>
      <c r="G38" s="18" t="s">
        <v>113</v>
      </c>
      <c r="H38" s="18" t="s">
        <v>113</v>
      </c>
      <c r="I38" s="18" t="s">
        <v>113</v>
      </c>
      <c r="J38" s="18">
        <f t="shared" ref="J38:K39" si="1">D38</f>
        <v>40850</v>
      </c>
      <c r="K38" s="18">
        <f t="shared" si="1"/>
        <v>12255000</v>
      </c>
      <c r="L38" s="20"/>
    </row>
    <row r="39" spans="1:12" ht="27" customHeight="1">
      <c r="A39" s="15" t="s">
        <v>109</v>
      </c>
      <c r="B39" s="16">
        <f>B38</f>
        <v>300</v>
      </c>
      <c r="C39" s="17" t="s">
        <v>91</v>
      </c>
      <c r="D39" s="18">
        <f>'산출근거(폐스티로폼)'!CN67</f>
        <v>6520.36</v>
      </c>
      <c r="E39" s="18">
        <v>652000</v>
      </c>
      <c r="F39" s="18" t="s">
        <v>113</v>
      </c>
      <c r="G39" s="18" t="s">
        <v>113</v>
      </c>
      <c r="H39" s="18" t="s">
        <v>113</v>
      </c>
      <c r="I39" s="18" t="s">
        <v>113</v>
      </c>
      <c r="J39" s="18">
        <f t="shared" si="1"/>
        <v>6520.36</v>
      </c>
      <c r="K39" s="18">
        <f t="shared" si="1"/>
        <v>652000</v>
      </c>
      <c r="L39" s="20"/>
    </row>
    <row r="40" spans="1:12" s="118" customFormat="1" ht="27" customHeight="1">
      <c r="A40" s="154" t="s">
        <v>122</v>
      </c>
      <c r="B40" s="138"/>
      <c r="C40" s="139"/>
      <c r="D40" s="140">
        <f>SUM(D38:D39)</f>
        <v>47370.36</v>
      </c>
      <c r="E40" s="140">
        <f>SUM(E38:E39)</f>
        <v>12907000</v>
      </c>
      <c r="F40" s="140" t="s">
        <v>123</v>
      </c>
      <c r="G40" s="140" t="s">
        <v>123</v>
      </c>
      <c r="H40" s="140" t="s">
        <v>123</v>
      </c>
      <c r="I40" s="140" t="s">
        <v>123</v>
      </c>
      <c r="J40" s="140">
        <f>SUM(J38:J39)</f>
        <v>47370.36</v>
      </c>
      <c r="K40" s="140">
        <f>SUM(K38:K39)</f>
        <v>12907000</v>
      </c>
      <c r="L40" s="141"/>
    </row>
    <row r="41" spans="1:12" ht="27" customHeight="1">
      <c r="A41" s="21" t="s">
        <v>24</v>
      </c>
      <c r="B41" s="22"/>
      <c r="C41" s="22"/>
      <c r="D41" s="18">
        <f>D36+D40</f>
        <v>345870.36</v>
      </c>
      <c r="E41" s="18">
        <f>E36+E40</f>
        <v>87532000</v>
      </c>
      <c r="F41" s="18" t="s">
        <v>22</v>
      </c>
      <c r="G41" s="18" t="s">
        <v>22</v>
      </c>
      <c r="H41" s="18" t="s">
        <v>22</v>
      </c>
      <c r="I41" s="18" t="s">
        <v>22</v>
      </c>
      <c r="J41" s="18">
        <f>J36+J40</f>
        <v>345870.36</v>
      </c>
      <c r="K41" s="18">
        <f>K36+K40</f>
        <v>87532000</v>
      </c>
      <c r="L41" s="19"/>
    </row>
    <row r="42" spans="1:12" ht="27" customHeight="1">
      <c r="A42" s="24" t="s">
        <v>114</v>
      </c>
      <c r="B42" s="22"/>
      <c r="C42" s="22"/>
      <c r="D42" s="23"/>
      <c r="E42" s="18">
        <f>E41</f>
        <v>87532000</v>
      </c>
      <c r="F42" s="18" t="s">
        <v>22</v>
      </c>
      <c r="G42" s="18" t="s">
        <v>22</v>
      </c>
      <c r="H42" s="18" t="s">
        <v>22</v>
      </c>
      <c r="I42" s="18" t="s">
        <v>22</v>
      </c>
      <c r="J42" s="18" t="s">
        <v>22</v>
      </c>
      <c r="K42" s="18">
        <f>K41</f>
        <v>87532000</v>
      </c>
      <c r="L42" s="19"/>
    </row>
    <row r="43" spans="1:12" ht="27" customHeight="1">
      <c r="A43" s="24" t="s">
        <v>115</v>
      </c>
      <c r="B43" s="23"/>
      <c r="C43" s="22"/>
      <c r="D43" s="23"/>
      <c r="E43" s="18">
        <f>E41</f>
        <v>87532000</v>
      </c>
      <c r="F43" s="208"/>
      <c r="G43" s="209"/>
      <c r="H43" s="209"/>
      <c r="I43" s="209"/>
      <c r="J43" s="209"/>
      <c r="K43" s="210"/>
      <c r="L43" s="19"/>
    </row>
    <row r="44" spans="1:12" ht="27" customHeight="1">
      <c r="A44" s="24" t="s">
        <v>116</v>
      </c>
      <c r="B44" s="23"/>
      <c r="C44" s="22"/>
      <c r="D44" s="23"/>
      <c r="E44" s="18">
        <f>E43</f>
        <v>87532000</v>
      </c>
      <c r="F44" s="208"/>
      <c r="G44" s="209"/>
      <c r="H44" s="209"/>
      <c r="I44" s="209"/>
      <c r="J44" s="209"/>
      <c r="K44" s="210"/>
      <c r="L44" s="19"/>
    </row>
    <row r="45" spans="1:12" ht="27" customHeight="1">
      <c r="A45" s="24" t="s">
        <v>117</v>
      </c>
      <c r="B45" s="25"/>
      <c r="C45" s="22"/>
      <c r="D45" s="23"/>
      <c r="E45" s="18">
        <f>E41*0.1</f>
        <v>8753200</v>
      </c>
      <c r="F45" s="211" t="s">
        <v>25</v>
      </c>
      <c r="G45" s="212"/>
      <c r="H45" s="212"/>
      <c r="I45" s="212"/>
      <c r="J45" s="212"/>
      <c r="K45" s="213"/>
      <c r="L45" s="19"/>
    </row>
    <row r="46" spans="1:12" ht="27" customHeight="1">
      <c r="A46" s="21" t="s">
        <v>26</v>
      </c>
      <c r="B46" s="23"/>
      <c r="C46" s="22"/>
      <c r="D46" s="26"/>
      <c r="E46" s="89">
        <f>ROUNDDOWN(E41+E45,-3)</f>
        <v>96285000</v>
      </c>
      <c r="F46" s="211" t="s">
        <v>27</v>
      </c>
      <c r="G46" s="212"/>
      <c r="H46" s="212"/>
      <c r="I46" s="212"/>
      <c r="J46" s="212"/>
      <c r="K46" s="213"/>
      <c r="L46" s="19"/>
    </row>
    <row r="47" spans="1:12" ht="27" customHeight="1" thickBot="1">
      <c r="A47" s="27" t="s">
        <v>28</v>
      </c>
      <c r="B47" s="28"/>
      <c r="C47" s="29"/>
      <c r="D47" s="28"/>
      <c r="E47" s="30">
        <f>E46</f>
        <v>96285000</v>
      </c>
      <c r="F47" s="204" t="s">
        <v>81</v>
      </c>
      <c r="G47" s="205"/>
      <c r="H47" s="205"/>
      <c r="I47" s="205"/>
      <c r="J47" s="205"/>
      <c r="K47" s="206"/>
      <c r="L47" s="31"/>
    </row>
    <row r="48" spans="1:12" s="32" customFormat="1" ht="15" customHeight="1">
      <c r="F48" s="207"/>
      <c r="G48" s="207"/>
      <c r="H48" s="207"/>
      <c r="I48" s="207"/>
      <c r="J48" s="207"/>
      <c r="K48" s="207"/>
      <c r="L48" s="207"/>
    </row>
  </sheetData>
  <mergeCells count="16">
    <mergeCell ref="F47:K47"/>
    <mergeCell ref="F48:L48"/>
    <mergeCell ref="F43:K43"/>
    <mergeCell ref="F44:K44"/>
    <mergeCell ref="F45:K45"/>
    <mergeCell ref="F46:K46"/>
    <mergeCell ref="A1:L28"/>
    <mergeCell ref="A30:L30"/>
    <mergeCell ref="A31:A32"/>
    <mergeCell ref="B31:B32"/>
    <mergeCell ref="C31:C32"/>
    <mergeCell ref="D31:E31"/>
    <mergeCell ref="F31:G31"/>
    <mergeCell ref="H31:I31"/>
    <mergeCell ref="J31:K31"/>
    <mergeCell ref="L31:L32"/>
  </mergeCells>
  <phoneticPr fontId="3" type="noConversion"/>
  <printOptions horizontalCentered="1"/>
  <pageMargins left="0.51181102362204722" right="0.35433070866141736" top="0.74803149606299213" bottom="0.55118110236220474" header="0.31496062992125984" footer="0.31496062992125984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Y75"/>
  <sheetViews>
    <sheetView view="pageBreakPreview" topLeftCell="A16" zoomScale="115" zoomScaleNormal="115" zoomScaleSheetLayoutView="115" zoomScalePageLayoutView="90" workbookViewId="0">
      <selection activeCell="BA36" sqref="BA36:BD36"/>
    </sheetView>
  </sheetViews>
  <sheetFormatPr defaultColWidth="10" defaultRowHeight="18" customHeight="1"/>
  <cols>
    <col min="1" max="1" width="2" style="33" customWidth="1"/>
    <col min="2" max="89" width="1" style="33" customWidth="1"/>
    <col min="90" max="129" width="1" style="49" customWidth="1"/>
    <col min="130" max="130" width="10" style="33"/>
    <col min="131" max="131" width="12.875" style="33" bestFit="1" customWidth="1"/>
    <col min="132" max="16384" width="10" style="33"/>
  </cols>
  <sheetData>
    <row r="1" spans="2:129" ht="18.95" customHeight="1">
      <c r="B1" s="221" t="s">
        <v>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2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22"/>
      <c r="CC1" s="222"/>
      <c r="CD1" s="222"/>
      <c r="CE1" s="222"/>
      <c r="CF1" s="222"/>
      <c r="CG1" s="222"/>
      <c r="CH1" s="222"/>
      <c r="CI1" s="222"/>
      <c r="CJ1" s="222"/>
      <c r="CK1" s="222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22"/>
      <c r="CX1" s="222"/>
      <c r="CY1" s="222"/>
      <c r="CZ1" s="222"/>
      <c r="DA1" s="222"/>
      <c r="DB1" s="222"/>
      <c r="DC1" s="222"/>
      <c r="DD1" s="222"/>
      <c r="DE1" s="222"/>
      <c r="DF1" s="222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22"/>
      <c r="DS1" s="222"/>
      <c r="DT1" s="222"/>
      <c r="DU1" s="222"/>
      <c r="DV1" s="222"/>
      <c r="DW1" s="222"/>
      <c r="DX1" s="222"/>
      <c r="DY1" s="223"/>
    </row>
    <row r="2" spans="2:129" ht="18.95" customHeight="1">
      <c r="B2" s="224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  <c r="AM2" s="225"/>
      <c r="AN2" s="225"/>
      <c r="AO2" s="225"/>
      <c r="AP2" s="225"/>
      <c r="AQ2" s="225"/>
      <c r="AR2" s="225"/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F2" s="225"/>
      <c r="BG2" s="225"/>
      <c r="BH2" s="225"/>
      <c r="BI2" s="225"/>
      <c r="BJ2" s="225"/>
      <c r="BK2" s="225"/>
      <c r="BL2" s="225"/>
      <c r="BM2" s="225"/>
      <c r="BN2" s="225"/>
      <c r="BO2" s="225"/>
      <c r="BP2" s="225"/>
      <c r="BQ2" s="225"/>
      <c r="BR2" s="225"/>
      <c r="BS2" s="225"/>
      <c r="BT2" s="225"/>
      <c r="BU2" s="225"/>
      <c r="BV2" s="225"/>
      <c r="BW2" s="225"/>
      <c r="BX2" s="225"/>
      <c r="BY2" s="225"/>
      <c r="BZ2" s="225"/>
      <c r="CA2" s="225"/>
      <c r="CB2" s="225"/>
      <c r="CC2" s="225"/>
      <c r="CD2" s="225"/>
      <c r="CE2" s="225"/>
      <c r="CF2" s="225"/>
      <c r="CG2" s="225"/>
      <c r="CH2" s="225"/>
      <c r="CI2" s="225"/>
      <c r="CJ2" s="225"/>
      <c r="CK2" s="225"/>
      <c r="CL2" s="225"/>
      <c r="CM2" s="225"/>
      <c r="CN2" s="225"/>
      <c r="CO2" s="225"/>
      <c r="CP2" s="225"/>
      <c r="CQ2" s="225"/>
      <c r="CR2" s="225"/>
      <c r="CS2" s="225"/>
      <c r="CT2" s="225"/>
      <c r="CU2" s="225"/>
      <c r="CV2" s="225"/>
      <c r="CW2" s="225"/>
      <c r="CX2" s="225"/>
      <c r="CY2" s="225"/>
      <c r="CZ2" s="225"/>
      <c r="DA2" s="225"/>
      <c r="DB2" s="225"/>
      <c r="DC2" s="225"/>
      <c r="DD2" s="225"/>
      <c r="DE2" s="225"/>
      <c r="DF2" s="225"/>
      <c r="DG2" s="225"/>
      <c r="DH2" s="225"/>
      <c r="DI2" s="225"/>
      <c r="DJ2" s="225"/>
      <c r="DK2" s="225"/>
      <c r="DL2" s="225"/>
      <c r="DM2" s="225"/>
      <c r="DN2" s="225"/>
      <c r="DO2" s="225"/>
      <c r="DP2" s="225"/>
      <c r="DQ2" s="225"/>
      <c r="DR2" s="225"/>
      <c r="DS2" s="225"/>
      <c r="DT2" s="225"/>
      <c r="DU2" s="225"/>
      <c r="DV2" s="225"/>
      <c r="DW2" s="225"/>
      <c r="DX2" s="225"/>
      <c r="DY2" s="226"/>
    </row>
    <row r="3" spans="2:129" ht="18.95" customHeight="1">
      <c r="B3" s="224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25"/>
      <c r="BS3" s="225"/>
      <c r="BT3" s="225"/>
      <c r="BU3" s="225"/>
      <c r="BV3" s="225"/>
      <c r="BW3" s="225"/>
      <c r="BX3" s="225"/>
      <c r="BY3" s="225"/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  <c r="CZ3" s="225"/>
      <c r="DA3" s="225"/>
      <c r="DB3" s="225"/>
      <c r="DC3" s="225"/>
      <c r="DD3" s="225"/>
      <c r="DE3" s="225"/>
      <c r="DF3" s="225"/>
      <c r="DG3" s="225"/>
      <c r="DH3" s="225"/>
      <c r="DI3" s="225"/>
      <c r="DJ3" s="225"/>
      <c r="DK3" s="225"/>
      <c r="DL3" s="225"/>
      <c r="DM3" s="225"/>
      <c r="DN3" s="225"/>
      <c r="DO3" s="225"/>
      <c r="DP3" s="225"/>
      <c r="DQ3" s="225"/>
      <c r="DR3" s="225"/>
      <c r="DS3" s="225"/>
      <c r="DT3" s="225"/>
      <c r="DU3" s="225"/>
      <c r="DV3" s="225"/>
      <c r="DW3" s="225"/>
      <c r="DX3" s="225"/>
      <c r="DY3" s="226"/>
    </row>
    <row r="4" spans="2:129" ht="18.95" customHeight="1">
      <c r="B4" s="224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5"/>
      <c r="AU4" s="225"/>
      <c r="AV4" s="225"/>
      <c r="AW4" s="225"/>
      <c r="AX4" s="225"/>
      <c r="AY4" s="225"/>
      <c r="AZ4" s="225"/>
      <c r="BA4" s="225"/>
      <c r="BB4" s="225"/>
      <c r="BC4" s="225"/>
      <c r="BD4" s="225"/>
      <c r="BE4" s="225"/>
      <c r="BF4" s="225"/>
      <c r="BG4" s="225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5"/>
      <c r="BS4" s="225"/>
      <c r="BT4" s="225"/>
      <c r="BU4" s="225"/>
      <c r="BV4" s="225"/>
      <c r="BW4" s="225"/>
      <c r="BX4" s="225"/>
      <c r="BY4" s="225"/>
      <c r="BZ4" s="225"/>
      <c r="CA4" s="225"/>
      <c r="CB4" s="225"/>
      <c r="CC4" s="225"/>
      <c r="CD4" s="225"/>
      <c r="CE4" s="225"/>
      <c r="CF4" s="225"/>
      <c r="CG4" s="225"/>
      <c r="CH4" s="225"/>
      <c r="CI4" s="225"/>
      <c r="CJ4" s="225"/>
      <c r="CK4" s="225"/>
      <c r="CL4" s="225"/>
      <c r="CM4" s="225"/>
      <c r="CN4" s="225"/>
      <c r="CO4" s="225"/>
      <c r="CP4" s="225"/>
      <c r="CQ4" s="225"/>
      <c r="CR4" s="225"/>
      <c r="CS4" s="225"/>
      <c r="CT4" s="225"/>
      <c r="CU4" s="225"/>
      <c r="CV4" s="225"/>
      <c r="CW4" s="225"/>
      <c r="CX4" s="225"/>
      <c r="CY4" s="225"/>
      <c r="CZ4" s="225"/>
      <c r="DA4" s="225"/>
      <c r="DB4" s="225"/>
      <c r="DC4" s="225"/>
      <c r="DD4" s="225"/>
      <c r="DE4" s="225"/>
      <c r="DF4" s="225"/>
      <c r="DG4" s="225"/>
      <c r="DH4" s="225"/>
      <c r="DI4" s="225"/>
      <c r="DJ4" s="225"/>
      <c r="DK4" s="225"/>
      <c r="DL4" s="225"/>
      <c r="DM4" s="225"/>
      <c r="DN4" s="225"/>
      <c r="DO4" s="225"/>
      <c r="DP4" s="225"/>
      <c r="DQ4" s="225"/>
      <c r="DR4" s="225"/>
      <c r="DS4" s="225"/>
      <c r="DT4" s="225"/>
      <c r="DU4" s="225"/>
      <c r="DV4" s="225"/>
      <c r="DW4" s="225"/>
      <c r="DX4" s="225"/>
      <c r="DY4" s="226"/>
    </row>
    <row r="5" spans="2:129" s="34" customFormat="1" ht="18.95" customHeight="1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5"/>
      <c r="AX5" s="225"/>
      <c r="AY5" s="225"/>
      <c r="AZ5" s="225"/>
      <c r="BA5" s="225"/>
      <c r="BB5" s="225"/>
      <c r="BC5" s="225"/>
      <c r="BD5" s="225"/>
      <c r="BE5" s="225"/>
      <c r="BF5" s="225"/>
      <c r="BG5" s="225"/>
      <c r="BH5" s="225"/>
      <c r="BI5" s="225"/>
      <c r="BJ5" s="225"/>
      <c r="BK5" s="225"/>
      <c r="BL5" s="225"/>
      <c r="BM5" s="225"/>
      <c r="BN5" s="225"/>
      <c r="BO5" s="225"/>
      <c r="BP5" s="225"/>
      <c r="BQ5" s="225"/>
      <c r="BR5" s="225"/>
      <c r="BS5" s="225"/>
      <c r="BT5" s="225"/>
      <c r="BU5" s="225"/>
      <c r="BV5" s="225"/>
      <c r="BW5" s="225"/>
      <c r="BX5" s="225"/>
      <c r="BY5" s="225"/>
      <c r="BZ5" s="225"/>
      <c r="CA5" s="225"/>
      <c r="CB5" s="225"/>
      <c r="CC5" s="225"/>
      <c r="CD5" s="225"/>
      <c r="CE5" s="225"/>
      <c r="CF5" s="225"/>
      <c r="CG5" s="225"/>
      <c r="CH5" s="225"/>
      <c r="CI5" s="225"/>
      <c r="CJ5" s="225"/>
      <c r="CK5" s="225"/>
      <c r="CL5" s="225"/>
      <c r="CM5" s="225"/>
      <c r="CN5" s="225"/>
      <c r="CO5" s="225"/>
      <c r="CP5" s="225"/>
      <c r="CQ5" s="225"/>
      <c r="CR5" s="225"/>
      <c r="CS5" s="225"/>
      <c r="CT5" s="225"/>
      <c r="CU5" s="225"/>
      <c r="CV5" s="225"/>
      <c r="CW5" s="225"/>
      <c r="CX5" s="225"/>
      <c r="CY5" s="225"/>
      <c r="CZ5" s="225"/>
      <c r="DA5" s="225"/>
      <c r="DB5" s="225"/>
      <c r="DC5" s="225"/>
      <c r="DD5" s="225"/>
      <c r="DE5" s="225"/>
      <c r="DF5" s="225"/>
      <c r="DG5" s="225"/>
      <c r="DH5" s="225"/>
      <c r="DI5" s="225"/>
      <c r="DJ5" s="225"/>
      <c r="DK5" s="225"/>
      <c r="DL5" s="225"/>
      <c r="DM5" s="225"/>
      <c r="DN5" s="225"/>
      <c r="DO5" s="225"/>
      <c r="DP5" s="225"/>
      <c r="DQ5" s="225"/>
      <c r="DR5" s="225"/>
      <c r="DS5" s="225"/>
      <c r="DT5" s="225"/>
      <c r="DU5" s="225"/>
      <c r="DV5" s="225"/>
      <c r="DW5" s="225"/>
      <c r="DX5" s="225"/>
      <c r="DY5" s="226"/>
    </row>
    <row r="6" spans="2:129" s="34" customFormat="1" ht="18.95" customHeight="1"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5"/>
      <c r="AK6" s="225"/>
      <c r="AL6" s="225"/>
      <c r="AM6" s="225"/>
      <c r="AN6" s="225"/>
      <c r="AO6" s="225"/>
      <c r="AP6" s="225"/>
      <c r="AQ6" s="225"/>
      <c r="AR6" s="225"/>
      <c r="AS6" s="225"/>
      <c r="AT6" s="225"/>
      <c r="AU6" s="225"/>
      <c r="AV6" s="225"/>
      <c r="AW6" s="225"/>
      <c r="AX6" s="225"/>
      <c r="AY6" s="225"/>
      <c r="AZ6" s="225"/>
      <c r="BA6" s="225"/>
      <c r="BB6" s="225"/>
      <c r="BC6" s="225"/>
      <c r="BD6" s="225"/>
      <c r="BE6" s="225"/>
      <c r="BF6" s="225"/>
      <c r="BG6" s="225"/>
      <c r="BH6" s="225"/>
      <c r="BI6" s="225"/>
      <c r="BJ6" s="225"/>
      <c r="BK6" s="225"/>
      <c r="BL6" s="225"/>
      <c r="BM6" s="225"/>
      <c r="BN6" s="225"/>
      <c r="BO6" s="225"/>
      <c r="BP6" s="225"/>
      <c r="BQ6" s="225"/>
      <c r="BR6" s="225"/>
      <c r="BS6" s="225"/>
      <c r="BT6" s="225"/>
      <c r="BU6" s="225"/>
      <c r="BV6" s="225"/>
      <c r="BW6" s="225"/>
      <c r="BX6" s="225"/>
      <c r="BY6" s="225"/>
      <c r="BZ6" s="225"/>
      <c r="CA6" s="225"/>
      <c r="CB6" s="225"/>
      <c r="CC6" s="225"/>
      <c r="CD6" s="225"/>
      <c r="CE6" s="225"/>
      <c r="CF6" s="225"/>
      <c r="CG6" s="225"/>
      <c r="CH6" s="225"/>
      <c r="CI6" s="225"/>
      <c r="CJ6" s="225"/>
      <c r="CK6" s="225"/>
      <c r="CL6" s="225"/>
      <c r="CM6" s="225"/>
      <c r="CN6" s="225"/>
      <c r="CO6" s="225"/>
      <c r="CP6" s="225"/>
      <c r="CQ6" s="225"/>
      <c r="CR6" s="225"/>
      <c r="CS6" s="225"/>
      <c r="CT6" s="225"/>
      <c r="CU6" s="225"/>
      <c r="CV6" s="225"/>
      <c r="CW6" s="225"/>
      <c r="CX6" s="225"/>
      <c r="CY6" s="225"/>
      <c r="CZ6" s="225"/>
      <c r="DA6" s="225"/>
      <c r="DB6" s="225"/>
      <c r="DC6" s="225"/>
      <c r="DD6" s="225"/>
      <c r="DE6" s="225"/>
      <c r="DF6" s="225"/>
      <c r="DG6" s="225"/>
      <c r="DH6" s="225"/>
      <c r="DI6" s="225"/>
      <c r="DJ6" s="225"/>
      <c r="DK6" s="225"/>
      <c r="DL6" s="225"/>
      <c r="DM6" s="225"/>
      <c r="DN6" s="225"/>
      <c r="DO6" s="225"/>
      <c r="DP6" s="225"/>
      <c r="DQ6" s="225"/>
      <c r="DR6" s="225"/>
      <c r="DS6" s="225"/>
      <c r="DT6" s="225"/>
      <c r="DU6" s="225"/>
      <c r="DV6" s="225"/>
      <c r="DW6" s="225"/>
      <c r="DX6" s="225"/>
      <c r="DY6" s="226"/>
    </row>
    <row r="7" spans="2:129" s="34" customFormat="1" ht="18.95" customHeight="1">
      <c r="B7" s="224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  <c r="AZ7" s="225"/>
      <c r="BA7" s="225"/>
      <c r="BB7" s="225"/>
      <c r="BC7" s="225"/>
      <c r="BD7" s="225"/>
      <c r="BE7" s="225"/>
      <c r="BF7" s="225"/>
      <c r="BG7" s="225"/>
      <c r="BH7" s="225"/>
      <c r="BI7" s="225"/>
      <c r="BJ7" s="225"/>
      <c r="BK7" s="225"/>
      <c r="BL7" s="225"/>
      <c r="BM7" s="225"/>
      <c r="BN7" s="225"/>
      <c r="BO7" s="225"/>
      <c r="BP7" s="225"/>
      <c r="BQ7" s="225"/>
      <c r="BR7" s="225"/>
      <c r="BS7" s="225"/>
      <c r="BT7" s="225"/>
      <c r="BU7" s="225"/>
      <c r="BV7" s="225"/>
      <c r="BW7" s="225"/>
      <c r="BX7" s="225"/>
      <c r="BY7" s="225"/>
      <c r="BZ7" s="225"/>
      <c r="CA7" s="225"/>
      <c r="CB7" s="225"/>
      <c r="CC7" s="225"/>
      <c r="CD7" s="225"/>
      <c r="CE7" s="225"/>
      <c r="CF7" s="225"/>
      <c r="CG7" s="225"/>
      <c r="CH7" s="225"/>
      <c r="CI7" s="225"/>
      <c r="CJ7" s="225"/>
      <c r="CK7" s="225"/>
      <c r="CL7" s="225"/>
      <c r="CM7" s="225"/>
      <c r="CN7" s="225"/>
      <c r="CO7" s="225"/>
      <c r="CP7" s="225"/>
      <c r="CQ7" s="225"/>
      <c r="CR7" s="225"/>
      <c r="CS7" s="225"/>
      <c r="CT7" s="225"/>
      <c r="CU7" s="225"/>
      <c r="CV7" s="225"/>
      <c r="CW7" s="225"/>
      <c r="CX7" s="225"/>
      <c r="CY7" s="225"/>
      <c r="CZ7" s="225"/>
      <c r="DA7" s="225"/>
      <c r="DB7" s="225"/>
      <c r="DC7" s="225"/>
      <c r="DD7" s="225"/>
      <c r="DE7" s="225"/>
      <c r="DF7" s="225"/>
      <c r="DG7" s="225"/>
      <c r="DH7" s="225"/>
      <c r="DI7" s="225"/>
      <c r="DJ7" s="225"/>
      <c r="DK7" s="225"/>
      <c r="DL7" s="225"/>
      <c r="DM7" s="225"/>
      <c r="DN7" s="225"/>
      <c r="DO7" s="225"/>
      <c r="DP7" s="225"/>
      <c r="DQ7" s="225"/>
      <c r="DR7" s="225"/>
      <c r="DS7" s="225"/>
      <c r="DT7" s="225"/>
      <c r="DU7" s="225"/>
      <c r="DV7" s="225"/>
      <c r="DW7" s="225"/>
      <c r="DX7" s="225"/>
      <c r="DY7" s="226"/>
    </row>
    <row r="8" spans="2:129" s="34" customFormat="1" ht="18.95" customHeight="1">
      <c r="B8" s="224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  <c r="AZ8" s="225"/>
      <c r="BA8" s="225"/>
      <c r="BB8" s="225"/>
      <c r="BC8" s="225"/>
      <c r="BD8" s="225"/>
      <c r="BE8" s="225"/>
      <c r="BF8" s="225"/>
      <c r="BG8" s="225"/>
      <c r="BH8" s="225"/>
      <c r="BI8" s="225"/>
      <c r="BJ8" s="225"/>
      <c r="BK8" s="225"/>
      <c r="BL8" s="225"/>
      <c r="BM8" s="225"/>
      <c r="BN8" s="225"/>
      <c r="BO8" s="225"/>
      <c r="BP8" s="225"/>
      <c r="BQ8" s="225"/>
      <c r="BR8" s="225"/>
      <c r="BS8" s="225"/>
      <c r="BT8" s="225"/>
      <c r="BU8" s="225"/>
      <c r="BV8" s="225"/>
      <c r="BW8" s="225"/>
      <c r="BX8" s="225"/>
      <c r="BY8" s="225"/>
      <c r="BZ8" s="225"/>
      <c r="CA8" s="225"/>
      <c r="CB8" s="225"/>
      <c r="CC8" s="225"/>
      <c r="CD8" s="225"/>
      <c r="CE8" s="225"/>
      <c r="CF8" s="225"/>
      <c r="CG8" s="225"/>
      <c r="CH8" s="225"/>
      <c r="CI8" s="225"/>
      <c r="CJ8" s="225"/>
      <c r="CK8" s="225"/>
      <c r="CL8" s="225"/>
      <c r="CM8" s="225"/>
      <c r="CN8" s="225"/>
      <c r="CO8" s="225"/>
      <c r="CP8" s="225"/>
      <c r="CQ8" s="225"/>
      <c r="CR8" s="225"/>
      <c r="CS8" s="225"/>
      <c r="CT8" s="225"/>
      <c r="CU8" s="225"/>
      <c r="CV8" s="225"/>
      <c r="CW8" s="225"/>
      <c r="CX8" s="225"/>
      <c r="CY8" s="225"/>
      <c r="CZ8" s="225"/>
      <c r="DA8" s="225"/>
      <c r="DB8" s="225"/>
      <c r="DC8" s="225"/>
      <c r="DD8" s="225"/>
      <c r="DE8" s="225"/>
      <c r="DF8" s="225"/>
      <c r="DG8" s="225"/>
      <c r="DH8" s="225"/>
      <c r="DI8" s="225"/>
      <c r="DJ8" s="225"/>
      <c r="DK8" s="225"/>
      <c r="DL8" s="225"/>
      <c r="DM8" s="225"/>
      <c r="DN8" s="225"/>
      <c r="DO8" s="225"/>
      <c r="DP8" s="225"/>
      <c r="DQ8" s="225"/>
      <c r="DR8" s="225"/>
      <c r="DS8" s="225"/>
      <c r="DT8" s="225"/>
      <c r="DU8" s="225"/>
      <c r="DV8" s="225"/>
      <c r="DW8" s="225"/>
      <c r="DX8" s="225"/>
      <c r="DY8" s="226"/>
    </row>
    <row r="9" spans="2:129" s="34" customFormat="1" ht="18.95" customHeight="1">
      <c r="B9" s="224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  <c r="AZ9" s="225"/>
      <c r="BA9" s="225"/>
      <c r="BB9" s="225"/>
      <c r="BC9" s="225"/>
      <c r="BD9" s="225"/>
      <c r="BE9" s="225"/>
      <c r="BF9" s="225"/>
      <c r="BG9" s="225"/>
      <c r="BH9" s="225"/>
      <c r="BI9" s="225"/>
      <c r="BJ9" s="225"/>
      <c r="BK9" s="225"/>
      <c r="BL9" s="225"/>
      <c r="BM9" s="225"/>
      <c r="BN9" s="225"/>
      <c r="BO9" s="225"/>
      <c r="BP9" s="225"/>
      <c r="BQ9" s="225"/>
      <c r="BR9" s="225"/>
      <c r="BS9" s="225"/>
      <c r="BT9" s="225"/>
      <c r="BU9" s="225"/>
      <c r="BV9" s="225"/>
      <c r="BW9" s="225"/>
      <c r="BX9" s="225"/>
      <c r="BY9" s="225"/>
      <c r="BZ9" s="225"/>
      <c r="CA9" s="225"/>
      <c r="CB9" s="225"/>
      <c r="CC9" s="225"/>
      <c r="CD9" s="225"/>
      <c r="CE9" s="225"/>
      <c r="CF9" s="225"/>
      <c r="CG9" s="225"/>
      <c r="CH9" s="225"/>
      <c r="CI9" s="225"/>
      <c r="CJ9" s="225"/>
      <c r="CK9" s="225"/>
      <c r="CL9" s="225"/>
      <c r="CM9" s="225"/>
      <c r="CN9" s="225"/>
      <c r="CO9" s="225"/>
      <c r="CP9" s="225"/>
      <c r="CQ9" s="225"/>
      <c r="CR9" s="225"/>
      <c r="CS9" s="225"/>
      <c r="CT9" s="225"/>
      <c r="CU9" s="225"/>
      <c r="CV9" s="225"/>
      <c r="CW9" s="225"/>
      <c r="CX9" s="225"/>
      <c r="CY9" s="225"/>
      <c r="CZ9" s="225"/>
      <c r="DA9" s="225"/>
      <c r="DB9" s="225"/>
      <c r="DC9" s="225"/>
      <c r="DD9" s="225"/>
      <c r="DE9" s="225"/>
      <c r="DF9" s="225"/>
      <c r="DG9" s="225"/>
      <c r="DH9" s="225"/>
      <c r="DI9" s="225"/>
      <c r="DJ9" s="225"/>
      <c r="DK9" s="225"/>
      <c r="DL9" s="225"/>
      <c r="DM9" s="225"/>
      <c r="DN9" s="225"/>
      <c r="DO9" s="225"/>
      <c r="DP9" s="225"/>
      <c r="DQ9" s="225"/>
      <c r="DR9" s="225"/>
      <c r="DS9" s="225"/>
      <c r="DT9" s="225"/>
      <c r="DU9" s="225"/>
      <c r="DV9" s="225"/>
      <c r="DW9" s="225"/>
      <c r="DX9" s="225"/>
      <c r="DY9" s="226"/>
    </row>
    <row r="10" spans="2:129" s="34" customFormat="1" ht="18.95" customHeight="1">
      <c r="B10" s="224"/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5"/>
      <c r="AS10" s="225"/>
      <c r="AT10" s="225"/>
      <c r="AU10" s="225"/>
      <c r="AV10" s="225"/>
      <c r="AW10" s="225"/>
      <c r="AX10" s="225"/>
      <c r="AY10" s="225"/>
      <c r="AZ10" s="225"/>
      <c r="BA10" s="225"/>
      <c r="BB10" s="225"/>
      <c r="BC10" s="225"/>
      <c r="BD10" s="225"/>
      <c r="BE10" s="225"/>
      <c r="BF10" s="225"/>
      <c r="BG10" s="225"/>
      <c r="BH10" s="225"/>
      <c r="BI10" s="225"/>
      <c r="BJ10" s="225"/>
      <c r="BK10" s="225"/>
      <c r="BL10" s="225"/>
      <c r="BM10" s="225"/>
      <c r="BN10" s="225"/>
      <c r="BO10" s="225"/>
      <c r="BP10" s="225"/>
      <c r="BQ10" s="225"/>
      <c r="BR10" s="225"/>
      <c r="BS10" s="225"/>
      <c r="BT10" s="225"/>
      <c r="BU10" s="225"/>
      <c r="BV10" s="225"/>
      <c r="BW10" s="225"/>
      <c r="BX10" s="225"/>
      <c r="BY10" s="225"/>
      <c r="BZ10" s="225"/>
      <c r="CA10" s="225"/>
      <c r="CB10" s="225"/>
      <c r="CC10" s="225"/>
      <c r="CD10" s="225"/>
      <c r="CE10" s="225"/>
      <c r="CF10" s="225"/>
      <c r="CG10" s="225"/>
      <c r="CH10" s="225"/>
      <c r="CI10" s="225"/>
      <c r="CJ10" s="225"/>
      <c r="CK10" s="225"/>
      <c r="CL10" s="225"/>
      <c r="CM10" s="225"/>
      <c r="CN10" s="225"/>
      <c r="CO10" s="225"/>
      <c r="CP10" s="225"/>
      <c r="CQ10" s="225"/>
      <c r="CR10" s="225"/>
      <c r="CS10" s="225"/>
      <c r="CT10" s="225"/>
      <c r="CU10" s="225"/>
      <c r="CV10" s="225"/>
      <c r="CW10" s="225"/>
      <c r="CX10" s="225"/>
      <c r="CY10" s="225"/>
      <c r="CZ10" s="225"/>
      <c r="DA10" s="225"/>
      <c r="DB10" s="225"/>
      <c r="DC10" s="225"/>
      <c r="DD10" s="225"/>
      <c r="DE10" s="225"/>
      <c r="DF10" s="225"/>
      <c r="DG10" s="225"/>
      <c r="DH10" s="225"/>
      <c r="DI10" s="225"/>
      <c r="DJ10" s="225"/>
      <c r="DK10" s="225"/>
      <c r="DL10" s="225"/>
      <c r="DM10" s="225"/>
      <c r="DN10" s="225"/>
      <c r="DO10" s="225"/>
      <c r="DP10" s="225"/>
      <c r="DQ10" s="225"/>
      <c r="DR10" s="225"/>
      <c r="DS10" s="225"/>
      <c r="DT10" s="225"/>
      <c r="DU10" s="225"/>
      <c r="DV10" s="225"/>
      <c r="DW10" s="225"/>
      <c r="DX10" s="225"/>
      <c r="DY10" s="226"/>
    </row>
    <row r="11" spans="2:129" s="34" customFormat="1" ht="18.95" customHeight="1">
      <c r="B11" s="224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  <c r="AZ11" s="225"/>
      <c r="BA11" s="225"/>
      <c r="BB11" s="225"/>
      <c r="BC11" s="225"/>
      <c r="BD11" s="225"/>
      <c r="BE11" s="225"/>
      <c r="BF11" s="225"/>
      <c r="BG11" s="225"/>
      <c r="BH11" s="225"/>
      <c r="BI11" s="225"/>
      <c r="BJ11" s="225"/>
      <c r="BK11" s="225"/>
      <c r="BL11" s="225"/>
      <c r="BM11" s="225"/>
      <c r="BN11" s="225"/>
      <c r="BO11" s="225"/>
      <c r="BP11" s="225"/>
      <c r="BQ11" s="225"/>
      <c r="BR11" s="225"/>
      <c r="BS11" s="225"/>
      <c r="BT11" s="225"/>
      <c r="BU11" s="225"/>
      <c r="BV11" s="225"/>
      <c r="BW11" s="225"/>
      <c r="BX11" s="225"/>
      <c r="BY11" s="225"/>
      <c r="BZ11" s="225"/>
      <c r="CA11" s="225"/>
      <c r="CB11" s="225"/>
      <c r="CC11" s="225"/>
      <c r="CD11" s="225"/>
      <c r="CE11" s="225"/>
      <c r="CF11" s="225"/>
      <c r="CG11" s="225"/>
      <c r="CH11" s="225"/>
      <c r="CI11" s="225"/>
      <c r="CJ11" s="225"/>
      <c r="CK11" s="225"/>
      <c r="CL11" s="225"/>
      <c r="CM11" s="225"/>
      <c r="CN11" s="225"/>
      <c r="CO11" s="225"/>
      <c r="CP11" s="225"/>
      <c r="CQ11" s="225"/>
      <c r="CR11" s="225"/>
      <c r="CS11" s="225"/>
      <c r="CT11" s="225"/>
      <c r="CU11" s="225"/>
      <c r="CV11" s="225"/>
      <c r="CW11" s="225"/>
      <c r="CX11" s="225"/>
      <c r="CY11" s="225"/>
      <c r="CZ11" s="225"/>
      <c r="DA11" s="225"/>
      <c r="DB11" s="225"/>
      <c r="DC11" s="225"/>
      <c r="DD11" s="225"/>
      <c r="DE11" s="225"/>
      <c r="DF11" s="225"/>
      <c r="DG11" s="225"/>
      <c r="DH11" s="225"/>
      <c r="DI11" s="225"/>
      <c r="DJ11" s="225"/>
      <c r="DK11" s="225"/>
      <c r="DL11" s="225"/>
      <c r="DM11" s="225"/>
      <c r="DN11" s="225"/>
      <c r="DO11" s="225"/>
      <c r="DP11" s="225"/>
      <c r="DQ11" s="225"/>
      <c r="DR11" s="225"/>
      <c r="DS11" s="225"/>
      <c r="DT11" s="225"/>
      <c r="DU11" s="225"/>
      <c r="DV11" s="225"/>
      <c r="DW11" s="225"/>
      <c r="DX11" s="225"/>
      <c r="DY11" s="226"/>
    </row>
    <row r="12" spans="2:129" s="34" customFormat="1" ht="18.95" customHeight="1">
      <c r="B12" s="224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  <c r="BB12" s="225"/>
      <c r="BC12" s="225"/>
      <c r="BD12" s="225"/>
      <c r="BE12" s="225"/>
      <c r="BF12" s="225"/>
      <c r="BG12" s="225"/>
      <c r="BH12" s="225"/>
      <c r="BI12" s="225"/>
      <c r="BJ12" s="225"/>
      <c r="BK12" s="225"/>
      <c r="BL12" s="225"/>
      <c r="BM12" s="225"/>
      <c r="BN12" s="225"/>
      <c r="BO12" s="225"/>
      <c r="BP12" s="225"/>
      <c r="BQ12" s="225"/>
      <c r="BR12" s="225"/>
      <c r="BS12" s="225"/>
      <c r="BT12" s="225"/>
      <c r="BU12" s="225"/>
      <c r="BV12" s="225"/>
      <c r="BW12" s="225"/>
      <c r="BX12" s="225"/>
      <c r="BY12" s="225"/>
      <c r="BZ12" s="225"/>
      <c r="CA12" s="225"/>
      <c r="CB12" s="225"/>
      <c r="CC12" s="225"/>
      <c r="CD12" s="225"/>
      <c r="CE12" s="225"/>
      <c r="CF12" s="225"/>
      <c r="CG12" s="225"/>
      <c r="CH12" s="225"/>
      <c r="CI12" s="225"/>
      <c r="CJ12" s="225"/>
      <c r="CK12" s="225"/>
      <c r="CL12" s="225"/>
      <c r="CM12" s="225"/>
      <c r="CN12" s="225"/>
      <c r="CO12" s="225"/>
      <c r="CP12" s="225"/>
      <c r="CQ12" s="225"/>
      <c r="CR12" s="225"/>
      <c r="CS12" s="225"/>
      <c r="CT12" s="225"/>
      <c r="CU12" s="225"/>
      <c r="CV12" s="225"/>
      <c r="CW12" s="225"/>
      <c r="CX12" s="225"/>
      <c r="CY12" s="225"/>
      <c r="CZ12" s="225"/>
      <c r="DA12" s="225"/>
      <c r="DB12" s="225"/>
      <c r="DC12" s="225"/>
      <c r="DD12" s="225"/>
      <c r="DE12" s="225"/>
      <c r="DF12" s="225"/>
      <c r="DG12" s="225"/>
      <c r="DH12" s="225"/>
      <c r="DI12" s="225"/>
      <c r="DJ12" s="225"/>
      <c r="DK12" s="225"/>
      <c r="DL12" s="225"/>
      <c r="DM12" s="225"/>
      <c r="DN12" s="225"/>
      <c r="DO12" s="225"/>
      <c r="DP12" s="225"/>
      <c r="DQ12" s="225"/>
      <c r="DR12" s="225"/>
      <c r="DS12" s="225"/>
      <c r="DT12" s="225"/>
      <c r="DU12" s="225"/>
      <c r="DV12" s="225"/>
      <c r="DW12" s="225"/>
      <c r="DX12" s="225"/>
      <c r="DY12" s="226"/>
    </row>
    <row r="13" spans="2:129" s="34" customFormat="1" ht="18.95" customHeight="1">
      <c r="B13" s="224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  <c r="AW13" s="225"/>
      <c r="AX13" s="225"/>
      <c r="AY13" s="225"/>
      <c r="AZ13" s="225"/>
      <c r="BA13" s="225"/>
      <c r="BB13" s="225"/>
      <c r="BC13" s="225"/>
      <c r="BD13" s="225"/>
      <c r="BE13" s="225"/>
      <c r="BF13" s="225"/>
      <c r="BG13" s="225"/>
      <c r="BH13" s="225"/>
      <c r="BI13" s="225"/>
      <c r="BJ13" s="225"/>
      <c r="BK13" s="225"/>
      <c r="BL13" s="225"/>
      <c r="BM13" s="225"/>
      <c r="BN13" s="225"/>
      <c r="BO13" s="225"/>
      <c r="BP13" s="225"/>
      <c r="BQ13" s="225"/>
      <c r="BR13" s="225"/>
      <c r="BS13" s="225"/>
      <c r="BT13" s="225"/>
      <c r="BU13" s="225"/>
      <c r="BV13" s="225"/>
      <c r="BW13" s="225"/>
      <c r="BX13" s="225"/>
      <c r="BY13" s="225"/>
      <c r="BZ13" s="225"/>
      <c r="CA13" s="225"/>
      <c r="CB13" s="225"/>
      <c r="CC13" s="225"/>
      <c r="CD13" s="225"/>
      <c r="CE13" s="225"/>
      <c r="CF13" s="225"/>
      <c r="CG13" s="225"/>
      <c r="CH13" s="225"/>
      <c r="CI13" s="225"/>
      <c r="CJ13" s="225"/>
      <c r="CK13" s="225"/>
      <c r="CL13" s="225"/>
      <c r="CM13" s="225"/>
      <c r="CN13" s="225"/>
      <c r="CO13" s="225"/>
      <c r="CP13" s="225"/>
      <c r="CQ13" s="225"/>
      <c r="CR13" s="225"/>
      <c r="CS13" s="225"/>
      <c r="CT13" s="225"/>
      <c r="CU13" s="225"/>
      <c r="CV13" s="225"/>
      <c r="CW13" s="225"/>
      <c r="CX13" s="225"/>
      <c r="CY13" s="225"/>
      <c r="CZ13" s="225"/>
      <c r="DA13" s="225"/>
      <c r="DB13" s="225"/>
      <c r="DC13" s="225"/>
      <c r="DD13" s="225"/>
      <c r="DE13" s="225"/>
      <c r="DF13" s="225"/>
      <c r="DG13" s="225"/>
      <c r="DH13" s="225"/>
      <c r="DI13" s="225"/>
      <c r="DJ13" s="225"/>
      <c r="DK13" s="225"/>
      <c r="DL13" s="225"/>
      <c r="DM13" s="225"/>
      <c r="DN13" s="225"/>
      <c r="DO13" s="225"/>
      <c r="DP13" s="225"/>
      <c r="DQ13" s="225"/>
      <c r="DR13" s="225"/>
      <c r="DS13" s="225"/>
      <c r="DT13" s="225"/>
      <c r="DU13" s="225"/>
      <c r="DV13" s="225"/>
      <c r="DW13" s="225"/>
      <c r="DX13" s="225"/>
      <c r="DY13" s="226"/>
    </row>
    <row r="14" spans="2:129" s="34" customFormat="1" ht="18.95" customHeight="1">
      <c r="B14" s="224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/>
      <c r="AS14" s="225"/>
      <c r="AT14" s="225"/>
      <c r="AU14" s="225"/>
      <c r="AV14" s="225"/>
      <c r="AW14" s="225"/>
      <c r="AX14" s="225"/>
      <c r="AY14" s="225"/>
      <c r="AZ14" s="225"/>
      <c r="BA14" s="225"/>
      <c r="BB14" s="225"/>
      <c r="BC14" s="225"/>
      <c r="BD14" s="225"/>
      <c r="BE14" s="225"/>
      <c r="BF14" s="225"/>
      <c r="BG14" s="225"/>
      <c r="BH14" s="225"/>
      <c r="BI14" s="225"/>
      <c r="BJ14" s="225"/>
      <c r="BK14" s="225"/>
      <c r="BL14" s="225"/>
      <c r="BM14" s="225"/>
      <c r="BN14" s="225"/>
      <c r="BO14" s="225"/>
      <c r="BP14" s="225"/>
      <c r="BQ14" s="225"/>
      <c r="BR14" s="225"/>
      <c r="BS14" s="225"/>
      <c r="BT14" s="225"/>
      <c r="BU14" s="225"/>
      <c r="BV14" s="225"/>
      <c r="BW14" s="225"/>
      <c r="BX14" s="225"/>
      <c r="BY14" s="225"/>
      <c r="BZ14" s="225"/>
      <c r="CA14" s="225"/>
      <c r="CB14" s="225"/>
      <c r="CC14" s="225"/>
      <c r="CD14" s="225"/>
      <c r="CE14" s="225"/>
      <c r="CF14" s="225"/>
      <c r="CG14" s="225"/>
      <c r="CH14" s="225"/>
      <c r="CI14" s="225"/>
      <c r="CJ14" s="225"/>
      <c r="CK14" s="225"/>
      <c r="CL14" s="225"/>
      <c r="CM14" s="225"/>
      <c r="CN14" s="225"/>
      <c r="CO14" s="225"/>
      <c r="CP14" s="225"/>
      <c r="CQ14" s="225"/>
      <c r="CR14" s="225"/>
      <c r="CS14" s="225"/>
      <c r="CT14" s="225"/>
      <c r="CU14" s="225"/>
      <c r="CV14" s="225"/>
      <c r="CW14" s="225"/>
      <c r="CX14" s="225"/>
      <c r="CY14" s="225"/>
      <c r="CZ14" s="225"/>
      <c r="DA14" s="225"/>
      <c r="DB14" s="225"/>
      <c r="DC14" s="225"/>
      <c r="DD14" s="225"/>
      <c r="DE14" s="225"/>
      <c r="DF14" s="225"/>
      <c r="DG14" s="225"/>
      <c r="DH14" s="225"/>
      <c r="DI14" s="225"/>
      <c r="DJ14" s="225"/>
      <c r="DK14" s="225"/>
      <c r="DL14" s="225"/>
      <c r="DM14" s="225"/>
      <c r="DN14" s="225"/>
      <c r="DO14" s="225"/>
      <c r="DP14" s="225"/>
      <c r="DQ14" s="225"/>
      <c r="DR14" s="225"/>
      <c r="DS14" s="225"/>
      <c r="DT14" s="225"/>
      <c r="DU14" s="225"/>
      <c r="DV14" s="225"/>
      <c r="DW14" s="225"/>
      <c r="DX14" s="225"/>
      <c r="DY14" s="226"/>
    </row>
    <row r="15" spans="2:129" s="34" customFormat="1" ht="18.95" customHeight="1">
      <c r="B15" s="224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5"/>
      <c r="T15" s="225"/>
      <c r="U15" s="225"/>
      <c r="V15" s="225"/>
      <c r="W15" s="225"/>
      <c r="X15" s="225"/>
      <c r="Y15" s="225"/>
      <c r="Z15" s="225"/>
      <c r="AA15" s="225"/>
      <c r="AB15" s="225"/>
      <c r="AC15" s="225"/>
      <c r="AD15" s="225"/>
      <c r="AE15" s="225"/>
      <c r="AF15" s="225"/>
      <c r="AG15" s="225"/>
      <c r="AH15" s="225"/>
      <c r="AI15" s="225"/>
      <c r="AJ15" s="225"/>
      <c r="AK15" s="225"/>
      <c r="AL15" s="225"/>
      <c r="AM15" s="225"/>
      <c r="AN15" s="225"/>
      <c r="AO15" s="225"/>
      <c r="AP15" s="225"/>
      <c r="AQ15" s="225"/>
      <c r="AR15" s="225"/>
      <c r="AS15" s="225"/>
      <c r="AT15" s="225"/>
      <c r="AU15" s="225"/>
      <c r="AV15" s="225"/>
      <c r="AW15" s="225"/>
      <c r="AX15" s="225"/>
      <c r="AY15" s="225"/>
      <c r="AZ15" s="225"/>
      <c r="BA15" s="225"/>
      <c r="BB15" s="225"/>
      <c r="BC15" s="225"/>
      <c r="BD15" s="225"/>
      <c r="BE15" s="225"/>
      <c r="BF15" s="225"/>
      <c r="BG15" s="225"/>
      <c r="BH15" s="225"/>
      <c r="BI15" s="225"/>
      <c r="BJ15" s="225"/>
      <c r="BK15" s="225"/>
      <c r="BL15" s="225"/>
      <c r="BM15" s="225"/>
      <c r="BN15" s="225"/>
      <c r="BO15" s="225"/>
      <c r="BP15" s="225"/>
      <c r="BQ15" s="225"/>
      <c r="BR15" s="225"/>
      <c r="BS15" s="225"/>
      <c r="BT15" s="225"/>
      <c r="BU15" s="225"/>
      <c r="BV15" s="225"/>
      <c r="BW15" s="225"/>
      <c r="BX15" s="225"/>
      <c r="BY15" s="225"/>
      <c r="BZ15" s="225"/>
      <c r="CA15" s="225"/>
      <c r="CB15" s="225"/>
      <c r="CC15" s="225"/>
      <c r="CD15" s="225"/>
      <c r="CE15" s="225"/>
      <c r="CF15" s="225"/>
      <c r="CG15" s="225"/>
      <c r="CH15" s="225"/>
      <c r="CI15" s="225"/>
      <c r="CJ15" s="225"/>
      <c r="CK15" s="225"/>
      <c r="CL15" s="225"/>
      <c r="CM15" s="225"/>
      <c r="CN15" s="225"/>
      <c r="CO15" s="225"/>
      <c r="CP15" s="225"/>
      <c r="CQ15" s="225"/>
      <c r="CR15" s="225"/>
      <c r="CS15" s="225"/>
      <c r="CT15" s="225"/>
      <c r="CU15" s="225"/>
      <c r="CV15" s="225"/>
      <c r="CW15" s="225"/>
      <c r="CX15" s="225"/>
      <c r="CY15" s="225"/>
      <c r="CZ15" s="225"/>
      <c r="DA15" s="225"/>
      <c r="DB15" s="225"/>
      <c r="DC15" s="225"/>
      <c r="DD15" s="225"/>
      <c r="DE15" s="225"/>
      <c r="DF15" s="225"/>
      <c r="DG15" s="225"/>
      <c r="DH15" s="225"/>
      <c r="DI15" s="225"/>
      <c r="DJ15" s="225"/>
      <c r="DK15" s="225"/>
      <c r="DL15" s="225"/>
      <c r="DM15" s="225"/>
      <c r="DN15" s="225"/>
      <c r="DO15" s="225"/>
      <c r="DP15" s="225"/>
      <c r="DQ15" s="225"/>
      <c r="DR15" s="225"/>
      <c r="DS15" s="225"/>
      <c r="DT15" s="225"/>
      <c r="DU15" s="225"/>
      <c r="DV15" s="225"/>
      <c r="DW15" s="225"/>
      <c r="DX15" s="225"/>
      <c r="DY15" s="226"/>
    </row>
    <row r="16" spans="2:129" s="34" customFormat="1" ht="18.95" customHeight="1">
      <c r="B16" s="224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5"/>
      <c r="T16" s="225"/>
      <c r="U16" s="225"/>
      <c r="V16" s="225"/>
      <c r="W16" s="225"/>
      <c r="X16" s="225"/>
      <c r="Y16" s="225"/>
      <c r="Z16" s="225"/>
      <c r="AA16" s="225"/>
      <c r="AB16" s="225"/>
      <c r="AC16" s="225"/>
      <c r="AD16" s="225"/>
      <c r="AE16" s="225"/>
      <c r="AF16" s="225"/>
      <c r="AG16" s="225"/>
      <c r="AH16" s="225"/>
      <c r="AI16" s="225"/>
      <c r="AJ16" s="225"/>
      <c r="AK16" s="225"/>
      <c r="AL16" s="225"/>
      <c r="AM16" s="225"/>
      <c r="AN16" s="225"/>
      <c r="AO16" s="225"/>
      <c r="AP16" s="225"/>
      <c r="AQ16" s="225"/>
      <c r="AR16" s="225"/>
      <c r="AS16" s="225"/>
      <c r="AT16" s="225"/>
      <c r="AU16" s="225"/>
      <c r="AV16" s="225"/>
      <c r="AW16" s="225"/>
      <c r="AX16" s="225"/>
      <c r="AY16" s="225"/>
      <c r="AZ16" s="225"/>
      <c r="BA16" s="225"/>
      <c r="BB16" s="225"/>
      <c r="BC16" s="225"/>
      <c r="BD16" s="225"/>
      <c r="BE16" s="225"/>
      <c r="BF16" s="225"/>
      <c r="BG16" s="225"/>
      <c r="BH16" s="225"/>
      <c r="BI16" s="225"/>
      <c r="BJ16" s="225"/>
      <c r="BK16" s="225"/>
      <c r="BL16" s="225"/>
      <c r="BM16" s="225"/>
      <c r="BN16" s="225"/>
      <c r="BO16" s="225"/>
      <c r="BP16" s="225"/>
      <c r="BQ16" s="225"/>
      <c r="BR16" s="225"/>
      <c r="BS16" s="225"/>
      <c r="BT16" s="225"/>
      <c r="BU16" s="225"/>
      <c r="BV16" s="225"/>
      <c r="BW16" s="225"/>
      <c r="BX16" s="225"/>
      <c r="BY16" s="225"/>
      <c r="BZ16" s="225"/>
      <c r="CA16" s="225"/>
      <c r="CB16" s="225"/>
      <c r="CC16" s="225"/>
      <c r="CD16" s="225"/>
      <c r="CE16" s="225"/>
      <c r="CF16" s="225"/>
      <c r="CG16" s="225"/>
      <c r="CH16" s="225"/>
      <c r="CI16" s="225"/>
      <c r="CJ16" s="225"/>
      <c r="CK16" s="225"/>
      <c r="CL16" s="225"/>
      <c r="CM16" s="225"/>
      <c r="CN16" s="225"/>
      <c r="CO16" s="225"/>
      <c r="CP16" s="225"/>
      <c r="CQ16" s="225"/>
      <c r="CR16" s="225"/>
      <c r="CS16" s="225"/>
      <c r="CT16" s="225"/>
      <c r="CU16" s="225"/>
      <c r="CV16" s="225"/>
      <c r="CW16" s="225"/>
      <c r="CX16" s="225"/>
      <c r="CY16" s="225"/>
      <c r="CZ16" s="225"/>
      <c r="DA16" s="225"/>
      <c r="DB16" s="225"/>
      <c r="DC16" s="225"/>
      <c r="DD16" s="225"/>
      <c r="DE16" s="225"/>
      <c r="DF16" s="225"/>
      <c r="DG16" s="225"/>
      <c r="DH16" s="225"/>
      <c r="DI16" s="225"/>
      <c r="DJ16" s="225"/>
      <c r="DK16" s="225"/>
      <c r="DL16" s="225"/>
      <c r="DM16" s="225"/>
      <c r="DN16" s="225"/>
      <c r="DO16" s="225"/>
      <c r="DP16" s="225"/>
      <c r="DQ16" s="225"/>
      <c r="DR16" s="225"/>
      <c r="DS16" s="225"/>
      <c r="DT16" s="225"/>
      <c r="DU16" s="225"/>
      <c r="DV16" s="225"/>
      <c r="DW16" s="225"/>
      <c r="DX16" s="225"/>
      <c r="DY16" s="226"/>
    </row>
    <row r="17" spans="2:129" s="34" customFormat="1" ht="18.95" customHeight="1">
      <c r="B17" s="224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5"/>
      <c r="AE17" s="225"/>
      <c r="AF17" s="225"/>
      <c r="AG17" s="225"/>
      <c r="AH17" s="225"/>
      <c r="AI17" s="225"/>
      <c r="AJ17" s="225"/>
      <c r="AK17" s="225"/>
      <c r="AL17" s="225"/>
      <c r="AM17" s="225"/>
      <c r="AN17" s="225"/>
      <c r="AO17" s="225"/>
      <c r="AP17" s="225"/>
      <c r="AQ17" s="225"/>
      <c r="AR17" s="225"/>
      <c r="AS17" s="225"/>
      <c r="AT17" s="225"/>
      <c r="AU17" s="225"/>
      <c r="AV17" s="225"/>
      <c r="AW17" s="225"/>
      <c r="AX17" s="225"/>
      <c r="AY17" s="225"/>
      <c r="AZ17" s="225"/>
      <c r="BA17" s="225"/>
      <c r="BB17" s="225"/>
      <c r="BC17" s="225"/>
      <c r="BD17" s="225"/>
      <c r="BE17" s="225"/>
      <c r="BF17" s="225"/>
      <c r="BG17" s="225"/>
      <c r="BH17" s="225"/>
      <c r="BI17" s="225"/>
      <c r="BJ17" s="225"/>
      <c r="BK17" s="225"/>
      <c r="BL17" s="225"/>
      <c r="BM17" s="225"/>
      <c r="BN17" s="225"/>
      <c r="BO17" s="225"/>
      <c r="BP17" s="225"/>
      <c r="BQ17" s="225"/>
      <c r="BR17" s="225"/>
      <c r="BS17" s="225"/>
      <c r="BT17" s="225"/>
      <c r="BU17" s="225"/>
      <c r="BV17" s="225"/>
      <c r="BW17" s="225"/>
      <c r="BX17" s="225"/>
      <c r="BY17" s="225"/>
      <c r="BZ17" s="225"/>
      <c r="CA17" s="225"/>
      <c r="CB17" s="225"/>
      <c r="CC17" s="225"/>
      <c r="CD17" s="225"/>
      <c r="CE17" s="225"/>
      <c r="CF17" s="225"/>
      <c r="CG17" s="225"/>
      <c r="CH17" s="225"/>
      <c r="CI17" s="225"/>
      <c r="CJ17" s="225"/>
      <c r="CK17" s="225"/>
      <c r="CL17" s="225"/>
      <c r="CM17" s="225"/>
      <c r="CN17" s="225"/>
      <c r="CO17" s="225"/>
      <c r="CP17" s="225"/>
      <c r="CQ17" s="225"/>
      <c r="CR17" s="225"/>
      <c r="CS17" s="225"/>
      <c r="CT17" s="225"/>
      <c r="CU17" s="225"/>
      <c r="CV17" s="225"/>
      <c r="CW17" s="225"/>
      <c r="CX17" s="225"/>
      <c r="CY17" s="225"/>
      <c r="CZ17" s="225"/>
      <c r="DA17" s="225"/>
      <c r="DB17" s="225"/>
      <c r="DC17" s="225"/>
      <c r="DD17" s="225"/>
      <c r="DE17" s="225"/>
      <c r="DF17" s="225"/>
      <c r="DG17" s="225"/>
      <c r="DH17" s="225"/>
      <c r="DI17" s="225"/>
      <c r="DJ17" s="225"/>
      <c r="DK17" s="225"/>
      <c r="DL17" s="225"/>
      <c r="DM17" s="225"/>
      <c r="DN17" s="225"/>
      <c r="DO17" s="225"/>
      <c r="DP17" s="225"/>
      <c r="DQ17" s="225"/>
      <c r="DR17" s="225"/>
      <c r="DS17" s="225"/>
      <c r="DT17" s="225"/>
      <c r="DU17" s="225"/>
      <c r="DV17" s="225"/>
      <c r="DW17" s="225"/>
      <c r="DX17" s="225"/>
      <c r="DY17" s="226"/>
    </row>
    <row r="18" spans="2:129" s="34" customFormat="1" ht="18.95" customHeight="1">
      <c r="B18" s="224"/>
      <c r="C18" s="225"/>
      <c r="D18" s="225"/>
      <c r="E18" s="225"/>
      <c r="F18" s="225"/>
      <c r="G18" s="225"/>
      <c r="H18" s="225"/>
      <c r="I18" s="225"/>
      <c r="J18" s="225"/>
      <c r="K18" s="225"/>
      <c r="L18" s="225"/>
      <c r="M18" s="225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25"/>
      <c r="Z18" s="225"/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/>
      <c r="AR18" s="225"/>
      <c r="AS18" s="225"/>
      <c r="AT18" s="225"/>
      <c r="AU18" s="225"/>
      <c r="AV18" s="225"/>
      <c r="AW18" s="225"/>
      <c r="AX18" s="225"/>
      <c r="AY18" s="225"/>
      <c r="AZ18" s="225"/>
      <c r="BA18" s="225"/>
      <c r="BB18" s="225"/>
      <c r="BC18" s="225"/>
      <c r="BD18" s="225"/>
      <c r="BE18" s="225"/>
      <c r="BF18" s="225"/>
      <c r="BG18" s="225"/>
      <c r="BH18" s="225"/>
      <c r="BI18" s="225"/>
      <c r="BJ18" s="225"/>
      <c r="BK18" s="225"/>
      <c r="BL18" s="225"/>
      <c r="BM18" s="225"/>
      <c r="BN18" s="225"/>
      <c r="BO18" s="225"/>
      <c r="BP18" s="225"/>
      <c r="BQ18" s="225"/>
      <c r="BR18" s="225"/>
      <c r="BS18" s="225"/>
      <c r="BT18" s="225"/>
      <c r="BU18" s="225"/>
      <c r="BV18" s="225"/>
      <c r="BW18" s="225"/>
      <c r="BX18" s="225"/>
      <c r="BY18" s="225"/>
      <c r="BZ18" s="225"/>
      <c r="CA18" s="225"/>
      <c r="CB18" s="225"/>
      <c r="CC18" s="225"/>
      <c r="CD18" s="225"/>
      <c r="CE18" s="225"/>
      <c r="CF18" s="225"/>
      <c r="CG18" s="225"/>
      <c r="CH18" s="225"/>
      <c r="CI18" s="225"/>
      <c r="CJ18" s="225"/>
      <c r="CK18" s="225"/>
      <c r="CL18" s="225"/>
      <c r="CM18" s="225"/>
      <c r="CN18" s="225"/>
      <c r="CO18" s="225"/>
      <c r="CP18" s="225"/>
      <c r="CQ18" s="225"/>
      <c r="CR18" s="225"/>
      <c r="CS18" s="225"/>
      <c r="CT18" s="225"/>
      <c r="CU18" s="225"/>
      <c r="CV18" s="225"/>
      <c r="CW18" s="225"/>
      <c r="CX18" s="225"/>
      <c r="CY18" s="225"/>
      <c r="CZ18" s="225"/>
      <c r="DA18" s="225"/>
      <c r="DB18" s="225"/>
      <c r="DC18" s="225"/>
      <c r="DD18" s="225"/>
      <c r="DE18" s="225"/>
      <c r="DF18" s="225"/>
      <c r="DG18" s="225"/>
      <c r="DH18" s="225"/>
      <c r="DI18" s="225"/>
      <c r="DJ18" s="225"/>
      <c r="DK18" s="225"/>
      <c r="DL18" s="225"/>
      <c r="DM18" s="225"/>
      <c r="DN18" s="225"/>
      <c r="DO18" s="225"/>
      <c r="DP18" s="225"/>
      <c r="DQ18" s="225"/>
      <c r="DR18" s="225"/>
      <c r="DS18" s="225"/>
      <c r="DT18" s="225"/>
      <c r="DU18" s="225"/>
      <c r="DV18" s="225"/>
      <c r="DW18" s="225"/>
      <c r="DX18" s="225"/>
      <c r="DY18" s="226"/>
    </row>
    <row r="19" spans="2:129" s="34" customFormat="1" ht="18.95" customHeight="1">
      <c r="B19" s="224"/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5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  <c r="AK19" s="225"/>
      <c r="AL19" s="225"/>
      <c r="AM19" s="225"/>
      <c r="AN19" s="225"/>
      <c r="AO19" s="225"/>
      <c r="AP19" s="225"/>
      <c r="AQ19" s="225"/>
      <c r="AR19" s="225"/>
      <c r="AS19" s="225"/>
      <c r="AT19" s="225"/>
      <c r="AU19" s="225"/>
      <c r="AV19" s="225"/>
      <c r="AW19" s="225"/>
      <c r="AX19" s="225"/>
      <c r="AY19" s="225"/>
      <c r="AZ19" s="225"/>
      <c r="BA19" s="225"/>
      <c r="BB19" s="225"/>
      <c r="BC19" s="225"/>
      <c r="BD19" s="225"/>
      <c r="BE19" s="225"/>
      <c r="BF19" s="225"/>
      <c r="BG19" s="225"/>
      <c r="BH19" s="225"/>
      <c r="BI19" s="225"/>
      <c r="BJ19" s="225"/>
      <c r="BK19" s="225"/>
      <c r="BL19" s="225"/>
      <c r="BM19" s="225"/>
      <c r="BN19" s="225"/>
      <c r="BO19" s="225"/>
      <c r="BP19" s="225"/>
      <c r="BQ19" s="225"/>
      <c r="BR19" s="225"/>
      <c r="BS19" s="225"/>
      <c r="BT19" s="225"/>
      <c r="BU19" s="225"/>
      <c r="BV19" s="225"/>
      <c r="BW19" s="225"/>
      <c r="BX19" s="225"/>
      <c r="BY19" s="225"/>
      <c r="BZ19" s="225"/>
      <c r="CA19" s="225"/>
      <c r="CB19" s="225"/>
      <c r="CC19" s="225"/>
      <c r="CD19" s="225"/>
      <c r="CE19" s="225"/>
      <c r="CF19" s="225"/>
      <c r="CG19" s="225"/>
      <c r="CH19" s="225"/>
      <c r="CI19" s="225"/>
      <c r="CJ19" s="225"/>
      <c r="CK19" s="225"/>
      <c r="CL19" s="225"/>
      <c r="CM19" s="225"/>
      <c r="CN19" s="225"/>
      <c r="CO19" s="225"/>
      <c r="CP19" s="225"/>
      <c r="CQ19" s="225"/>
      <c r="CR19" s="225"/>
      <c r="CS19" s="225"/>
      <c r="CT19" s="225"/>
      <c r="CU19" s="225"/>
      <c r="CV19" s="225"/>
      <c r="CW19" s="225"/>
      <c r="CX19" s="225"/>
      <c r="CY19" s="225"/>
      <c r="CZ19" s="225"/>
      <c r="DA19" s="225"/>
      <c r="DB19" s="225"/>
      <c r="DC19" s="225"/>
      <c r="DD19" s="225"/>
      <c r="DE19" s="225"/>
      <c r="DF19" s="225"/>
      <c r="DG19" s="225"/>
      <c r="DH19" s="225"/>
      <c r="DI19" s="225"/>
      <c r="DJ19" s="225"/>
      <c r="DK19" s="225"/>
      <c r="DL19" s="225"/>
      <c r="DM19" s="225"/>
      <c r="DN19" s="225"/>
      <c r="DO19" s="225"/>
      <c r="DP19" s="225"/>
      <c r="DQ19" s="225"/>
      <c r="DR19" s="225"/>
      <c r="DS19" s="225"/>
      <c r="DT19" s="225"/>
      <c r="DU19" s="225"/>
      <c r="DV19" s="225"/>
      <c r="DW19" s="225"/>
      <c r="DX19" s="225"/>
      <c r="DY19" s="226"/>
    </row>
    <row r="20" spans="2:129" s="34" customFormat="1" ht="18.95" customHeight="1">
      <c r="B20" s="224"/>
      <c r="C20" s="225"/>
      <c r="D20" s="225"/>
      <c r="E20" s="225"/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225"/>
      <c r="Q20" s="225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  <c r="AK20" s="225"/>
      <c r="AL20" s="225"/>
      <c r="AM20" s="225"/>
      <c r="AN20" s="225"/>
      <c r="AO20" s="225"/>
      <c r="AP20" s="225"/>
      <c r="AQ20" s="225"/>
      <c r="AR20" s="225"/>
      <c r="AS20" s="225"/>
      <c r="AT20" s="225"/>
      <c r="AU20" s="225"/>
      <c r="AV20" s="225"/>
      <c r="AW20" s="225"/>
      <c r="AX20" s="225"/>
      <c r="AY20" s="225"/>
      <c r="AZ20" s="225"/>
      <c r="BA20" s="225"/>
      <c r="BB20" s="225"/>
      <c r="BC20" s="225"/>
      <c r="BD20" s="225"/>
      <c r="BE20" s="225"/>
      <c r="BF20" s="225"/>
      <c r="BG20" s="225"/>
      <c r="BH20" s="225"/>
      <c r="BI20" s="225"/>
      <c r="BJ20" s="225"/>
      <c r="BK20" s="225"/>
      <c r="BL20" s="225"/>
      <c r="BM20" s="225"/>
      <c r="BN20" s="225"/>
      <c r="BO20" s="225"/>
      <c r="BP20" s="225"/>
      <c r="BQ20" s="225"/>
      <c r="BR20" s="225"/>
      <c r="BS20" s="225"/>
      <c r="BT20" s="225"/>
      <c r="BU20" s="225"/>
      <c r="BV20" s="225"/>
      <c r="BW20" s="225"/>
      <c r="BX20" s="225"/>
      <c r="BY20" s="225"/>
      <c r="BZ20" s="225"/>
      <c r="CA20" s="225"/>
      <c r="CB20" s="225"/>
      <c r="CC20" s="225"/>
      <c r="CD20" s="225"/>
      <c r="CE20" s="225"/>
      <c r="CF20" s="225"/>
      <c r="CG20" s="225"/>
      <c r="CH20" s="225"/>
      <c r="CI20" s="225"/>
      <c r="CJ20" s="225"/>
      <c r="CK20" s="225"/>
      <c r="CL20" s="225"/>
      <c r="CM20" s="225"/>
      <c r="CN20" s="225"/>
      <c r="CO20" s="225"/>
      <c r="CP20" s="225"/>
      <c r="CQ20" s="225"/>
      <c r="CR20" s="225"/>
      <c r="CS20" s="225"/>
      <c r="CT20" s="225"/>
      <c r="CU20" s="225"/>
      <c r="CV20" s="225"/>
      <c r="CW20" s="225"/>
      <c r="CX20" s="225"/>
      <c r="CY20" s="225"/>
      <c r="CZ20" s="225"/>
      <c r="DA20" s="225"/>
      <c r="DB20" s="225"/>
      <c r="DC20" s="225"/>
      <c r="DD20" s="225"/>
      <c r="DE20" s="225"/>
      <c r="DF20" s="225"/>
      <c r="DG20" s="225"/>
      <c r="DH20" s="225"/>
      <c r="DI20" s="225"/>
      <c r="DJ20" s="225"/>
      <c r="DK20" s="225"/>
      <c r="DL20" s="225"/>
      <c r="DM20" s="225"/>
      <c r="DN20" s="225"/>
      <c r="DO20" s="225"/>
      <c r="DP20" s="225"/>
      <c r="DQ20" s="225"/>
      <c r="DR20" s="225"/>
      <c r="DS20" s="225"/>
      <c r="DT20" s="225"/>
      <c r="DU20" s="225"/>
      <c r="DV20" s="225"/>
      <c r="DW20" s="225"/>
      <c r="DX20" s="225"/>
      <c r="DY20" s="226"/>
    </row>
    <row r="21" spans="2:129" s="34" customFormat="1" ht="18.95" customHeight="1">
      <c r="B21" s="224"/>
      <c r="C21" s="225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25"/>
      <c r="AB21" s="225"/>
      <c r="AC21" s="225"/>
      <c r="AD21" s="225"/>
      <c r="AE21" s="225"/>
      <c r="AF21" s="225"/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/>
      <c r="AR21" s="225"/>
      <c r="AS21" s="225"/>
      <c r="AT21" s="225"/>
      <c r="AU21" s="225"/>
      <c r="AV21" s="225"/>
      <c r="AW21" s="225"/>
      <c r="AX21" s="225"/>
      <c r="AY21" s="225"/>
      <c r="AZ21" s="225"/>
      <c r="BA21" s="225"/>
      <c r="BB21" s="225"/>
      <c r="BC21" s="225"/>
      <c r="BD21" s="225"/>
      <c r="BE21" s="225"/>
      <c r="BF21" s="225"/>
      <c r="BG21" s="225"/>
      <c r="BH21" s="225"/>
      <c r="BI21" s="225"/>
      <c r="BJ21" s="225"/>
      <c r="BK21" s="225"/>
      <c r="BL21" s="225"/>
      <c r="BM21" s="225"/>
      <c r="BN21" s="225"/>
      <c r="BO21" s="225"/>
      <c r="BP21" s="225"/>
      <c r="BQ21" s="225"/>
      <c r="BR21" s="225"/>
      <c r="BS21" s="225"/>
      <c r="BT21" s="225"/>
      <c r="BU21" s="225"/>
      <c r="BV21" s="225"/>
      <c r="BW21" s="225"/>
      <c r="BX21" s="225"/>
      <c r="BY21" s="225"/>
      <c r="BZ21" s="225"/>
      <c r="CA21" s="225"/>
      <c r="CB21" s="225"/>
      <c r="CC21" s="225"/>
      <c r="CD21" s="225"/>
      <c r="CE21" s="225"/>
      <c r="CF21" s="225"/>
      <c r="CG21" s="225"/>
      <c r="CH21" s="225"/>
      <c r="CI21" s="225"/>
      <c r="CJ21" s="225"/>
      <c r="CK21" s="225"/>
      <c r="CL21" s="225"/>
      <c r="CM21" s="225"/>
      <c r="CN21" s="225"/>
      <c r="CO21" s="225"/>
      <c r="CP21" s="225"/>
      <c r="CQ21" s="225"/>
      <c r="CR21" s="225"/>
      <c r="CS21" s="225"/>
      <c r="CT21" s="225"/>
      <c r="CU21" s="225"/>
      <c r="CV21" s="225"/>
      <c r="CW21" s="225"/>
      <c r="CX21" s="225"/>
      <c r="CY21" s="225"/>
      <c r="CZ21" s="225"/>
      <c r="DA21" s="225"/>
      <c r="DB21" s="225"/>
      <c r="DC21" s="225"/>
      <c r="DD21" s="225"/>
      <c r="DE21" s="225"/>
      <c r="DF21" s="225"/>
      <c r="DG21" s="225"/>
      <c r="DH21" s="225"/>
      <c r="DI21" s="225"/>
      <c r="DJ21" s="225"/>
      <c r="DK21" s="225"/>
      <c r="DL21" s="225"/>
      <c r="DM21" s="225"/>
      <c r="DN21" s="225"/>
      <c r="DO21" s="225"/>
      <c r="DP21" s="225"/>
      <c r="DQ21" s="225"/>
      <c r="DR21" s="225"/>
      <c r="DS21" s="225"/>
      <c r="DT21" s="225"/>
      <c r="DU21" s="225"/>
      <c r="DV21" s="225"/>
      <c r="DW21" s="225"/>
      <c r="DX21" s="225"/>
      <c r="DY21" s="226"/>
    </row>
    <row r="22" spans="2:129" s="34" customFormat="1" ht="18.95" customHeight="1">
      <c r="B22" s="224"/>
      <c r="C22" s="225"/>
      <c r="D22" s="225"/>
      <c r="E22" s="225"/>
      <c r="F22" s="225"/>
      <c r="G22" s="225"/>
      <c r="H22" s="225"/>
      <c r="I22" s="225"/>
      <c r="J22" s="225"/>
      <c r="K22" s="225"/>
      <c r="L22" s="225"/>
      <c r="M22" s="225"/>
      <c r="N22" s="225"/>
      <c r="O22" s="225"/>
      <c r="P22" s="225"/>
      <c r="Q22" s="225"/>
      <c r="R22" s="225"/>
      <c r="S22" s="225"/>
      <c r="T22" s="225"/>
      <c r="U22" s="225"/>
      <c r="V22" s="225"/>
      <c r="W22" s="225"/>
      <c r="X22" s="225"/>
      <c r="Y22" s="225"/>
      <c r="Z22" s="225"/>
      <c r="AA22" s="225"/>
      <c r="AB22" s="225"/>
      <c r="AC22" s="225"/>
      <c r="AD22" s="225"/>
      <c r="AE22" s="225"/>
      <c r="AF22" s="225"/>
      <c r="AG22" s="225"/>
      <c r="AH22" s="225"/>
      <c r="AI22" s="225"/>
      <c r="AJ22" s="225"/>
      <c r="AK22" s="225"/>
      <c r="AL22" s="225"/>
      <c r="AM22" s="225"/>
      <c r="AN22" s="225"/>
      <c r="AO22" s="225"/>
      <c r="AP22" s="225"/>
      <c r="AQ22" s="225"/>
      <c r="AR22" s="225"/>
      <c r="AS22" s="225"/>
      <c r="AT22" s="225"/>
      <c r="AU22" s="225"/>
      <c r="AV22" s="225"/>
      <c r="AW22" s="225"/>
      <c r="AX22" s="225"/>
      <c r="AY22" s="225"/>
      <c r="AZ22" s="225"/>
      <c r="BA22" s="225"/>
      <c r="BB22" s="225"/>
      <c r="BC22" s="225"/>
      <c r="BD22" s="225"/>
      <c r="BE22" s="225"/>
      <c r="BF22" s="225"/>
      <c r="BG22" s="225"/>
      <c r="BH22" s="225"/>
      <c r="BI22" s="225"/>
      <c r="BJ22" s="225"/>
      <c r="BK22" s="225"/>
      <c r="BL22" s="225"/>
      <c r="BM22" s="225"/>
      <c r="BN22" s="225"/>
      <c r="BO22" s="225"/>
      <c r="BP22" s="225"/>
      <c r="BQ22" s="225"/>
      <c r="BR22" s="225"/>
      <c r="BS22" s="225"/>
      <c r="BT22" s="225"/>
      <c r="BU22" s="225"/>
      <c r="BV22" s="225"/>
      <c r="BW22" s="225"/>
      <c r="BX22" s="225"/>
      <c r="BY22" s="225"/>
      <c r="BZ22" s="225"/>
      <c r="CA22" s="225"/>
      <c r="CB22" s="225"/>
      <c r="CC22" s="225"/>
      <c r="CD22" s="225"/>
      <c r="CE22" s="225"/>
      <c r="CF22" s="225"/>
      <c r="CG22" s="225"/>
      <c r="CH22" s="225"/>
      <c r="CI22" s="225"/>
      <c r="CJ22" s="225"/>
      <c r="CK22" s="225"/>
      <c r="CL22" s="225"/>
      <c r="CM22" s="225"/>
      <c r="CN22" s="225"/>
      <c r="CO22" s="225"/>
      <c r="CP22" s="225"/>
      <c r="CQ22" s="225"/>
      <c r="CR22" s="225"/>
      <c r="CS22" s="225"/>
      <c r="CT22" s="225"/>
      <c r="CU22" s="225"/>
      <c r="CV22" s="225"/>
      <c r="CW22" s="225"/>
      <c r="CX22" s="225"/>
      <c r="CY22" s="225"/>
      <c r="CZ22" s="225"/>
      <c r="DA22" s="225"/>
      <c r="DB22" s="225"/>
      <c r="DC22" s="225"/>
      <c r="DD22" s="225"/>
      <c r="DE22" s="225"/>
      <c r="DF22" s="225"/>
      <c r="DG22" s="225"/>
      <c r="DH22" s="225"/>
      <c r="DI22" s="225"/>
      <c r="DJ22" s="225"/>
      <c r="DK22" s="225"/>
      <c r="DL22" s="225"/>
      <c r="DM22" s="225"/>
      <c r="DN22" s="225"/>
      <c r="DO22" s="225"/>
      <c r="DP22" s="225"/>
      <c r="DQ22" s="225"/>
      <c r="DR22" s="225"/>
      <c r="DS22" s="225"/>
      <c r="DT22" s="225"/>
      <c r="DU22" s="225"/>
      <c r="DV22" s="225"/>
      <c r="DW22" s="225"/>
      <c r="DX22" s="225"/>
      <c r="DY22" s="226"/>
    </row>
    <row r="23" spans="2:129" s="34" customFormat="1" ht="18.95" customHeight="1">
      <c r="B23" s="224"/>
      <c r="C23" s="225"/>
      <c r="D23" s="225"/>
      <c r="E23" s="225"/>
      <c r="F23" s="225"/>
      <c r="G23" s="225"/>
      <c r="H23" s="225"/>
      <c r="I23" s="225"/>
      <c r="J23" s="225"/>
      <c r="K23" s="225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25"/>
      <c r="Z23" s="225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  <c r="AK23" s="225"/>
      <c r="AL23" s="225"/>
      <c r="AM23" s="225"/>
      <c r="AN23" s="225"/>
      <c r="AO23" s="225"/>
      <c r="AP23" s="225"/>
      <c r="AQ23" s="225"/>
      <c r="AR23" s="225"/>
      <c r="AS23" s="225"/>
      <c r="AT23" s="225"/>
      <c r="AU23" s="225"/>
      <c r="AV23" s="225"/>
      <c r="AW23" s="225"/>
      <c r="AX23" s="225"/>
      <c r="AY23" s="225"/>
      <c r="AZ23" s="225"/>
      <c r="BA23" s="225"/>
      <c r="BB23" s="225"/>
      <c r="BC23" s="225"/>
      <c r="BD23" s="225"/>
      <c r="BE23" s="225"/>
      <c r="BF23" s="225"/>
      <c r="BG23" s="225"/>
      <c r="BH23" s="225"/>
      <c r="BI23" s="225"/>
      <c r="BJ23" s="225"/>
      <c r="BK23" s="225"/>
      <c r="BL23" s="225"/>
      <c r="BM23" s="225"/>
      <c r="BN23" s="225"/>
      <c r="BO23" s="225"/>
      <c r="BP23" s="225"/>
      <c r="BQ23" s="225"/>
      <c r="BR23" s="225"/>
      <c r="BS23" s="225"/>
      <c r="BT23" s="225"/>
      <c r="BU23" s="225"/>
      <c r="BV23" s="225"/>
      <c r="BW23" s="225"/>
      <c r="BX23" s="225"/>
      <c r="BY23" s="225"/>
      <c r="BZ23" s="225"/>
      <c r="CA23" s="225"/>
      <c r="CB23" s="225"/>
      <c r="CC23" s="225"/>
      <c r="CD23" s="225"/>
      <c r="CE23" s="225"/>
      <c r="CF23" s="225"/>
      <c r="CG23" s="225"/>
      <c r="CH23" s="225"/>
      <c r="CI23" s="225"/>
      <c r="CJ23" s="225"/>
      <c r="CK23" s="225"/>
      <c r="CL23" s="225"/>
      <c r="CM23" s="225"/>
      <c r="CN23" s="225"/>
      <c r="CO23" s="225"/>
      <c r="CP23" s="225"/>
      <c r="CQ23" s="225"/>
      <c r="CR23" s="225"/>
      <c r="CS23" s="225"/>
      <c r="CT23" s="225"/>
      <c r="CU23" s="225"/>
      <c r="CV23" s="225"/>
      <c r="CW23" s="225"/>
      <c r="CX23" s="225"/>
      <c r="CY23" s="225"/>
      <c r="CZ23" s="225"/>
      <c r="DA23" s="225"/>
      <c r="DB23" s="225"/>
      <c r="DC23" s="225"/>
      <c r="DD23" s="225"/>
      <c r="DE23" s="225"/>
      <c r="DF23" s="225"/>
      <c r="DG23" s="225"/>
      <c r="DH23" s="225"/>
      <c r="DI23" s="225"/>
      <c r="DJ23" s="225"/>
      <c r="DK23" s="225"/>
      <c r="DL23" s="225"/>
      <c r="DM23" s="225"/>
      <c r="DN23" s="225"/>
      <c r="DO23" s="225"/>
      <c r="DP23" s="225"/>
      <c r="DQ23" s="225"/>
      <c r="DR23" s="225"/>
      <c r="DS23" s="225"/>
      <c r="DT23" s="225"/>
      <c r="DU23" s="225"/>
      <c r="DV23" s="225"/>
      <c r="DW23" s="225"/>
      <c r="DX23" s="225"/>
      <c r="DY23" s="226"/>
    </row>
    <row r="24" spans="2:129" s="34" customFormat="1" ht="18.95" customHeight="1">
      <c r="B24" s="224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  <c r="AT24" s="225"/>
      <c r="AU24" s="225"/>
      <c r="AV24" s="225"/>
      <c r="AW24" s="225"/>
      <c r="AX24" s="225"/>
      <c r="AY24" s="225"/>
      <c r="AZ24" s="225"/>
      <c r="BA24" s="225"/>
      <c r="BB24" s="225"/>
      <c r="BC24" s="225"/>
      <c r="BD24" s="225"/>
      <c r="BE24" s="225"/>
      <c r="BF24" s="225"/>
      <c r="BG24" s="225"/>
      <c r="BH24" s="225"/>
      <c r="BI24" s="225"/>
      <c r="BJ24" s="225"/>
      <c r="BK24" s="225"/>
      <c r="BL24" s="225"/>
      <c r="BM24" s="225"/>
      <c r="BN24" s="225"/>
      <c r="BO24" s="225"/>
      <c r="BP24" s="225"/>
      <c r="BQ24" s="225"/>
      <c r="BR24" s="225"/>
      <c r="BS24" s="225"/>
      <c r="BT24" s="225"/>
      <c r="BU24" s="225"/>
      <c r="BV24" s="225"/>
      <c r="BW24" s="225"/>
      <c r="BX24" s="225"/>
      <c r="BY24" s="225"/>
      <c r="BZ24" s="225"/>
      <c r="CA24" s="225"/>
      <c r="CB24" s="225"/>
      <c r="CC24" s="225"/>
      <c r="CD24" s="225"/>
      <c r="CE24" s="225"/>
      <c r="CF24" s="225"/>
      <c r="CG24" s="225"/>
      <c r="CH24" s="225"/>
      <c r="CI24" s="225"/>
      <c r="CJ24" s="225"/>
      <c r="CK24" s="225"/>
      <c r="CL24" s="225"/>
      <c r="CM24" s="225"/>
      <c r="CN24" s="225"/>
      <c r="CO24" s="225"/>
      <c r="CP24" s="225"/>
      <c r="CQ24" s="225"/>
      <c r="CR24" s="225"/>
      <c r="CS24" s="225"/>
      <c r="CT24" s="225"/>
      <c r="CU24" s="225"/>
      <c r="CV24" s="225"/>
      <c r="CW24" s="225"/>
      <c r="CX24" s="225"/>
      <c r="CY24" s="225"/>
      <c r="CZ24" s="225"/>
      <c r="DA24" s="225"/>
      <c r="DB24" s="225"/>
      <c r="DC24" s="225"/>
      <c r="DD24" s="225"/>
      <c r="DE24" s="225"/>
      <c r="DF24" s="225"/>
      <c r="DG24" s="225"/>
      <c r="DH24" s="225"/>
      <c r="DI24" s="225"/>
      <c r="DJ24" s="225"/>
      <c r="DK24" s="225"/>
      <c r="DL24" s="225"/>
      <c r="DM24" s="225"/>
      <c r="DN24" s="225"/>
      <c r="DO24" s="225"/>
      <c r="DP24" s="225"/>
      <c r="DQ24" s="225"/>
      <c r="DR24" s="225"/>
      <c r="DS24" s="225"/>
      <c r="DT24" s="225"/>
      <c r="DU24" s="225"/>
      <c r="DV24" s="225"/>
      <c r="DW24" s="225"/>
      <c r="DX24" s="225"/>
      <c r="DY24" s="226"/>
    </row>
    <row r="25" spans="2:129" s="34" customFormat="1" ht="18.95" customHeight="1">
      <c r="B25" s="227"/>
      <c r="C25" s="228"/>
      <c r="D25" s="228"/>
      <c r="E25" s="228"/>
      <c r="F25" s="228"/>
      <c r="G25" s="228"/>
      <c r="H25" s="228"/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/>
      <c r="AB25" s="228"/>
      <c r="AC25" s="228"/>
      <c r="AD25" s="228"/>
      <c r="AE25" s="228"/>
      <c r="AF25" s="228"/>
      <c r="AG25" s="228"/>
      <c r="AH25" s="228"/>
      <c r="AI25" s="228"/>
      <c r="AJ25" s="228"/>
      <c r="AK25" s="228"/>
      <c r="AL25" s="228"/>
      <c r="AM25" s="228"/>
      <c r="AN25" s="228"/>
      <c r="AO25" s="228"/>
      <c r="AP25" s="228"/>
      <c r="AQ25" s="228"/>
      <c r="AR25" s="228"/>
      <c r="AS25" s="228"/>
      <c r="AT25" s="228"/>
      <c r="AU25" s="228"/>
      <c r="AV25" s="228"/>
      <c r="AW25" s="228"/>
      <c r="AX25" s="228"/>
      <c r="AY25" s="228"/>
      <c r="AZ25" s="228"/>
      <c r="BA25" s="228"/>
      <c r="BB25" s="228"/>
      <c r="BC25" s="228"/>
      <c r="BD25" s="228"/>
      <c r="BE25" s="228"/>
      <c r="BF25" s="228"/>
      <c r="BG25" s="228"/>
      <c r="BH25" s="228"/>
      <c r="BI25" s="228"/>
      <c r="BJ25" s="228"/>
      <c r="BK25" s="228"/>
      <c r="BL25" s="228"/>
      <c r="BM25" s="228"/>
      <c r="BN25" s="228"/>
      <c r="BO25" s="228"/>
      <c r="BP25" s="228"/>
      <c r="BQ25" s="228"/>
      <c r="BR25" s="228"/>
      <c r="BS25" s="228"/>
      <c r="BT25" s="228"/>
      <c r="BU25" s="228"/>
      <c r="BV25" s="228"/>
      <c r="BW25" s="228"/>
      <c r="BX25" s="228"/>
      <c r="BY25" s="228"/>
      <c r="BZ25" s="228"/>
      <c r="CA25" s="228"/>
      <c r="CB25" s="228"/>
      <c r="CC25" s="228"/>
      <c r="CD25" s="228"/>
      <c r="CE25" s="228"/>
      <c r="CF25" s="228"/>
      <c r="CG25" s="228"/>
      <c r="CH25" s="228"/>
      <c r="CI25" s="228"/>
      <c r="CJ25" s="228"/>
      <c r="CK25" s="228"/>
      <c r="CL25" s="228"/>
      <c r="CM25" s="228"/>
      <c r="CN25" s="228"/>
      <c r="CO25" s="228"/>
      <c r="CP25" s="228"/>
      <c r="CQ25" s="228"/>
      <c r="CR25" s="228"/>
      <c r="CS25" s="228"/>
      <c r="CT25" s="228"/>
      <c r="CU25" s="228"/>
      <c r="CV25" s="228"/>
      <c r="CW25" s="228"/>
      <c r="CX25" s="228"/>
      <c r="CY25" s="228"/>
      <c r="CZ25" s="228"/>
      <c r="DA25" s="228"/>
      <c r="DB25" s="228"/>
      <c r="DC25" s="228"/>
      <c r="DD25" s="228"/>
      <c r="DE25" s="228"/>
      <c r="DF25" s="228"/>
      <c r="DG25" s="228"/>
      <c r="DH25" s="228"/>
      <c r="DI25" s="228"/>
      <c r="DJ25" s="228"/>
      <c r="DK25" s="228"/>
      <c r="DL25" s="228"/>
      <c r="DM25" s="228"/>
      <c r="DN25" s="228"/>
      <c r="DO25" s="228"/>
      <c r="DP25" s="228"/>
      <c r="DQ25" s="228"/>
      <c r="DR25" s="228"/>
      <c r="DS25" s="228"/>
      <c r="DT25" s="228"/>
      <c r="DU25" s="228"/>
      <c r="DV25" s="228"/>
      <c r="DW25" s="228"/>
      <c r="DX25" s="228"/>
      <c r="DY25" s="229"/>
    </row>
    <row r="26" spans="2:129" s="35" customFormat="1" ht="24.95" customHeight="1">
      <c r="B26" s="230" t="s">
        <v>30</v>
      </c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  <c r="T26" s="231"/>
      <c r="U26" s="231"/>
      <c r="V26" s="231"/>
      <c r="W26" s="231"/>
      <c r="X26" s="231"/>
      <c r="Y26" s="231"/>
      <c r="Z26" s="231"/>
      <c r="AA26" s="231"/>
      <c r="AB26" s="231"/>
      <c r="AC26" s="231"/>
      <c r="AD26" s="231"/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  <c r="CG26" s="231"/>
      <c r="CH26" s="231"/>
      <c r="CI26" s="231"/>
      <c r="CJ26" s="231"/>
      <c r="CK26" s="231"/>
      <c r="CL26" s="234" t="s">
        <v>31</v>
      </c>
      <c r="CM26" s="234"/>
      <c r="CN26" s="234"/>
      <c r="CO26" s="234"/>
      <c r="CP26" s="234"/>
      <c r="CQ26" s="234"/>
      <c r="CR26" s="234"/>
      <c r="CS26" s="234"/>
      <c r="CT26" s="234"/>
      <c r="CU26" s="235"/>
      <c r="CV26" s="236" t="s">
        <v>32</v>
      </c>
      <c r="CW26" s="234"/>
      <c r="CX26" s="234"/>
      <c r="CY26" s="234"/>
      <c r="CZ26" s="234"/>
      <c r="DA26" s="234"/>
      <c r="DB26" s="234"/>
      <c r="DC26" s="234"/>
      <c r="DD26" s="234"/>
      <c r="DE26" s="237"/>
      <c r="DF26" s="236" t="s">
        <v>33</v>
      </c>
      <c r="DG26" s="234"/>
      <c r="DH26" s="234"/>
      <c r="DI26" s="234"/>
      <c r="DJ26" s="234"/>
      <c r="DK26" s="234"/>
      <c r="DL26" s="234"/>
      <c r="DM26" s="234"/>
      <c r="DN26" s="234"/>
      <c r="DO26" s="237"/>
      <c r="DP26" s="238" t="s">
        <v>34</v>
      </c>
      <c r="DQ26" s="239"/>
      <c r="DR26" s="239"/>
      <c r="DS26" s="239"/>
      <c r="DT26" s="239"/>
      <c r="DU26" s="239"/>
      <c r="DV26" s="239"/>
      <c r="DW26" s="239"/>
      <c r="DX26" s="239"/>
      <c r="DY26" s="239"/>
    </row>
    <row r="27" spans="2:129" s="35" customFormat="1" ht="24.95" customHeight="1">
      <c r="B27" s="232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33"/>
      <c r="AE27" s="233"/>
      <c r="AF27" s="233"/>
      <c r="AG27" s="233"/>
      <c r="AH27" s="233"/>
      <c r="AI27" s="233"/>
      <c r="AJ27" s="233"/>
      <c r="AK27" s="233"/>
      <c r="AL27" s="233"/>
      <c r="AM27" s="233"/>
      <c r="AN27" s="233"/>
      <c r="AO27" s="233"/>
      <c r="AP27" s="233"/>
      <c r="AQ27" s="233"/>
      <c r="AR27" s="233"/>
      <c r="AS27" s="233"/>
      <c r="AT27" s="233"/>
      <c r="AU27" s="233"/>
      <c r="AV27" s="233"/>
      <c r="AW27" s="233"/>
      <c r="AX27" s="233"/>
      <c r="AY27" s="233"/>
      <c r="AZ27" s="233"/>
      <c r="BA27" s="233"/>
      <c r="BB27" s="233"/>
      <c r="BC27" s="233"/>
      <c r="BD27" s="233"/>
      <c r="BE27" s="233"/>
      <c r="BF27" s="233"/>
      <c r="BG27" s="233"/>
      <c r="BH27" s="233"/>
      <c r="BI27" s="233"/>
      <c r="BJ27" s="233"/>
      <c r="BK27" s="233"/>
      <c r="BL27" s="233"/>
      <c r="BM27" s="233"/>
      <c r="BN27" s="233"/>
      <c r="BO27" s="233"/>
      <c r="BP27" s="233"/>
      <c r="BQ27" s="233"/>
      <c r="BR27" s="233"/>
      <c r="BS27" s="233"/>
      <c r="BT27" s="233"/>
      <c r="BU27" s="233"/>
      <c r="BV27" s="233"/>
      <c r="BW27" s="233"/>
      <c r="BX27" s="233"/>
      <c r="BY27" s="233"/>
      <c r="BZ27" s="233"/>
      <c r="CA27" s="233"/>
      <c r="CB27" s="233"/>
      <c r="CC27" s="233"/>
      <c r="CD27" s="233"/>
      <c r="CE27" s="233"/>
      <c r="CF27" s="233"/>
      <c r="CG27" s="233"/>
      <c r="CH27" s="233"/>
      <c r="CI27" s="233"/>
      <c r="CJ27" s="233"/>
      <c r="CK27" s="233"/>
      <c r="CL27" s="234"/>
      <c r="CM27" s="234"/>
      <c r="CN27" s="234"/>
      <c r="CO27" s="234"/>
      <c r="CP27" s="234"/>
      <c r="CQ27" s="234"/>
      <c r="CR27" s="234"/>
      <c r="CS27" s="234"/>
      <c r="CT27" s="234"/>
      <c r="CU27" s="235"/>
      <c r="CV27" s="236"/>
      <c r="CW27" s="234"/>
      <c r="CX27" s="234"/>
      <c r="CY27" s="234"/>
      <c r="CZ27" s="234"/>
      <c r="DA27" s="234"/>
      <c r="DB27" s="234"/>
      <c r="DC27" s="234"/>
      <c r="DD27" s="234"/>
      <c r="DE27" s="237"/>
      <c r="DF27" s="236"/>
      <c r="DG27" s="234"/>
      <c r="DH27" s="234"/>
      <c r="DI27" s="234"/>
      <c r="DJ27" s="234"/>
      <c r="DK27" s="234"/>
      <c r="DL27" s="234"/>
      <c r="DM27" s="234"/>
      <c r="DN27" s="234"/>
      <c r="DO27" s="237"/>
      <c r="DP27" s="238"/>
      <c r="DQ27" s="239"/>
      <c r="DR27" s="239"/>
      <c r="DS27" s="239"/>
      <c r="DT27" s="239"/>
      <c r="DU27" s="239"/>
      <c r="DV27" s="239"/>
      <c r="DW27" s="239"/>
      <c r="DX27" s="239"/>
      <c r="DY27" s="239"/>
    </row>
    <row r="28" spans="2:129" ht="18" customHeight="1">
      <c r="B28" s="215" t="s">
        <v>35</v>
      </c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7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7"/>
      <c r="CM28" s="38"/>
      <c r="CN28" s="38"/>
      <c r="CO28" s="38"/>
      <c r="CP28" s="38"/>
      <c r="CQ28" s="38"/>
      <c r="CR28" s="38"/>
      <c r="CS28" s="38"/>
      <c r="CT28" s="38"/>
      <c r="CU28" s="38"/>
      <c r="CV28" s="39"/>
      <c r="CW28" s="38"/>
      <c r="CX28" s="38"/>
      <c r="CY28" s="38"/>
      <c r="CZ28" s="38"/>
      <c r="DA28" s="38"/>
      <c r="DB28" s="38"/>
      <c r="DC28" s="38"/>
      <c r="DD28" s="38"/>
      <c r="DE28" s="40"/>
      <c r="DF28" s="39"/>
      <c r="DG28" s="38"/>
      <c r="DH28" s="38"/>
      <c r="DI28" s="38"/>
      <c r="DJ28" s="38"/>
      <c r="DK28" s="38"/>
      <c r="DL28" s="38"/>
      <c r="DM28" s="38"/>
      <c r="DN28" s="38"/>
      <c r="DO28" s="40"/>
      <c r="DP28" s="38"/>
      <c r="DQ28" s="38"/>
      <c r="DR28" s="38"/>
      <c r="DS28" s="38"/>
      <c r="DT28" s="38"/>
      <c r="DU28" s="38"/>
      <c r="DV28" s="38"/>
      <c r="DW28" s="38"/>
      <c r="DX28" s="38"/>
      <c r="DY28" s="41"/>
    </row>
    <row r="29" spans="2:129" ht="18" customHeight="1">
      <c r="B29" s="218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20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3"/>
      <c r="CM29" s="44"/>
      <c r="CN29" s="44"/>
      <c r="CO29" s="44"/>
      <c r="CP29" s="44"/>
      <c r="CQ29" s="44"/>
      <c r="CR29" s="44"/>
      <c r="CS29" s="44"/>
      <c r="CT29" s="44"/>
      <c r="CU29" s="44"/>
      <c r="CV29" s="45"/>
      <c r="CW29" s="44"/>
      <c r="CX29" s="44"/>
      <c r="CY29" s="44"/>
      <c r="CZ29" s="44"/>
      <c r="DA29" s="44"/>
      <c r="DB29" s="44"/>
      <c r="DC29" s="44"/>
      <c r="DD29" s="44"/>
      <c r="DE29" s="46"/>
      <c r="DF29" s="45"/>
      <c r="DG29" s="44"/>
      <c r="DH29" s="44"/>
      <c r="DI29" s="44"/>
      <c r="DJ29" s="44"/>
      <c r="DK29" s="44"/>
      <c r="DL29" s="44"/>
      <c r="DM29" s="44"/>
      <c r="DN29" s="44"/>
      <c r="DO29" s="46"/>
      <c r="DP29" s="44"/>
      <c r="DQ29" s="44"/>
      <c r="DR29" s="44"/>
      <c r="DS29" s="44"/>
      <c r="DT29" s="44"/>
      <c r="DU29" s="44"/>
      <c r="DV29" s="44"/>
      <c r="DW29" s="44"/>
      <c r="DX29" s="44"/>
      <c r="DY29" s="47"/>
    </row>
    <row r="30" spans="2:129" ht="18" customHeight="1">
      <c r="B30" s="48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50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3"/>
      <c r="CM30" s="44"/>
      <c r="CN30" s="44"/>
      <c r="CO30" s="44"/>
      <c r="CP30" s="44"/>
      <c r="CQ30" s="44"/>
      <c r="CR30" s="44"/>
      <c r="CS30" s="44"/>
      <c r="CT30" s="44"/>
      <c r="CU30" s="44"/>
      <c r="CV30" s="45"/>
      <c r="CW30" s="44"/>
      <c r="CX30" s="44"/>
      <c r="CY30" s="44"/>
      <c r="CZ30" s="44"/>
      <c r="DA30" s="44"/>
      <c r="DB30" s="44"/>
      <c r="DC30" s="44"/>
      <c r="DD30" s="44"/>
      <c r="DE30" s="46"/>
      <c r="DF30" s="45"/>
      <c r="DG30" s="44"/>
      <c r="DH30" s="44"/>
      <c r="DI30" s="44"/>
      <c r="DJ30" s="44"/>
      <c r="DK30" s="44"/>
      <c r="DL30" s="44"/>
      <c r="DM30" s="44"/>
      <c r="DN30" s="44"/>
      <c r="DO30" s="46"/>
      <c r="DP30" s="44"/>
      <c r="DQ30" s="44"/>
      <c r="DR30" s="44"/>
      <c r="DS30" s="44"/>
      <c r="DT30" s="44"/>
      <c r="DU30" s="44"/>
      <c r="DV30" s="44"/>
      <c r="DW30" s="44"/>
      <c r="DX30" s="44"/>
      <c r="DY30" s="47"/>
    </row>
    <row r="31" spans="2:129" ht="18" customHeight="1">
      <c r="B31" s="51"/>
      <c r="C31" s="52"/>
      <c r="D31" s="53"/>
      <c r="E31" s="53"/>
      <c r="F31" s="53"/>
      <c r="G31" s="53"/>
      <c r="H31" s="53"/>
      <c r="I31" s="53"/>
      <c r="BU31" s="54"/>
      <c r="BV31" s="54"/>
      <c r="BW31" s="54"/>
      <c r="BX31" s="54"/>
      <c r="BY31" s="54"/>
      <c r="BZ31" s="54"/>
      <c r="CL31" s="43"/>
      <c r="CM31" s="44"/>
      <c r="CN31" s="44"/>
      <c r="CO31" s="44"/>
      <c r="CP31" s="44"/>
      <c r="CQ31" s="44"/>
      <c r="CR31" s="44"/>
      <c r="CS31" s="44"/>
      <c r="CT31" s="44"/>
      <c r="CU31" s="44"/>
      <c r="CV31" s="45"/>
      <c r="CW31" s="44"/>
      <c r="CX31" s="44"/>
      <c r="CY31" s="44"/>
      <c r="CZ31" s="44"/>
      <c r="DA31" s="44"/>
      <c r="DB31" s="44"/>
      <c r="DC31" s="44"/>
      <c r="DD31" s="44"/>
      <c r="DE31" s="46"/>
      <c r="DF31" s="45"/>
      <c r="DG31" s="44"/>
      <c r="DH31" s="44"/>
      <c r="DI31" s="44"/>
      <c r="DJ31" s="44"/>
      <c r="DK31" s="44"/>
      <c r="DL31" s="44"/>
      <c r="DM31" s="44"/>
      <c r="DN31" s="44"/>
      <c r="DO31" s="46"/>
      <c r="DP31" s="44"/>
      <c r="DQ31" s="44"/>
      <c r="DR31" s="44"/>
      <c r="DS31" s="44"/>
      <c r="DT31" s="44"/>
      <c r="DU31" s="44"/>
      <c r="DV31" s="44"/>
      <c r="DW31" s="44"/>
      <c r="DX31" s="44"/>
      <c r="DY31" s="47"/>
    </row>
    <row r="32" spans="2:129" ht="18" customHeight="1">
      <c r="B32" s="48"/>
      <c r="C32" s="42"/>
      <c r="D32" s="42"/>
      <c r="E32" s="42"/>
      <c r="F32" s="214" t="s">
        <v>124</v>
      </c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55"/>
      <c r="AD32" s="55"/>
      <c r="AE32" s="55"/>
      <c r="AF32" s="55"/>
      <c r="AG32" s="55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57"/>
      <c r="CL32" s="43"/>
      <c r="CM32" s="44"/>
      <c r="CN32" s="44"/>
      <c r="CO32" s="44"/>
      <c r="CP32" s="44"/>
      <c r="CQ32" s="44"/>
      <c r="CR32" s="44"/>
      <c r="CS32" s="44"/>
      <c r="CT32" s="44"/>
      <c r="CU32" s="44"/>
      <c r="CV32" s="45"/>
      <c r="CW32" s="44"/>
      <c r="CX32" s="44"/>
      <c r="CY32" s="44"/>
      <c r="CZ32" s="44"/>
      <c r="DA32" s="44"/>
      <c r="DB32" s="44"/>
      <c r="DC32" s="44"/>
      <c r="DD32" s="44"/>
      <c r="DE32" s="46"/>
      <c r="DF32" s="45"/>
      <c r="DG32" s="44"/>
      <c r="DH32" s="44"/>
      <c r="DI32" s="44"/>
      <c r="DJ32" s="44"/>
      <c r="DK32" s="44"/>
      <c r="DL32" s="44"/>
      <c r="DM32" s="44"/>
      <c r="DN32" s="44"/>
      <c r="DO32" s="46"/>
      <c r="DP32" s="44"/>
      <c r="DQ32" s="44"/>
      <c r="DR32" s="44"/>
      <c r="DS32" s="44"/>
      <c r="DT32" s="44"/>
      <c r="DU32" s="44"/>
      <c r="DV32" s="44"/>
      <c r="DW32" s="44"/>
      <c r="DX32" s="44"/>
      <c r="DY32" s="47"/>
    </row>
    <row r="33" spans="2:129" ht="18" customHeight="1">
      <c r="B33" s="48"/>
      <c r="C33" s="42"/>
      <c r="D33" s="42"/>
      <c r="E33" s="42"/>
      <c r="F33" s="55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66"/>
      <c r="R33" s="49"/>
      <c r="S33" s="49"/>
      <c r="T33" s="49"/>
      <c r="U33" s="49"/>
      <c r="V33" s="66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42"/>
      <c r="CF33" s="42"/>
      <c r="CG33" s="42"/>
      <c r="CH33" s="42"/>
      <c r="CI33" s="42"/>
      <c r="CJ33" s="42"/>
      <c r="CK33" s="57"/>
      <c r="CL33" s="43"/>
      <c r="CM33" s="44"/>
      <c r="CN33" s="44"/>
      <c r="CO33" s="44"/>
      <c r="CP33" s="44"/>
      <c r="CQ33" s="44"/>
      <c r="CR33" s="44"/>
      <c r="CS33" s="44"/>
      <c r="CT33" s="44"/>
      <c r="CU33" s="44"/>
      <c r="CV33" s="45"/>
      <c r="CW33" s="44"/>
      <c r="CX33" s="44"/>
      <c r="CY33" s="44"/>
      <c r="CZ33" s="44"/>
      <c r="DA33" s="44"/>
      <c r="DB33" s="44"/>
      <c r="DC33" s="44"/>
      <c r="DD33" s="44"/>
      <c r="DE33" s="46"/>
      <c r="DF33" s="45"/>
      <c r="DG33" s="44"/>
      <c r="DH33" s="44"/>
      <c r="DI33" s="44"/>
      <c r="DJ33" s="44"/>
      <c r="DK33" s="44"/>
      <c r="DL33" s="44"/>
      <c r="DM33" s="44"/>
      <c r="DN33" s="44"/>
      <c r="DO33" s="46"/>
      <c r="DP33" s="44"/>
      <c r="DQ33" s="44"/>
      <c r="DR33" s="44"/>
      <c r="DS33" s="44"/>
      <c r="DT33" s="44"/>
      <c r="DU33" s="44"/>
      <c r="DV33" s="44"/>
      <c r="DW33" s="44"/>
      <c r="DX33" s="44"/>
      <c r="DY33" s="47"/>
    </row>
    <row r="34" spans="2:129" ht="18" customHeight="1">
      <c r="B34" s="48"/>
      <c r="C34" s="42"/>
      <c r="D34" s="42"/>
      <c r="E34" s="42"/>
      <c r="F34" s="42"/>
      <c r="G34" s="66"/>
      <c r="H34" s="66"/>
      <c r="I34" s="58" t="s">
        <v>36</v>
      </c>
      <c r="J34" s="58"/>
      <c r="K34" s="58" t="s">
        <v>83</v>
      </c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6"/>
      <c r="CC34" s="66"/>
      <c r="CD34" s="66"/>
      <c r="CE34" s="42"/>
      <c r="CF34" s="42"/>
      <c r="CG34" s="42"/>
      <c r="CH34" s="42"/>
      <c r="CI34" s="42"/>
      <c r="CJ34" s="42"/>
      <c r="CK34" s="57"/>
      <c r="CL34" s="43"/>
      <c r="CM34" s="44"/>
      <c r="CN34" s="44"/>
      <c r="CO34" s="44"/>
      <c r="CP34" s="44"/>
      <c r="CQ34" s="44"/>
      <c r="CR34" s="44"/>
      <c r="CS34" s="44"/>
      <c r="CT34" s="44"/>
      <c r="CU34" s="44"/>
      <c r="CV34" s="45"/>
      <c r="CW34" s="44"/>
      <c r="CX34" s="44"/>
      <c r="CY34" s="44"/>
      <c r="CZ34" s="44"/>
      <c r="DA34" s="44"/>
      <c r="DB34" s="44"/>
      <c r="DC34" s="44"/>
      <c r="DD34" s="44"/>
      <c r="DE34" s="46"/>
      <c r="DF34" s="45"/>
      <c r="DG34" s="44"/>
      <c r="DH34" s="44"/>
      <c r="DI34" s="44"/>
      <c r="DJ34" s="44"/>
      <c r="DK34" s="44"/>
      <c r="DL34" s="44"/>
      <c r="DM34" s="44"/>
      <c r="DN34" s="44"/>
      <c r="DO34" s="46"/>
      <c r="DP34" s="44"/>
      <c r="DQ34" s="44"/>
      <c r="DR34" s="44"/>
      <c r="DS34" s="44"/>
      <c r="DT34" s="44"/>
      <c r="DU34" s="44"/>
      <c r="DV34" s="44"/>
      <c r="DW34" s="44"/>
      <c r="DX34" s="44"/>
      <c r="DY34" s="47"/>
    </row>
    <row r="35" spans="2:129" ht="18" customHeight="1">
      <c r="B35" s="48"/>
      <c r="C35" s="42"/>
      <c r="D35" s="42"/>
      <c r="E35" s="42"/>
      <c r="F35" s="42"/>
      <c r="G35" s="66"/>
      <c r="H35" s="66"/>
      <c r="I35" s="58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90"/>
      <c r="AE35" s="90"/>
      <c r="AF35" s="90"/>
      <c r="AG35" s="90"/>
      <c r="AH35" s="90"/>
      <c r="AI35" s="63"/>
      <c r="AJ35" s="63"/>
      <c r="AK35" s="63"/>
      <c r="AL35" s="63"/>
      <c r="AM35" s="90"/>
      <c r="AN35" s="90"/>
      <c r="AO35" s="64"/>
      <c r="AP35" s="64"/>
      <c r="AQ35" s="64"/>
      <c r="AR35" s="64"/>
      <c r="AS35" s="64"/>
      <c r="AT35" s="64"/>
      <c r="AU35" s="64"/>
      <c r="AV35" s="64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58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3"/>
      <c r="CA35" s="63"/>
      <c r="CB35" s="66"/>
      <c r="CC35" s="66"/>
      <c r="CD35" s="66"/>
      <c r="CE35" s="42"/>
      <c r="CF35" s="42"/>
      <c r="CG35" s="42"/>
      <c r="CH35" s="42"/>
      <c r="CI35" s="42"/>
      <c r="CJ35" s="42"/>
      <c r="CK35" s="57"/>
      <c r="CL35" s="43"/>
      <c r="CM35" s="44"/>
      <c r="CN35" s="44"/>
      <c r="CO35" s="44"/>
      <c r="CP35" s="44"/>
      <c r="CQ35" s="44"/>
      <c r="CR35" s="44"/>
      <c r="CS35" s="44"/>
      <c r="CT35" s="44"/>
      <c r="CU35" s="44"/>
      <c r="CV35" s="45"/>
      <c r="CW35" s="44"/>
      <c r="CX35" s="44"/>
      <c r="CY35" s="44"/>
      <c r="CZ35" s="44"/>
      <c r="DA35" s="44"/>
      <c r="DB35" s="44"/>
      <c r="DC35" s="44"/>
      <c r="DD35" s="44"/>
      <c r="DE35" s="46"/>
      <c r="DF35" s="45"/>
      <c r="DG35" s="44"/>
      <c r="DH35" s="44"/>
      <c r="DI35" s="44"/>
      <c r="DJ35" s="44"/>
      <c r="DK35" s="44"/>
      <c r="DL35" s="44"/>
      <c r="DM35" s="44"/>
      <c r="DN35" s="44"/>
      <c r="DO35" s="46"/>
      <c r="DP35" s="44"/>
      <c r="DQ35" s="44"/>
      <c r="DR35" s="44"/>
      <c r="DS35" s="44"/>
      <c r="DT35" s="44"/>
      <c r="DU35" s="44"/>
      <c r="DV35" s="44"/>
      <c r="DW35" s="44"/>
      <c r="DX35" s="44"/>
      <c r="DY35" s="47"/>
    </row>
    <row r="36" spans="2:129" ht="18" customHeight="1">
      <c r="B36" s="48"/>
      <c r="C36" s="42"/>
      <c r="D36" s="42"/>
      <c r="E36" s="42"/>
      <c r="F36" s="42"/>
      <c r="G36" s="66"/>
      <c r="H36" s="66"/>
      <c r="K36" s="58" t="s">
        <v>37</v>
      </c>
      <c r="L36" s="63"/>
      <c r="M36" s="33" t="s">
        <v>38</v>
      </c>
      <c r="N36" s="250">
        <v>29200</v>
      </c>
      <c r="O36" s="250"/>
      <c r="P36" s="250"/>
      <c r="Q36" s="250"/>
      <c r="R36" s="250"/>
      <c r="S36" s="250"/>
      <c r="T36" s="250"/>
      <c r="U36" s="63" t="s">
        <v>39</v>
      </c>
      <c r="V36" s="58"/>
      <c r="W36" s="63"/>
      <c r="X36" s="63"/>
      <c r="Y36" s="63"/>
      <c r="Z36" s="58" t="s">
        <v>40</v>
      </c>
      <c r="AA36" s="63"/>
      <c r="AB36" s="254">
        <v>25.1</v>
      </c>
      <c r="AC36" s="254"/>
      <c r="AD36" s="254"/>
      <c r="AE36" s="254"/>
      <c r="AF36" s="254"/>
      <c r="AG36" s="63" t="s">
        <v>41</v>
      </c>
      <c r="AH36" s="98"/>
      <c r="AI36" s="98"/>
      <c r="AJ36" s="98"/>
      <c r="AK36" s="98"/>
      <c r="AL36" s="98"/>
      <c r="AM36" s="63"/>
      <c r="AN36" s="63"/>
      <c r="AO36" s="63" t="s">
        <v>42</v>
      </c>
      <c r="AP36" s="63"/>
      <c r="AQ36" s="252">
        <v>12</v>
      </c>
      <c r="AR36" s="252"/>
      <c r="AS36" s="252"/>
      <c r="AT36" s="252"/>
      <c r="AU36" s="247" t="s">
        <v>43</v>
      </c>
      <c r="AV36" s="247"/>
      <c r="AW36" s="247"/>
      <c r="AX36" s="64" t="s">
        <v>9</v>
      </c>
      <c r="AY36" s="63" t="s">
        <v>42</v>
      </c>
      <c r="AZ36" s="64"/>
      <c r="BA36" s="253">
        <v>250</v>
      </c>
      <c r="BB36" s="253"/>
      <c r="BC36" s="253"/>
      <c r="BD36" s="253"/>
      <c r="BE36" s="64" t="s">
        <v>23</v>
      </c>
      <c r="BF36" s="64"/>
      <c r="BG36" s="64"/>
      <c r="BH36" s="64" t="s">
        <v>44</v>
      </c>
      <c r="BI36" s="64"/>
      <c r="BJ36" s="251">
        <f>(N36+AB36*AQ36)*BA36</f>
        <v>7375300</v>
      </c>
      <c r="BK36" s="251"/>
      <c r="BL36" s="251"/>
      <c r="BM36" s="251"/>
      <c r="BN36" s="251"/>
      <c r="BO36" s="251"/>
      <c r="BP36" s="251"/>
      <c r="BQ36" s="251"/>
      <c r="BR36" s="251"/>
      <c r="BS36" s="251"/>
      <c r="BT36" s="63" t="s">
        <v>45</v>
      </c>
      <c r="BU36" s="63"/>
      <c r="BV36" s="63"/>
      <c r="BW36" s="63"/>
      <c r="BX36" s="63"/>
      <c r="BY36" s="63"/>
      <c r="BZ36" s="63"/>
      <c r="CA36" s="63"/>
      <c r="CB36" s="66"/>
      <c r="CC36" s="66"/>
      <c r="CD36" s="66"/>
      <c r="CE36" s="42"/>
      <c r="CF36" s="42"/>
      <c r="CG36" s="42"/>
      <c r="CH36" s="42"/>
      <c r="CI36" s="42"/>
      <c r="CJ36" s="42"/>
      <c r="CK36" s="57"/>
      <c r="CL36" s="43"/>
      <c r="CM36" s="44"/>
      <c r="CN36" s="44"/>
      <c r="CO36" s="44"/>
      <c r="CP36" s="44"/>
      <c r="CQ36" s="44"/>
      <c r="CR36" s="44"/>
      <c r="CS36" s="44"/>
      <c r="CT36" s="44"/>
      <c r="CU36" s="44"/>
      <c r="CV36" s="45"/>
      <c r="CW36" s="44"/>
      <c r="CX36" s="44"/>
      <c r="CY36" s="44"/>
      <c r="CZ36" s="44"/>
      <c r="DA36" s="44"/>
      <c r="DB36" s="44"/>
      <c r="DC36" s="44"/>
      <c r="DD36" s="44"/>
      <c r="DE36" s="46"/>
      <c r="DF36" s="45"/>
      <c r="DG36" s="44"/>
      <c r="DH36" s="44"/>
      <c r="DI36" s="44"/>
      <c r="DJ36" s="44"/>
      <c r="DK36" s="44"/>
      <c r="DL36" s="44"/>
      <c r="DM36" s="44"/>
      <c r="DN36" s="44"/>
      <c r="DO36" s="46"/>
      <c r="DP36" s="44"/>
      <c r="DQ36" s="44"/>
      <c r="DR36" s="44"/>
      <c r="DS36" s="44"/>
      <c r="DT36" s="44"/>
      <c r="DU36" s="44"/>
      <c r="DV36" s="44"/>
      <c r="DW36" s="44"/>
      <c r="DX36" s="44"/>
      <c r="DY36" s="47"/>
    </row>
    <row r="37" spans="2:129" ht="18" customHeight="1">
      <c r="B37" s="48"/>
      <c r="C37" s="42"/>
      <c r="D37" s="42"/>
      <c r="E37" s="42"/>
      <c r="F37" s="55"/>
      <c r="G37" s="49"/>
      <c r="H37" s="49"/>
      <c r="I37" s="67"/>
      <c r="J37" s="67"/>
      <c r="K37" s="67"/>
      <c r="L37" s="97"/>
      <c r="M37" s="67"/>
      <c r="N37" s="67"/>
      <c r="O37" s="67"/>
      <c r="P37" s="67"/>
      <c r="Q37" s="63"/>
      <c r="R37" s="67"/>
      <c r="S37" s="67"/>
      <c r="T37" s="67"/>
      <c r="U37" s="67"/>
      <c r="V37" s="63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63"/>
      <c r="CA37" s="63"/>
      <c r="CB37" s="66"/>
      <c r="CC37" s="66"/>
      <c r="CD37" s="66"/>
      <c r="CE37" s="42"/>
      <c r="CF37" s="42"/>
      <c r="CG37" s="42"/>
      <c r="CH37" s="42"/>
      <c r="CI37" s="42"/>
      <c r="CJ37" s="42"/>
      <c r="CK37" s="57"/>
      <c r="CL37" s="43"/>
      <c r="CM37" s="44"/>
      <c r="DV37" s="44"/>
      <c r="DW37" s="44"/>
      <c r="DX37" s="44"/>
      <c r="DY37" s="47"/>
    </row>
    <row r="38" spans="2:129" ht="18" customHeight="1">
      <c r="B38" s="48"/>
      <c r="C38" s="42"/>
      <c r="D38" s="42"/>
      <c r="E38" s="42"/>
      <c r="F38" s="42"/>
      <c r="G38" s="66"/>
      <c r="H38" s="66"/>
      <c r="I38" s="247" t="s">
        <v>125</v>
      </c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58"/>
      <c r="AA38" s="58"/>
      <c r="AB38" s="58"/>
      <c r="AC38" s="58"/>
      <c r="AD38" s="58"/>
      <c r="AE38" s="58"/>
      <c r="AF38" s="58"/>
      <c r="AG38" s="67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248" t="s">
        <v>48</v>
      </c>
      <c r="BB38" s="248"/>
      <c r="BC38" s="248"/>
      <c r="BD38" s="248"/>
      <c r="BE38" s="63"/>
      <c r="BF38" s="67" t="s">
        <v>49</v>
      </c>
      <c r="BG38" s="67"/>
      <c r="BH38" s="249">
        <f>BA36</f>
        <v>250</v>
      </c>
      <c r="BI38" s="249"/>
      <c r="BJ38" s="249"/>
      <c r="BK38" s="249"/>
      <c r="BL38" s="249"/>
      <c r="BM38" s="249"/>
      <c r="BN38" s="249"/>
      <c r="BO38" s="249"/>
      <c r="BP38" s="249"/>
      <c r="BQ38" s="249"/>
      <c r="BR38" s="67" t="s">
        <v>50</v>
      </c>
      <c r="BS38" s="63"/>
      <c r="BT38" s="63"/>
      <c r="BU38" s="63"/>
      <c r="BV38" s="63"/>
      <c r="BW38" s="63"/>
      <c r="BX38" s="63"/>
      <c r="BY38" s="63"/>
      <c r="BZ38" s="63"/>
      <c r="CA38" s="63"/>
      <c r="CB38" s="66"/>
      <c r="CC38" s="66"/>
      <c r="CD38" s="66"/>
      <c r="CE38" s="42"/>
      <c r="CF38" s="42"/>
      <c r="CG38" s="42"/>
      <c r="CH38" s="42"/>
      <c r="CI38" s="42"/>
      <c r="CJ38" s="42"/>
      <c r="CK38" s="57"/>
      <c r="CL38" s="43"/>
      <c r="CM38" s="44"/>
      <c r="CN38" s="44"/>
      <c r="CO38" s="44"/>
      <c r="CP38" s="44"/>
      <c r="CQ38" s="44"/>
      <c r="CR38" s="44"/>
      <c r="CS38" s="44"/>
      <c r="CT38" s="44"/>
      <c r="CU38" s="44"/>
      <c r="CV38" s="45"/>
      <c r="CW38" s="44"/>
      <c r="CX38" s="44"/>
      <c r="CY38" s="44"/>
      <c r="CZ38" s="44"/>
      <c r="DA38" s="44"/>
      <c r="DB38" s="44"/>
      <c r="DC38" s="44"/>
      <c r="DD38" s="44"/>
      <c r="DE38" s="46"/>
      <c r="DF38" s="45"/>
      <c r="DG38" s="44"/>
      <c r="DH38" s="44"/>
      <c r="DI38" s="44"/>
      <c r="DJ38" s="44"/>
      <c r="DK38" s="44"/>
      <c r="DL38" s="44"/>
      <c r="DM38" s="44"/>
      <c r="DN38" s="44"/>
      <c r="DO38" s="46"/>
      <c r="DP38" s="44"/>
      <c r="DQ38" s="44"/>
      <c r="DR38" s="44"/>
      <c r="DS38" s="44"/>
      <c r="DT38" s="44"/>
      <c r="DU38" s="44"/>
      <c r="DV38" s="44"/>
      <c r="DW38" s="44"/>
      <c r="DX38" s="44"/>
      <c r="DY38" s="47"/>
    </row>
    <row r="39" spans="2:129" ht="18" customHeight="1">
      <c r="B39" s="48"/>
      <c r="C39" s="42"/>
      <c r="D39" s="42"/>
      <c r="E39" s="42"/>
      <c r="F39" s="55"/>
      <c r="G39" s="49"/>
      <c r="H39" s="49"/>
      <c r="I39" s="67"/>
      <c r="J39" s="67"/>
      <c r="K39" s="67"/>
      <c r="L39" s="67"/>
      <c r="M39" s="67"/>
      <c r="N39" s="67"/>
      <c r="O39" s="67"/>
      <c r="P39" s="67"/>
      <c r="Q39" s="63"/>
      <c r="R39" s="67"/>
      <c r="S39" s="67"/>
      <c r="T39" s="67"/>
      <c r="U39" s="67"/>
      <c r="V39" s="63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6"/>
      <c r="CC39" s="66"/>
      <c r="CD39" s="66"/>
      <c r="CE39" s="42"/>
      <c r="CF39" s="42"/>
      <c r="CG39" s="42"/>
      <c r="CH39" s="42"/>
      <c r="CI39" s="42"/>
      <c r="CJ39" s="42"/>
      <c r="CK39" s="57"/>
      <c r="CL39" s="43"/>
      <c r="CM39" s="44"/>
      <c r="CN39" s="44"/>
      <c r="CO39" s="44"/>
      <c r="CP39" s="44"/>
      <c r="CQ39" s="44"/>
      <c r="CR39" s="44"/>
      <c r="CS39" s="44"/>
      <c r="CT39" s="44"/>
      <c r="CU39" s="44"/>
      <c r="CV39" s="45"/>
      <c r="CW39" s="44"/>
      <c r="CX39" s="44"/>
      <c r="CY39" s="44"/>
      <c r="CZ39" s="44"/>
      <c r="DA39" s="44"/>
      <c r="DB39" s="44"/>
      <c r="DC39" s="44"/>
      <c r="DD39" s="44"/>
      <c r="DE39" s="46"/>
      <c r="DF39" s="45"/>
      <c r="DG39" s="44"/>
      <c r="DH39" s="44"/>
      <c r="DI39" s="44"/>
      <c r="DJ39" s="44"/>
      <c r="DK39" s="44"/>
      <c r="DL39" s="44"/>
      <c r="DM39" s="44"/>
      <c r="DN39" s="44"/>
      <c r="DO39" s="46"/>
      <c r="DP39" s="44"/>
      <c r="DQ39" s="44"/>
      <c r="DR39" s="44"/>
      <c r="DS39" s="44"/>
      <c r="DT39" s="44"/>
      <c r="DU39" s="44"/>
      <c r="DV39" s="44"/>
      <c r="DW39" s="44"/>
      <c r="DX39" s="44"/>
      <c r="DY39" s="47"/>
    </row>
    <row r="40" spans="2:129" ht="18" customHeight="1">
      <c r="B40" s="48"/>
      <c r="C40" s="42"/>
      <c r="D40" s="42"/>
      <c r="E40" s="42"/>
      <c r="F40" s="42"/>
      <c r="H40" s="66"/>
      <c r="I40" s="58" t="s">
        <v>46</v>
      </c>
      <c r="J40" s="66"/>
      <c r="K40" s="68" t="s">
        <v>51</v>
      </c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 t="s">
        <v>44</v>
      </c>
      <c r="BG40" s="66"/>
      <c r="BH40" s="267">
        <f>ROUNDDOWN(N36+AB36*AQ36,-1)</f>
        <v>29500</v>
      </c>
      <c r="BI40" s="267"/>
      <c r="BJ40" s="267"/>
      <c r="BK40" s="267"/>
      <c r="BL40" s="267"/>
      <c r="BM40" s="267"/>
      <c r="BN40" s="267"/>
      <c r="BO40" s="267"/>
      <c r="BP40" s="267"/>
      <c r="BQ40" s="267"/>
      <c r="BR40" s="33" t="s">
        <v>52</v>
      </c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42"/>
      <c r="CF40" s="42"/>
      <c r="CG40" s="42"/>
      <c r="CH40" s="42"/>
      <c r="CI40" s="42"/>
      <c r="CJ40" s="42"/>
      <c r="CK40" s="57"/>
      <c r="CL40" s="43"/>
      <c r="CM40" s="44"/>
      <c r="CN40" s="44"/>
      <c r="CO40" s="44"/>
      <c r="CP40" s="44"/>
      <c r="CQ40" s="44"/>
      <c r="CR40" s="44"/>
      <c r="CS40" s="44"/>
      <c r="CT40" s="44"/>
      <c r="CU40" s="44"/>
      <c r="CV40" s="45"/>
      <c r="CW40" s="44"/>
      <c r="CX40" s="44"/>
      <c r="CY40" s="44"/>
      <c r="CZ40" s="44"/>
      <c r="DA40" s="44"/>
      <c r="DB40" s="44"/>
      <c r="DC40" s="44"/>
      <c r="DD40" s="44"/>
      <c r="DE40" s="46"/>
      <c r="DF40" s="45"/>
      <c r="DG40" s="44"/>
      <c r="DH40" s="44"/>
      <c r="DI40" s="44"/>
      <c r="DJ40" s="44"/>
      <c r="DK40" s="44"/>
      <c r="DL40" s="44"/>
      <c r="DM40" s="44"/>
      <c r="DN40" s="44"/>
      <c r="DO40" s="46"/>
      <c r="DP40" s="44"/>
      <c r="DQ40" s="44"/>
      <c r="DR40" s="44"/>
      <c r="DS40" s="44"/>
      <c r="DT40" s="44"/>
      <c r="DU40" s="44"/>
      <c r="DV40" s="44"/>
      <c r="DW40" s="44"/>
      <c r="DX40" s="44"/>
      <c r="DY40" s="47"/>
    </row>
    <row r="41" spans="2:129" ht="18" customHeight="1">
      <c r="B41" s="48"/>
      <c r="C41" s="42"/>
      <c r="D41" s="42"/>
      <c r="E41" s="42"/>
      <c r="F41" s="42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59"/>
      <c r="BE41" s="59"/>
      <c r="BF41" s="66"/>
      <c r="BG41" s="66"/>
      <c r="BH41" s="91"/>
      <c r="BI41" s="91"/>
      <c r="BJ41" s="91"/>
      <c r="BK41" s="91"/>
      <c r="BL41" s="91"/>
      <c r="BM41" s="91"/>
      <c r="BN41" s="91"/>
      <c r="BO41" s="91"/>
      <c r="BP41" s="91"/>
      <c r="BQ41" s="91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42"/>
      <c r="CF41" s="42"/>
      <c r="CG41" s="42"/>
      <c r="CH41" s="42"/>
      <c r="CI41" s="42"/>
      <c r="CJ41" s="42"/>
      <c r="CK41" s="57"/>
      <c r="CL41" s="43"/>
      <c r="CM41" s="44"/>
      <c r="CN41" s="44"/>
      <c r="CO41" s="44"/>
      <c r="CP41" s="44"/>
      <c r="CQ41" s="44"/>
      <c r="CR41" s="44"/>
      <c r="CS41" s="44"/>
      <c r="CT41" s="44"/>
      <c r="CU41" s="44"/>
      <c r="CV41" s="45"/>
      <c r="CW41" s="44"/>
      <c r="CX41" s="44"/>
      <c r="CY41" s="44"/>
      <c r="CZ41" s="44"/>
      <c r="DA41" s="44"/>
      <c r="DB41" s="44"/>
      <c r="DC41" s="44"/>
      <c r="DD41" s="44"/>
      <c r="DE41" s="46"/>
      <c r="DF41" s="45"/>
      <c r="DG41" s="44"/>
      <c r="DH41" s="44"/>
      <c r="DI41" s="44"/>
      <c r="DJ41" s="44"/>
      <c r="DK41" s="44"/>
      <c r="DL41" s="44"/>
      <c r="DM41" s="44"/>
      <c r="DN41" s="44"/>
      <c r="DO41" s="46"/>
      <c r="DP41" s="44"/>
      <c r="DQ41" s="44"/>
      <c r="DR41" s="44"/>
      <c r="DS41" s="44"/>
      <c r="DT41" s="44"/>
      <c r="DU41" s="44"/>
      <c r="DV41" s="44"/>
      <c r="DW41" s="44"/>
      <c r="DX41" s="44"/>
      <c r="DY41" s="47"/>
    </row>
    <row r="42" spans="2:129" ht="18" customHeight="1">
      <c r="B42" s="48"/>
      <c r="C42" s="42"/>
      <c r="D42" s="42"/>
      <c r="E42" s="42"/>
      <c r="F42" s="42"/>
      <c r="G42" s="66"/>
      <c r="BW42" s="66"/>
      <c r="BX42" s="66"/>
      <c r="BY42" s="66"/>
      <c r="BZ42" s="66"/>
      <c r="CA42" s="66"/>
      <c r="CB42" s="66"/>
      <c r="CC42" s="66"/>
      <c r="CD42" s="66"/>
      <c r="CE42" s="42"/>
      <c r="CF42" s="42"/>
      <c r="CG42" s="42"/>
      <c r="CH42" s="42"/>
      <c r="CI42" s="42"/>
      <c r="CJ42" s="42"/>
      <c r="CK42" s="57"/>
      <c r="CL42" s="43"/>
      <c r="CM42" s="44"/>
      <c r="CN42" s="44"/>
      <c r="CO42" s="44"/>
      <c r="CP42" s="44"/>
      <c r="CQ42" s="44"/>
      <c r="CR42" s="44"/>
      <c r="CS42" s="44"/>
      <c r="CT42" s="44"/>
      <c r="CU42" s="44"/>
      <c r="CV42" s="45"/>
      <c r="CW42" s="44"/>
      <c r="CX42" s="44"/>
      <c r="CY42" s="44"/>
      <c r="CZ42" s="44"/>
      <c r="DA42" s="44"/>
      <c r="DB42" s="44"/>
      <c r="DC42" s="44"/>
      <c r="DD42" s="44"/>
      <c r="DE42" s="46"/>
      <c r="DF42" s="45"/>
      <c r="DG42" s="44"/>
      <c r="DH42" s="44"/>
      <c r="DI42" s="44"/>
      <c r="DJ42" s="44"/>
      <c r="DK42" s="44"/>
      <c r="DL42" s="44"/>
      <c r="DM42" s="44"/>
      <c r="DN42" s="44"/>
      <c r="DO42" s="46"/>
      <c r="DP42" s="44"/>
      <c r="DQ42" s="44"/>
      <c r="DR42" s="44"/>
      <c r="DS42" s="44"/>
      <c r="DT42" s="44"/>
      <c r="DU42" s="44"/>
      <c r="DV42" s="44"/>
      <c r="DW42" s="44"/>
      <c r="DX42" s="44"/>
      <c r="DY42" s="47"/>
    </row>
    <row r="43" spans="2:129" ht="18" customHeight="1">
      <c r="B43" s="48"/>
      <c r="C43" s="42"/>
      <c r="D43" s="42"/>
      <c r="E43" s="42"/>
      <c r="F43" s="42"/>
      <c r="G43" s="33" t="s">
        <v>53</v>
      </c>
      <c r="BW43" s="66"/>
      <c r="BX43" s="66"/>
      <c r="BY43" s="66"/>
      <c r="BZ43" s="66"/>
      <c r="CA43" s="66"/>
      <c r="CB43" s="66"/>
      <c r="CC43" s="66"/>
      <c r="CD43" s="66"/>
      <c r="CE43" s="42"/>
      <c r="CF43" s="42"/>
      <c r="CG43" s="42"/>
      <c r="CH43" s="42"/>
      <c r="CI43" s="42"/>
      <c r="CJ43" s="42"/>
      <c r="CK43" s="57"/>
      <c r="CL43" s="43"/>
      <c r="CM43" s="44"/>
      <c r="CN43" s="44"/>
      <c r="CO43" s="44"/>
      <c r="CP43" s="44"/>
      <c r="CQ43" s="44"/>
      <c r="CR43" s="44"/>
      <c r="CS43" s="44"/>
      <c r="CT43" s="44"/>
      <c r="CU43" s="44"/>
      <c r="CV43" s="45"/>
      <c r="CW43" s="44"/>
      <c r="CX43" s="44"/>
      <c r="CY43" s="44"/>
      <c r="CZ43" s="44"/>
      <c r="DA43" s="44"/>
      <c r="DB43" s="44"/>
      <c r="DC43" s="44"/>
      <c r="DD43" s="44"/>
      <c r="DE43" s="46"/>
      <c r="DF43" s="45"/>
      <c r="DG43" s="44"/>
      <c r="DH43" s="44"/>
      <c r="DI43" s="44"/>
      <c r="DJ43" s="44"/>
      <c r="DK43" s="44"/>
      <c r="DL43" s="44"/>
      <c r="DM43" s="44"/>
      <c r="DN43" s="44"/>
      <c r="DO43" s="46"/>
      <c r="DP43" s="44"/>
      <c r="DQ43" s="44"/>
      <c r="DR43" s="44"/>
      <c r="DS43" s="44"/>
      <c r="DT43" s="44"/>
      <c r="DU43" s="44"/>
      <c r="DV43" s="44"/>
      <c r="DW43" s="44"/>
      <c r="DX43" s="44"/>
      <c r="DY43" s="47"/>
    </row>
    <row r="44" spans="2:129" ht="18" customHeight="1">
      <c r="B44" s="48"/>
      <c r="C44" s="42"/>
      <c r="D44" s="42"/>
      <c r="E44" s="42"/>
      <c r="F44" s="42"/>
      <c r="G44" s="66"/>
      <c r="H44" s="33" t="s">
        <v>54</v>
      </c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244">
        <v>0</v>
      </c>
      <c r="T44" s="244"/>
      <c r="U44" s="244"/>
      <c r="V44" s="244"/>
      <c r="W44" s="244"/>
      <c r="X44" s="244"/>
      <c r="Y44" s="244"/>
      <c r="Z44" s="244"/>
      <c r="AA44" s="244"/>
      <c r="AB44" s="244"/>
      <c r="AC44" s="33" t="s">
        <v>52</v>
      </c>
      <c r="AD44" s="66"/>
      <c r="AE44" s="66"/>
      <c r="AF44" s="66"/>
      <c r="AG44" s="66"/>
      <c r="AH44" s="66"/>
      <c r="AI44" s="66"/>
      <c r="AJ44" s="66"/>
      <c r="AK44" s="66"/>
      <c r="AL44" s="245" t="s">
        <v>42</v>
      </c>
      <c r="AM44" s="245"/>
      <c r="AN44" s="66"/>
      <c r="AO44" s="66"/>
      <c r="AP44" s="66"/>
      <c r="AQ44" s="66"/>
      <c r="AR44" s="246" t="s">
        <v>48</v>
      </c>
      <c r="AS44" s="246"/>
      <c r="AT44" s="246"/>
      <c r="AU44" s="246"/>
      <c r="AV44" s="246"/>
      <c r="AW44" s="246"/>
      <c r="AX44" s="246"/>
      <c r="AY44" s="246"/>
      <c r="AZ44" s="246"/>
      <c r="BA44" s="246"/>
      <c r="BB44" s="66"/>
      <c r="BC44" s="66"/>
      <c r="BD44" s="66"/>
      <c r="BE44" s="66"/>
      <c r="BF44" s="33" t="s">
        <v>49</v>
      </c>
      <c r="BG44" s="66"/>
      <c r="BH44" s="244">
        <f>S44*$BH$38</f>
        <v>0</v>
      </c>
      <c r="BI44" s="244"/>
      <c r="BJ44" s="244"/>
      <c r="BK44" s="244"/>
      <c r="BL44" s="244"/>
      <c r="BM44" s="244"/>
      <c r="BN44" s="244"/>
      <c r="BO44" s="244"/>
      <c r="BP44" s="244"/>
      <c r="BQ44" s="244"/>
      <c r="BR44" s="33" t="s">
        <v>79</v>
      </c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42"/>
      <c r="CF44" s="42"/>
      <c r="CG44" s="42"/>
      <c r="CH44" s="42"/>
      <c r="CI44" s="42"/>
      <c r="CJ44" s="42"/>
      <c r="CK44" s="57"/>
      <c r="CL44" s="241">
        <f>SUM(CV44,DF44,DP44)</f>
        <v>7375000</v>
      </c>
      <c r="CM44" s="241"/>
      <c r="CN44" s="241"/>
      <c r="CO44" s="241"/>
      <c r="CP44" s="241"/>
      <c r="CQ44" s="241"/>
      <c r="CR44" s="241"/>
      <c r="CS44" s="241"/>
      <c r="CT44" s="241"/>
      <c r="CU44" s="273"/>
      <c r="CV44" s="240">
        <f>BH44</f>
        <v>0</v>
      </c>
      <c r="CW44" s="241"/>
      <c r="CX44" s="241"/>
      <c r="CY44" s="241"/>
      <c r="CZ44" s="241"/>
      <c r="DA44" s="241"/>
      <c r="DB44" s="241"/>
      <c r="DC44" s="241"/>
      <c r="DD44" s="241"/>
      <c r="DE44" s="242"/>
      <c r="DF44" s="240">
        <f>BH45</f>
        <v>0</v>
      </c>
      <c r="DG44" s="241"/>
      <c r="DH44" s="241"/>
      <c r="DI44" s="241"/>
      <c r="DJ44" s="241"/>
      <c r="DK44" s="241"/>
      <c r="DL44" s="241"/>
      <c r="DM44" s="241"/>
      <c r="DN44" s="241"/>
      <c r="DO44" s="242"/>
      <c r="DP44" s="243">
        <f>BH46</f>
        <v>7375000</v>
      </c>
      <c r="DQ44" s="241"/>
      <c r="DR44" s="241"/>
      <c r="DS44" s="241"/>
      <c r="DT44" s="241"/>
      <c r="DU44" s="241"/>
      <c r="DV44" s="241"/>
      <c r="DW44" s="241"/>
      <c r="DX44" s="241"/>
      <c r="DY44" s="241"/>
    </row>
    <row r="45" spans="2:129" ht="18" customHeight="1">
      <c r="B45" s="48"/>
      <c r="C45" s="42"/>
      <c r="D45" s="42"/>
      <c r="E45" s="42"/>
      <c r="F45" s="42"/>
      <c r="G45" s="66"/>
      <c r="H45" s="33" t="s">
        <v>55</v>
      </c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244">
        <v>0</v>
      </c>
      <c r="T45" s="244"/>
      <c r="U45" s="244"/>
      <c r="V45" s="244"/>
      <c r="W45" s="244"/>
      <c r="X45" s="244"/>
      <c r="Y45" s="244"/>
      <c r="Z45" s="244"/>
      <c r="AA45" s="244"/>
      <c r="AB45" s="244"/>
      <c r="AC45" s="33" t="s">
        <v>52</v>
      </c>
      <c r="AD45" s="66"/>
      <c r="AE45" s="66"/>
      <c r="AF45" s="66"/>
      <c r="AG45" s="66"/>
      <c r="AH45" s="66"/>
      <c r="AI45" s="66"/>
      <c r="AJ45" s="66"/>
      <c r="AK45" s="66"/>
      <c r="AL45" s="245" t="s">
        <v>42</v>
      </c>
      <c r="AM45" s="245"/>
      <c r="AN45" s="66"/>
      <c r="AO45" s="66"/>
      <c r="AP45" s="66"/>
      <c r="AQ45" s="66"/>
      <c r="AR45" s="246" t="s">
        <v>48</v>
      </c>
      <c r="AS45" s="246"/>
      <c r="AT45" s="246"/>
      <c r="AU45" s="246"/>
      <c r="AV45" s="246"/>
      <c r="AW45" s="246"/>
      <c r="AX45" s="246"/>
      <c r="AY45" s="246"/>
      <c r="AZ45" s="246"/>
      <c r="BA45" s="246"/>
      <c r="BB45" s="66"/>
      <c r="BC45" s="66"/>
      <c r="BD45" s="66"/>
      <c r="BE45" s="66"/>
      <c r="BF45" s="33" t="s">
        <v>49</v>
      </c>
      <c r="BG45" s="66"/>
      <c r="BH45" s="244">
        <f>S45*$BH$38</f>
        <v>0</v>
      </c>
      <c r="BI45" s="244"/>
      <c r="BJ45" s="244"/>
      <c r="BK45" s="244"/>
      <c r="BL45" s="244"/>
      <c r="BM45" s="244"/>
      <c r="BN45" s="244"/>
      <c r="BO45" s="244"/>
      <c r="BP45" s="244"/>
      <c r="BQ45" s="244"/>
      <c r="BR45" s="33" t="s">
        <v>79</v>
      </c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42"/>
      <c r="CF45" s="42"/>
      <c r="CG45" s="42"/>
      <c r="CH45" s="42"/>
      <c r="CI45" s="42"/>
      <c r="CJ45" s="42"/>
      <c r="CK45" s="42"/>
      <c r="CL45" s="43"/>
      <c r="CM45" s="44"/>
      <c r="CN45" s="44"/>
      <c r="CO45" s="44"/>
      <c r="CP45" s="44"/>
      <c r="CQ45" s="44"/>
      <c r="CR45" s="44"/>
      <c r="CS45" s="44"/>
      <c r="CT45" s="44"/>
      <c r="CU45" s="44"/>
      <c r="CV45" s="45"/>
      <c r="CW45" s="44"/>
      <c r="CX45" s="44"/>
      <c r="CY45" s="44"/>
      <c r="CZ45" s="44"/>
      <c r="DA45" s="44"/>
      <c r="DB45" s="44"/>
      <c r="DC45" s="44"/>
      <c r="DD45" s="44"/>
      <c r="DE45" s="46"/>
      <c r="DF45" s="45"/>
      <c r="DG45" s="44"/>
      <c r="DH45" s="44"/>
      <c r="DI45" s="44"/>
      <c r="DJ45" s="44"/>
      <c r="DK45" s="44"/>
      <c r="DL45" s="44"/>
      <c r="DM45" s="44"/>
      <c r="DN45" s="44"/>
      <c r="DO45" s="46"/>
      <c r="DP45" s="44"/>
      <c r="DQ45" s="44"/>
      <c r="DR45" s="44"/>
      <c r="DS45" s="44"/>
      <c r="DT45" s="44"/>
      <c r="DU45" s="44"/>
      <c r="DV45" s="44"/>
      <c r="DW45" s="44"/>
      <c r="DX45" s="44"/>
      <c r="DY45" s="47"/>
    </row>
    <row r="46" spans="2:129" ht="18" customHeight="1">
      <c r="B46" s="48"/>
      <c r="C46" s="42"/>
      <c r="D46" s="42"/>
      <c r="E46" s="42"/>
      <c r="F46" s="42"/>
      <c r="G46" s="66"/>
      <c r="H46" s="33" t="s">
        <v>56</v>
      </c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244">
        <f>BH40</f>
        <v>29500</v>
      </c>
      <c r="T46" s="244"/>
      <c r="U46" s="244"/>
      <c r="V46" s="244"/>
      <c r="W46" s="244"/>
      <c r="X46" s="244"/>
      <c r="Y46" s="244"/>
      <c r="Z46" s="244"/>
      <c r="AA46" s="244"/>
      <c r="AB46" s="244"/>
      <c r="AC46" s="33" t="s">
        <v>52</v>
      </c>
      <c r="AD46" s="66"/>
      <c r="AE46" s="66"/>
      <c r="AF46" s="66"/>
      <c r="AG46" s="66"/>
      <c r="AH46" s="66"/>
      <c r="AI46" s="66"/>
      <c r="AJ46" s="66"/>
      <c r="AK46" s="66"/>
      <c r="AL46" s="245" t="s">
        <v>42</v>
      </c>
      <c r="AM46" s="245"/>
      <c r="AN46" s="66"/>
      <c r="AO46" s="66"/>
      <c r="AP46" s="66"/>
      <c r="AQ46" s="66"/>
      <c r="AR46" s="246" t="s">
        <v>48</v>
      </c>
      <c r="AS46" s="246"/>
      <c r="AT46" s="246"/>
      <c r="AU46" s="246"/>
      <c r="AV46" s="246"/>
      <c r="AW46" s="246"/>
      <c r="AX46" s="246"/>
      <c r="AY46" s="246"/>
      <c r="AZ46" s="246"/>
      <c r="BA46" s="246"/>
      <c r="BB46" s="66"/>
      <c r="BC46" s="66"/>
      <c r="BD46" s="66"/>
      <c r="BE46" s="66"/>
      <c r="BF46" s="33" t="s">
        <v>49</v>
      </c>
      <c r="BG46" s="66"/>
      <c r="BH46" s="271">
        <f>S46*$BH$38</f>
        <v>7375000</v>
      </c>
      <c r="BI46" s="271"/>
      <c r="BJ46" s="271"/>
      <c r="BK46" s="271"/>
      <c r="BL46" s="271"/>
      <c r="BM46" s="271"/>
      <c r="BN46" s="271"/>
      <c r="BO46" s="271"/>
      <c r="BP46" s="271"/>
      <c r="BQ46" s="271"/>
      <c r="BR46" s="33" t="s">
        <v>79</v>
      </c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42"/>
      <c r="CF46" s="42"/>
      <c r="CG46" s="42"/>
      <c r="CH46" s="42"/>
      <c r="CI46" s="42"/>
      <c r="CJ46" s="42"/>
      <c r="CK46" s="42"/>
      <c r="CL46" s="43"/>
      <c r="CM46" s="44"/>
      <c r="CN46" s="44"/>
      <c r="CO46" s="44"/>
      <c r="CP46" s="44"/>
      <c r="CQ46" s="44"/>
      <c r="CR46" s="44"/>
      <c r="CS46" s="44"/>
      <c r="CT46" s="44"/>
      <c r="CU46" s="44"/>
      <c r="CV46" s="45"/>
      <c r="CW46" s="44"/>
      <c r="CX46" s="44"/>
      <c r="CY46" s="44"/>
      <c r="CZ46" s="44"/>
      <c r="DA46" s="44"/>
      <c r="DB46" s="44"/>
      <c r="DC46" s="44"/>
      <c r="DD46" s="44"/>
      <c r="DE46" s="46"/>
      <c r="DF46" s="45"/>
      <c r="DG46" s="44"/>
      <c r="DH46" s="44"/>
      <c r="DI46" s="44"/>
      <c r="DJ46" s="44"/>
      <c r="DK46" s="44"/>
      <c r="DL46" s="44"/>
      <c r="DM46" s="44"/>
      <c r="DN46" s="44"/>
      <c r="DO46" s="46"/>
      <c r="DP46" s="44"/>
      <c r="DQ46" s="44"/>
      <c r="DR46" s="44"/>
      <c r="DS46" s="44"/>
      <c r="DT46" s="44"/>
      <c r="DU46" s="44"/>
      <c r="DV46" s="44"/>
      <c r="DW46" s="44"/>
      <c r="DX46" s="44"/>
      <c r="DY46" s="47"/>
    </row>
    <row r="47" spans="2:129" ht="18" customHeight="1">
      <c r="B47" s="48"/>
      <c r="C47" s="42"/>
      <c r="D47" s="42"/>
      <c r="E47" s="42"/>
      <c r="F47" s="42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42"/>
      <c r="CF47" s="42"/>
      <c r="CG47" s="42"/>
      <c r="CH47" s="42"/>
      <c r="CI47" s="42"/>
      <c r="CJ47" s="42"/>
      <c r="CK47" s="42"/>
      <c r="CL47" s="43"/>
      <c r="CM47" s="44"/>
      <c r="CN47" s="44"/>
      <c r="CO47" s="44"/>
      <c r="CP47" s="44"/>
      <c r="CQ47" s="44"/>
      <c r="CR47" s="44"/>
      <c r="CS47" s="44"/>
      <c r="CT47" s="44"/>
      <c r="CU47" s="44"/>
      <c r="CV47" s="45"/>
      <c r="CW47" s="44"/>
      <c r="CX47" s="44"/>
      <c r="CY47" s="44"/>
      <c r="CZ47" s="44"/>
      <c r="DA47" s="44"/>
      <c r="DB47" s="44"/>
      <c r="DC47" s="44"/>
      <c r="DD47" s="44"/>
      <c r="DE47" s="46"/>
      <c r="DF47" s="45"/>
      <c r="DG47" s="44"/>
      <c r="DH47" s="44"/>
      <c r="DI47" s="44"/>
      <c r="DJ47" s="44"/>
      <c r="DK47" s="44"/>
      <c r="DL47" s="44"/>
      <c r="DM47" s="44"/>
      <c r="DN47" s="44"/>
      <c r="DO47" s="46"/>
      <c r="DP47" s="44"/>
      <c r="DQ47" s="44"/>
      <c r="DR47" s="44"/>
      <c r="DS47" s="44"/>
      <c r="DT47" s="44"/>
      <c r="DU47" s="44"/>
      <c r="DV47" s="44"/>
      <c r="DW47" s="44"/>
      <c r="DX47" s="44"/>
      <c r="DY47" s="47"/>
    </row>
    <row r="48" spans="2:129" ht="18" customHeight="1">
      <c r="B48" s="48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3"/>
      <c r="CM48" s="44"/>
      <c r="CN48" s="44"/>
      <c r="CO48" s="44"/>
      <c r="CP48" s="44"/>
      <c r="CQ48" s="44"/>
      <c r="CR48" s="44"/>
      <c r="CS48" s="44"/>
      <c r="CT48" s="44"/>
      <c r="CU48" s="44"/>
      <c r="CV48" s="45"/>
      <c r="CW48" s="44"/>
      <c r="CX48" s="44"/>
      <c r="CY48" s="44"/>
      <c r="CZ48" s="44"/>
      <c r="DA48" s="44"/>
      <c r="DB48" s="44"/>
      <c r="DC48" s="44"/>
      <c r="DD48" s="44"/>
      <c r="DE48" s="46"/>
      <c r="DF48" s="45"/>
      <c r="DG48" s="44"/>
      <c r="DH48" s="44"/>
      <c r="DI48" s="44"/>
      <c r="DJ48" s="44"/>
      <c r="DK48" s="44"/>
      <c r="DL48" s="44"/>
      <c r="DM48" s="44"/>
      <c r="DN48" s="44"/>
      <c r="DO48" s="46"/>
      <c r="DP48" s="44"/>
      <c r="DQ48" s="44"/>
      <c r="DR48" s="44"/>
      <c r="DS48" s="44"/>
      <c r="DT48" s="44"/>
      <c r="DU48" s="44"/>
      <c r="DV48" s="44"/>
      <c r="DW48" s="44"/>
      <c r="DX48" s="44"/>
      <c r="DY48" s="47"/>
    </row>
    <row r="49" spans="2:129" ht="18" customHeight="1">
      <c r="B49" s="48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  <c r="CJ49" s="42"/>
      <c r="CK49" s="42"/>
      <c r="CL49" s="43"/>
      <c r="CM49" s="44"/>
      <c r="CN49" s="44"/>
      <c r="CO49" s="44"/>
      <c r="CP49" s="44"/>
      <c r="CQ49" s="44"/>
      <c r="CR49" s="44"/>
      <c r="CS49" s="44"/>
      <c r="CT49" s="44"/>
      <c r="CU49" s="44"/>
      <c r="CV49" s="45"/>
      <c r="CW49" s="44"/>
      <c r="CX49" s="44"/>
      <c r="CY49" s="44"/>
      <c r="CZ49" s="44"/>
      <c r="DA49" s="44"/>
      <c r="DB49" s="44"/>
      <c r="DC49" s="44"/>
      <c r="DD49" s="44"/>
      <c r="DE49" s="46"/>
      <c r="DF49" s="45"/>
      <c r="DG49" s="44"/>
      <c r="DH49" s="44"/>
      <c r="DI49" s="44"/>
      <c r="DJ49" s="44"/>
      <c r="DK49" s="44"/>
      <c r="DL49" s="44"/>
      <c r="DM49" s="44"/>
      <c r="DN49" s="44"/>
      <c r="DO49" s="46"/>
      <c r="DP49" s="44"/>
      <c r="DQ49" s="44"/>
      <c r="DR49" s="44"/>
      <c r="DS49" s="44"/>
      <c r="DT49" s="44"/>
      <c r="DU49" s="44"/>
      <c r="DV49" s="44"/>
      <c r="DW49" s="44"/>
      <c r="DX49" s="44"/>
      <c r="DY49" s="47"/>
    </row>
    <row r="50" spans="2:129" ht="18" customHeight="1">
      <c r="B50" s="60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1"/>
      <c r="CD50" s="61"/>
      <c r="CE50" s="61"/>
      <c r="CF50" s="61"/>
      <c r="CG50" s="61"/>
      <c r="CH50" s="61"/>
      <c r="CI50" s="61"/>
      <c r="CJ50" s="61"/>
      <c r="CK50" s="62"/>
      <c r="CL50" s="269">
        <f>SUM(CV50:DY50)</f>
        <v>7375000</v>
      </c>
      <c r="CM50" s="269"/>
      <c r="CN50" s="269"/>
      <c r="CO50" s="269"/>
      <c r="CP50" s="269"/>
      <c r="CQ50" s="269"/>
      <c r="CR50" s="269"/>
      <c r="CS50" s="269"/>
      <c r="CT50" s="269"/>
      <c r="CU50" s="272"/>
      <c r="CV50" s="268">
        <f>SUM(CV28:DE49)</f>
        <v>0</v>
      </c>
      <c r="CW50" s="269"/>
      <c r="CX50" s="269"/>
      <c r="CY50" s="269"/>
      <c r="CZ50" s="269"/>
      <c r="DA50" s="269"/>
      <c r="DB50" s="269"/>
      <c r="DC50" s="269"/>
      <c r="DD50" s="269"/>
      <c r="DE50" s="270"/>
      <c r="DF50" s="268">
        <f>SUM(DF28:DO49)</f>
        <v>0</v>
      </c>
      <c r="DG50" s="269"/>
      <c r="DH50" s="269"/>
      <c r="DI50" s="269"/>
      <c r="DJ50" s="269"/>
      <c r="DK50" s="269"/>
      <c r="DL50" s="269"/>
      <c r="DM50" s="269"/>
      <c r="DN50" s="269"/>
      <c r="DO50" s="270"/>
      <c r="DP50" s="268">
        <f>SUM(DP28:DY49)</f>
        <v>7375000</v>
      </c>
      <c r="DQ50" s="269"/>
      <c r="DR50" s="269"/>
      <c r="DS50" s="269"/>
      <c r="DT50" s="269"/>
      <c r="DU50" s="269"/>
      <c r="DV50" s="269"/>
      <c r="DW50" s="269"/>
      <c r="DX50" s="269"/>
      <c r="DY50" s="269"/>
    </row>
    <row r="51" spans="2:129" s="35" customFormat="1" ht="24.95" customHeight="1">
      <c r="B51" s="230" t="s">
        <v>30</v>
      </c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1"/>
      <c r="V51" s="231"/>
      <c r="W51" s="231"/>
      <c r="X51" s="231"/>
      <c r="Y51" s="231"/>
      <c r="Z51" s="231"/>
      <c r="AA51" s="231"/>
      <c r="AB51" s="231"/>
      <c r="AC51" s="231"/>
      <c r="AD51" s="231"/>
      <c r="AE51" s="231"/>
      <c r="AF51" s="231"/>
      <c r="AG51" s="231"/>
      <c r="AH51" s="231"/>
      <c r="AI51" s="231"/>
      <c r="AJ51" s="231"/>
      <c r="AK51" s="231"/>
      <c r="AL51" s="231"/>
      <c r="AM51" s="231"/>
      <c r="AN51" s="231"/>
      <c r="AO51" s="231"/>
      <c r="AP51" s="231"/>
      <c r="AQ51" s="231"/>
      <c r="AR51" s="231"/>
      <c r="AS51" s="231"/>
      <c r="AT51" s="231"/>
      <c r="AU51" s="231"/>
      <c r="AV51" s="231"/>
      <c r="AW51" s="231"/>
      <c r="AX51" s="231"/>
      <c r="AY51" s="231"/>
      <c r="AZ51" s="231"/>
      <c r="BA51" s="231"/>
      <c r="BB51" s="231"/>
      <c r="BC51" s="231"/>
      <c r="BD51" s="231"/>
      <c r="BE51" s="231"/>
      <c r="BF51" s="231"/>
      <c r="BG51" s="231"/>
      <c r="BH51" s="231"/>
      <c r="BI51" s="231"/>
      <c r="BJ51" s="231"/>
      <c r="BK51" s="231"/>
      <c r="BL51" s="231"/>
      <c r="BM51" s="231"/>
      <c r="BN51" s="231"/>
      <c r="BO51" s="231"/>
      <c r="BP51" s="231"/>
      <c r="BQ51" s="231"/>
      <c r="BR51" s="231"/>
      <c r="BS51" s="231"/>
      <c r="BT51" s="231"/>
      <c r="BU51" s="231"/>
      <c r="BV51" s="231"/>
      <c r="BW51" s="231"/>
      <c r="BX51" s="231"/>
      <c r="BY51" s="231"/>
      <c r="BZ51" s="231"/>
      <c r="CA51" s="231"/>
      <c r="CB51" s="231"/>
      <c r="CC51" s="231"/>
      <c r="CD51" s="231"/>
      <c r="CE51" s="231"/>
      <c r="CF51" s="231"/>
      <c r="CG51" s="231"/>
      <c r="CH51" s="231"/>
      <c r="CI51" s="231"/>
      <c r="CJ51" s="231"/>
      <c r="CK51" s="274"/>
      <c r="CL51" s="276" t="s">
        <v>31</v>
      </c>
      <c r="CM51" s="256"/>
      <c r="CN51" s="256"/>
      <c r="CO51" s="256"/>
      <c r="CP51" s="256"/>
      <c r="CQ51" s="256"/>
      <c r="CR51" s="256"/>
      <c r="CS51" s="256"/>
      <c r="CT51" s="256"/>
      <c r="CU51" s="257"/>
      <c r="CV51" s="255" t="s">
        <v>32</v>
      </c>
      <c r="CW51" s="256"/>
      <c r="CX51" s="256"/>
      <c r="CY51" s="256"/>
      <c r="CZ51" s="256"/>
      <c r="DA51" s="256"/>
      <c r="DB51" s="256"/>
      <c r="DC51" s="256"/>
      <c r="DD51" s="256"/>
      <c r="DE51" s="257"/>
      <c r="DF51" s="255" t="s">
        <v>33</v>
      </c>
      <c r="DG51" s="256"/>
      <c r="DH51" s="256"/>
      <c r="DI51" s="256"/>
      <c r="DJ51" s="256"/>
      <c r="DK51" s="256"/>
      <c r="DL51" s="256"/>
      <c r="DM51" s="256"/>
      <c r="DN51" s="256"/>
      <c r="DO51" s="257"/>
      <c r="DP51" s="261" t="s">
        <v>34</v>
      </c>
      <c r="DQ51" s="262"/>
      <c r="DR51" s="262"/>
      <c r="DS51" s="262"/>
      <c r="DT51" s="262"/>
      <c r="DU51" s="262"/>
      <c r="DV51" s="262"/>
      <c r="DW51" s="262"/>
      <c r="DX51" s="262"/>
      <c r="DY51" s="263"/>
    </row>
    <row r="52" spans="2:129" s="35" customFormat="1" ht="24.95" customHeight="1">
      <c r="B52" s="232"/>
      <c r="C52" s="233"/>
      <c r="D52" s="233"/>
      <c r="E52" s="233"/>
      <c r="F52" s="233"/>
      <c r="G52" s="233"/>
      <c r="H52" s="233"/>
      <c r="I52" s="233"/>
      <c r="J52" s="233"/>
      <c r="K52" s="233"/>
      <c r="L52" s="233"/>
      <c r="M52" s="233"/>
      <c r="N52" s="233"/>
      <c r="O52" s="233"/>
      <c r="P52" s="233"/>
      <c r="Q52" s="233"/>
      <c r="R52" s="233"/>
      <c r="S52" s="233"/>
      <c r="T52" s="233"/>
      <c r="U52" s="233"/>
      <c r="V52" s="233"/>
      <c r="W52" s="233"/>
      <c r="X52" s="233"/>
      <c r="Y52" s="233"/>
      <c r="Z52" s="233"/>
      <c r="AA52" s="233"/>
      <c r="AB52" s="233"/>
      <c r="AC52" s="233"/>
      <c r="AD52" s="233"/>
      <c r="AE52" s="233"/>
      <c r="AF52" s="233"/>
      <c r="AG52" s="233"/>
      <c r="AH52" s="233"/>
      <c r="AI52" s="233"/>
      <c r="AJ52" s="233"/>
      <c r="AK52" s="233"/>
      <c r="AL52" s="233"/>
      <c r="AM52" s="233"/>
      <c r="AN52" s="233"/>
      <c r="AO52" s="233"/>
      <c r="AP52" s="233"/>
      <c r="AQ52" s="233"/>
      <c r="AR52" s="233"/>
      <c r="AS52" s="233"/>
      <c r="AT52" s="233"/>
      <c r="AU52" s="233"/>
      <c r="AV52" s="233"/>
      <c r="AW52" s="233"/>
      <c r="AX52" s="233"/>
      <c r="AY52" s="233"/>
      <c r="AZ52" s="233"/>
      <c r="BA52" s="233"/>
      <c r="BB52" s="233"/>
      <c r="BC52" s="233"/>
      <c r="BD52" s="233"/>
      <c r="BE52" s="233"/>
      <c r="BF52" s="233"/>
      <c r="BG52" s="233"/>
      <c r="BH52" s="233"/>
      <c r="BI52" s="233"/>
      <c r="BJ52" s="233"/>
      <c r="BK52" s="233"/>
      <c r="BL52" s="233"/>
      <c r="BM52" s="233"/>
      <c r="BN52" s="233"/>
      <c r="BO52" s="233"/>
      <c r="BP52" s="233"/>
      <c r="BQ52" s="233"/>
      <c r="BR52" s="233"/>
      <c r="BS52" s="233"/>
      <c r="BT52" s="233"/>
      <c r="BU52" s="233"/>
      <c r="BV52" s="233"/>
      <c r="BW52" s="233"/>
      <c r="BX52" s="233"/>
      <c r="BY52" s="233"/>
      <c r="BZ52" s="233"/>
      <c r="CA52" s="233"/>
      <c r="CB52" s="233"/>
      <c r="CC52" s="233"/>
      <c r="CD52" s="233"/>
      <c r="CE52" s="233"/>
      <c r="CF52" s="233"/>
      <c r="CG52" s="233"/>
      <c r="CH52" s="233"/>
      <c r="CI52" s="233"/>
      <c r="CJ52" s="233"/>
      <c r="CK52" s="275"/>
      <c r="CL52" s="277"/>
      <c r="CM52" s="259"/>
      <c r="CN52" s="259"/>
      <c r="CO52" s="259"/>
      <c r="CP52" s="259"/>
      <c r="CQ52" s="259"/>
      <c r="CR52" s="259"/>
      <c r="CS52" s="259"/>
      <c r="CT52" s="259"/>
      <c r="CU52" s="260"/>
      <c r="CV52" s="258"/>
      <c r="CW52" s="259"/>
      <c r="CX52" s="259"/>
      <c r="CY52" s="259"/>
      <c r="CZ52" s="259"/>
      <c r="DA52" s="259"/>
      <c r="DB52" s="259"/>
      <c r="DC52" s="259"/>
      <c r="DD52" s="259"/>
      <c r="DE52" s="260"/>
      <c r="DF52" s="258"/>
      <c r="DG52" s="259"/>
      <c r="DH52" s="259"/>
      <c r="DI52" s="259"/>
      <c r="DJ52" s="259"/>
      <c r="DK52" s="259"/>
      <c r="DL52" s="259"/>
      <c r="DM52" s="259"/>
      <c r="DN52" s="259"/>
      <c r="DO52" s="260"/>
      <c r="DP52" s="264"/>
      <c r="DQ52" s="265"/>
      <c r="DR52" s="265"/>
      <c r="DS52" s="265"/>
      <c r="DT52" s="265"/>
      <c r="DU52" s="265"/>
      <c r="DV52" s="265"/>
      <c r="DW52" s="265"/>
      <c r="DX52" s="265"/>
      <c r="DY52" s="266"/>
    </row>
    <row r="53" spans="2:129" ht="18" customHeight="1">
      <c r="B53" s="215" t="s">
        <v>57</v>
      </c>
      <c r="C53" s="216"/>
      <c r="D53" s="216"/>
      <c r="E53" s="216"/>
      <c r="F53" s="216"/>
      <c r="G53" s="216"/>
      <c r="H53" s="216"/>
      <c r="I53" s="216"/>
      <c r="J53" s="216"/>
      <c r="K53" s="216"/>
      <c r="L53" s="216"/>
      <c r="M53" s="216"/>
      <c r="N53" s="216"/>
      <c r="O53" s="216"/>
      <c r="P53" s="216"/>
      <c r="Q53" s="217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7"/>
      <c r="CM53" s="38"/>
      <c r="CN53" s="38"/>
      <c r="CO53" s="38"/>
      <c r="CP53" s="38"/>
      <c r="CQ53" s="38"/>
      <c r="CR53" s="38"/>
      <c r="CS53" s="38"/>
      <c r="CT53" s="38"/>
      <c r="CU53" s="38"/>
      <c r="CV53" s="39"/>
      <c r="CW53" s="38"/>
      <c r="CX53" s="38"/>
      <c r="CY53" s="38"/>
      <c r="CZ53" s="38"/>
      <c r="DA53" s="38"/>
      <c r="DB53" s="38"/>
      <c r="DC53" s="38"/>
      <c r="DD53" s="38"/>
      <c r="DE53" s="40"/>
      <c r="DF53" s="39"/>
      <c r="DG53" s="38"/>
      <c r="DH53" s="38"/>
      <c r="DI53" s="38"/>
      <c r="DJ53" s="38"/>
      <c r="DK53" s="38"/>
      <c r="DL53" s="38"/>
      <c r="DM53" s="38"/>
      <c r="DN53" s="38"/>
      <c r="DO53" s="40"/>
      <c r="DP53" s="38"/>
      <c r="DQ53" s="38"/>
      <c r="DR53" s="38"/>
      <c r="DS53" s="38"/>
      <c r="DT53" s="38"/>
      <c r="DU53" s="38"/>
      <c r="DV53" s="38"/>
      <c r="DW53" s="38"/>
      <c r="DX53" s="38"/>
      <c r="DY53" s="41"/>
    </row>
    <row r="54" spans="2:129" ht="18" customHeight="1">
      <c r="B54" s="218"/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20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3"/>
      <c r="CM54" s="44"/>
      <c r="CN54" s="44"/>
      <c r="CO54" s="44"/>
      <c r="CP54" s="44"/>
      <c r="CQ54" s="44"/>
      <c r="CR54" s="44"/>
      <c r="CS54" s="44"/>
      <c r="CT54" s="44"/>
      <c r="CU54" s="44"/>
      <c r="CV54" s="45"/>
      <c r="CW54" s="44"/>
      <c r="CX54" s="44"/>
      <c r="CY54" s="44"/>
      <c r="CZ54" s="44"/>
      <c r="DA54" s="44"/>
      <c r="DB54" s="44"/>
      <c r="DC54" s="44"/>
      <c r="DD54" s="44"/>
      <c r="DE54" s="46"/>
      <c r="DF54" s="45"/>
      <c r="DG54" s="44"/>
      <c r="DH54" s="44"/>
      <c r="DI54" s="44"/>
      <c r="DJ54" s="44"/>
      <c r="DK54" s="44"/>
      <c r="DL54" s="44"/>
      <c r="DM54" s="44"/>
      <c r="DN54" s="44"/>
      <c r="DO54" s="46"/>
      <c r="DP54" s="44"/>
      <c r="DQ54" s="44"/>
      <c r="DR54" s="44"/>
      <c r="DS54" s="44"/>
      <c r="DT54" s="44"/>
      <c r="DU54" s="44"/>
      <c r="DV54" s="44"/>
      <c r="DW54" s="44"/>
      <c r="DX54" s="44"/>
      <c r="DY54" s="47"/>
    </row>
    <row r="55" spans="2:129" ht="18" customHeight="1">
      <c r="B55" s="48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50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  <c r="CJ55" s="42"/>
      <c r="CK55" s="42"/>
      <c r="CL55" s="43"/>
      <c r="CM55" s="44"/>
      <c r="CN55" s="44"/>
      <c r="CO55" s="44"/>
      <c r="CP55" s="44"/>
      <c r="CQ55" s="44"/>
      <c r="CR55" s="44"/>
      <c r="CS55" s="44"/>
      <c r="CT55" s="44"/>
      <c r="CU55" s="44"/>
      <c r="CV55" s="45"/>
      <c r="CW55" s="44"/>
      <c r="CX55" s="44"/>
      <c r="CY55" s="44"/>
      <c r="CZ55" s="44"/>
      <c r="DA55" s="44"/>
      <c r="DB55" s="44"/>
      <c r="DC55" s="44"/>
      <c r="DD55" s="44"/>
      <c r="DE55" s="46"/>
      <c r="DF55" s="45"/>
      <c r="DG55" s="44"/>
      <c r="DH55" s="44"/>
      <c r="DI55" s="44"/>
      <c r="DJ55" s="44"/>
      <c r="DK55" s="44"/>
      <c r="DL55" s="44"/>
      <c r="DM55" s="44"/>
      <c r="DN55" s="44"/>
      <c r="DO55" s="46"/>
      <c r="DP55" s="44"/>
      <c r="DQ55" s="44"/>
      <c r="DR55" s="44"/>
      <c r="DS55" s="44"/>
      <c r="DT55" s="44"/>
      <c r="DU55" s="44"/>
      <c r="DV55" s="44"/>
      <c r="DW55" s="44"/>
      <c r="DX55" s="44"/>
      <c r="DY55" s="47"/>
    </row>
    <row r="56" spans="2:129" ht="18" customHeight="1">
      <c r="B56" s="51"/>
      <c r="C56" s="52"/>
      <c r="D56" s="52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L56" s="43"/>
      <c r="CM56" s="44"/>
      <c r="CN56" s="44"/>
      <c r="CO56" s="44"/>
      <c r="CP56" s="44"/>
      <c r="CQ56" s="44"/>
      <c r="CR56" s="44"/>
      <c r="CS56" s="44"/>
      <c r="CT56" s="44"/>
      <c r="CU56" s="44"/>
      <c r="CV56" s="45"/>
      <c r="CW56" s="44"/>
      <c r="CX56" s="44"/>
      <c r="CY56" s="44"/>
      <c r="CZ56" s="44"/>
      <c r="DA56" s="44"/>
      <c r="DB56" s="44"/>
      <c r="DC56" s="44"/>
      <c r="DD56" s="44"/>
      <c r="DE56" s="46"/>
      <c r="DF56" s="45"/>
      <c r="DG56" s="44"/>
      <c r="DH56" s="44"/>
      <c r="DI56" s="44"/>
      <c r="DJ56" s="44"/>
      <c r="DK56" s="44"/>
      <c r="DL56" s="44"/>
      <c r="DM56" s="44"/>
      <c r="DN56" s="44"/>
      <c r="DO56" s="46"/>
      <c r="DP56" s="44"/>
      <c r="DQ56" s="44"/>
      <c r="DR56" s="44"/>
      <c r="DS56" s="44"/>
      <c r="DT56" s="44"/>
      <c r="DU56" s="44"/>
      <c r="DV56" s="44"/>
      <c r="DW56" s="44"/>
      <c r="DX56" s="44"/>
      <c r="DY56" s="47"/>
    </row>
    <row r="57" spans="2:129" ht="18" customHeight="1">
      <c r="B57" s="48"/>
      <c r="C57" s="42"/>
      <c r="D57" s="42"/>
      <c r="E57" s="42"/>
      <c r="F57" s="214" t="s">
        <v>126</v>
      </c>
      <c r="G57" s="214"/>
      <c r="H57" s="214"/>
      <c r="I57" s="214"/>
      <c r="J57" s="214"/>
      <c r="K57" s="214"/>
      <c r="L57" s="214"/>
      <c r="M57" s="214"/>
      <c r="N57" s="214"/>
      <c r="O57" s="214"/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55"/>
      <c r="AB57" s="55"/>
      <c r="AC57" s="55"/>
      <c r="AD57" s="55"/>
      <c r="AE57" s="55"/>
      <c r="AF57" s="55"/>
      <c r="AG57" s="55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42"/>
      <c r="BD57" s="56"/>
      <c r="BE57" s="42"/>
      <c r="BF57" s="42"/>
      <c r="BG57" s="42"/>
      <c r="BH57" s="42"/>
      <c r="BI57" s="42"/>
      <c r="BJ57" s="42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57"/>
      <c r="CL57" s="43"/>
      <c r="CM57" s="44"/>
      <c r="CN57" s="44"/>
      <c r="CO57" s="44"/>
      <c r="CP57" s="44"/>
      <c r="CQ57" s="44"/>
      <c r="CR57" s="44"/>
      <c r="CS57" s="44"/>
      <c r="CT57" s="44"/>
      <c r="CU57" s="44"/>
      <c r="CV57" s="45"/>
      <c r="CW57" s="44"/>
      <c r="CX57" s="44"/>
      <c r="CY57" s="44"/>
      <c r="CZ57" s="44"/>
      <c r="DA57" s="44"/>
      <c r="DB57" s="44"/>
      <c r="DC57" s="44"/>
      <c r="DD57" s="44"/>
      <c r="DE57" s="46"/>
      <c r="DF57" s="45"/>
      <c r="DG57" s="44"/>
      <c r="DH57" s="44"/>
      <c r="DI57" s="44"/>
      <c r="DJ57" s="44"/>
      <c r="DK57" s="44"/>
      <c r="DL57" s="44"/>
      <c r="DM57" s="44"/>
      <c r="DN57" s="44"/>
      <c r="DO57" s="46"/>
      <c r="DP57" s="44"/>
      <c r="DQ57" s="44"/>
      <c r="DR57" s="44"/>
      <c r="DS57" s="44"/>
      <c r="DT57" s="44"/>
      <c r="DU57" s="44"/>
      <c r="DV57" s="44"/>
      <c r="DW57" s="44"/>
      <c r="DX57" s="44"/>
      <c r="DY57" s="47"/>
    </row>
    <row r="58" spans="2:129" ht="18" customHeight="1">
      <c r="B58" s="48"/>
      <c r="C58" s="42"/>
      <c r="D58" s="42"/>
      <c r="E58" s="42"/>
      <c r="F58" s="55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66"/>
      <c r="R58" s="49"/>
      <c r="S58" s="49"/>
      <c r="T58" s="49"/>
      <c r="U58" s="49"/>
      <c r="V58" s="66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  <c r="CB58" s="66"/>
      <c r="CC58" s="66"/>
      <c r="CD58" s="66"/>
      <c r="CE58" s="66"/>
      <c r="CF58" s="66"/>
      <c r="CG58" s="66"/>
      <c r="CH58" s="42"/>
      <c r="CI58" s="42"/>
      <c r="CJ58" s="42"/>
      <c r="CK58" s="57"/>
      <c r="CL58" s="43"/>
      <c r="CM58" s="44"/>
      <c r="CN58" s="44"/>
      <c r="CO58" s="44"/>
      <c r="CP58" s="44"/>
      <c r="CQ58" s="44"/>
      <c r="CR58" s="44"/>
      <c r="CS58" s="44"/>
      <c r="CT58" s="44"/>
      <c r="CU58" s="44"/>
      <c r="CV58" s="45"/>
      <c r="CW58" s="44"/>
      <c r="CX58" s="44"/>
      <c r="CY58" s="44"/>
      <c r="CZ58" s="44"/>
      <c r="DA58" s="44"/>
      <c r="DB58" s="44"/>
      <c r="DC58" s="44"/>
      <c r="DD58" s="44"/>
      <c r="DE58" s="46"/>
      <c r="DF58" s="45"/>
      <c r="DG58" s="44"/>
      <c r="DH58" s="44"/>
      <c r="DI58" s="44"/>
      <c r="DJ58" s="44"/>
      <c r="DK58" s="44"/>
      <c r="DL58" s="44"/>
      <c r="DM58" s="44"/>
      <c r="DN58" s="44"/>
      <c r="DO58" s="46"/>
      <c r="DP58" s="44"/>
      <c r="DQ58" s="44"/>
      <c r="DR58" s="44"/>
      <c r="DS58" s="44"/>
      <c r="DT58" s="44"/>
      <c r="DU58" s="44"/>
      <c r="DV58" s="44"/>
      <c r="DW58" s="44"/>
      <c r="DX58" s="44"/>
      <c r="DY58" s="47"/>
    </row>
    <row r="59" spans="2:129" ht="18" customHeight="1">
      <c r="B59" s="48"/>
      <c r="C59" s="42"/>
      <c r="D59" s="42"/>
      <c r="E59" s="42"/>
      <c r="F59" s="42"/>
      <c r="G59" s="66"/>
      <c r="H59" s="66"/>
      <c r="I59" s="58" t="s">
        <v>36</v>
      </c>
      <c r="J59" s="58"/>
      <c r="K59" s="278" t="s">
        <v>59</v>
      </c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  <c r="AQ59" s="278"/>
      <c r="AR59" s="278"/>
      <c r="AS59" s="278"/>
      <c r="AT59" s="278"/>
      <c r="AU59" s="278"/>
      <c r="AV59" s="278"/>
      <c r="AW59" s="278"/>
      <c r="AX59" s="278"/>
      <c r="AY59" s="278"/>
      <c r="AZ59" s="278"/>
      <c r="BA59" s="278"/>
      <c r="BB59" s="278"/>
      <c r="BC59" s="278"/>
      <c r="BD59" s="278"/>
      <c r="BE59" s="278"/>
      <c r="BF59" s="278"/>
      <c r="BG59" s="278"/>
      <c r="BH59" s="278"/>
      <c r="BI59" s="278"/>
      <c r="BJ59" s="278"/>
      <c r="BK59" s="278"/>
      <c r="BL59" s="278"/>
      <c r="BM59" s="278"/>
      <c r="BN59" s="278"/>
      <c r="BO59" s="278"/>
      <c r="BP59" s="278"/>
      <c r="BQ59" s="278"/>
      <c r="BR59" s="278"/>
      <c r="BS59" s="278"/>
      <c r="BT59" s="278"/>
      <c r="BU59" s="278"/>
      <c r="BV59" s="278"/>
      <c r="BW59" s="278"/>
      <c r="BX59" s="278"/>
      <c r="BY59" s="278"/>
      <c r="BZ59" s="278"/>
      <c r="CA59" s="278"/>
      <c r="CB59" s="278"/>
      <c r="CC59" s="278"/>
      <c r="CD59" s="278"/>
      <c r="CE59" s="278"/>
      <c r="CF59" s="278"/>
      <c r="CG59" s="278"/>
      <c r="CH59" s="42"/>
      <c r="CI59" s="42"/>
      <c r="CJ59" s="42"/>
      <c r="CK59" s="57"/>
      <c r="CL59" s="43"/>
      <c r="CM59" s="44"/>
      <c r="CN59" s="44"/>
      <c r="CO59" s="44"/>
      <c r="CP59" s="44"/>
      <c r="CQ59" s="44"/>
      <c r="CR59" s="44"/>
      <c r="CS59" s="44"/>
      <c r="CT59" s="44"/>
      <c r="CU59" s="44"/>
      <c r="CV59" s="45"/>
      <c r="CW59" s="44"/>
      <c r="CX59" s="44"/>
      <c r="CY59" s="44"/>
      <c r="CZ59" s="44"/>
      <c r="DA59" s="44"/>
      <c r="DB59" s="44"/>
      <c r="DC59" s="44"/>
      <c r="DD59" s="44"/>
      <c r="DE59" s="46"/>
      <c r="DF59" s="45"/>
      <c r="DG59" s="44"/>
      <c r="DH59" s="44"/>
      <c r="DI59" s="44"/>
      <c r="DJ59" s="44"/>
      <c r="DK59" s="44"/>
      <c r="DL59" s="44"/>
      <c r="DM59" s="44"/>
      <c r="DN59" s="44"/>
      <c r="DO59" s="46"/>
      <c r="DP59" s="44"/>
      <c r="DQ59" s="44"/>
      <c r="DR59" s="44"/>
      <c r="DS59" s="44"/>
      <c r="DT59" s="44"/>
      <c r="DU59" s="44"/>
      <c r="DV59" s="44"/>
      <c r="DW59" s="44"/>
      <c r="DX59" s="44"/>
      <c r="DY59" s="47"/>
    </row>
    <row r="60" spans="2:129" ht="18" customHeight="1">
      <c r="B60" s="48"/>
      <c r="C60" s="42"/>
      <c r="D60" s="42"/>
      <c r="E60" s="42"/>
      <c r="F60" s="42"/>
      <c r="G60" s="66"/>
      <c r="H60" s="66"/>
      <c r="I60" s="58"/>
      <c r="J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6"/>
      <c r="CC60" s="66"/>
      <c r="CD60" s="66"/>
      <c r="CE60" s="66"/>
      <c r="CF60" s="66"/>
      <c r="CG60" s="66"/>
      <c r="CH60" s="42"/>
      <c r="CI60" s="42"/>
      <c r="CJ60" s="42"/>
      <c r="CK60" s="57"/>
      <c r="CL60" s="43"/>
      <c r="CM60" s="44"/>
      <c r="CN60" s="44"/>
      <c r="CO60" s="44"/>
      <c r="CP60" s="44"/>
      <c r="CQ60" s="44"/>
      <c r="CR60" s="44"/>
      <c r="CS60" s="44"/>
      <c r="CT60" s="44"/>
      <c r="CU60" s="44"/>
      <c r="CV60" s="45"/>
      <c r="CW60" s="44"/>
      <c r="CX60" s="44"/>
      <c r="CY60" s="44"/>
      <c r="CZ60" s="44"/>
      <c r="DA60" s="44"/>
      <c r="DB60" s="44"/>
      <c r="DC60" s="44"/>
      <c r="DD60" s="44"/>
      <c r="DE60" s="46"/>
      <c r="DF60" s="45"/>
      <c r="DG60" s="44"/>
      <c r="DH60" s="44"/>
      <c r="DI60" s="44"/>
      <c r="DJ60" s="44"/>
      <c r="DK60" s="44"/>
      <c r="DL60" s="44"/>
      <c r="DM60" s="44"/>
      <c r="DN60" s="44"/>
      <c r="DO60" s="46"/>
      <c r="DP60" s="44"/>
      <c r="DQ60" s="44"/>
      <c r="DR60" s="44"/>
      <c r="DS60" s="44"/>
      <c r="DT60" s="44"/>
      <c r="DU60" s="44"/>
      <c r="DV60" s="44"/>
      <c r="DW60" s="44"/>
      <c r="DX60" s="44"/>
      <c r="DY60" s="47"/>
    </row>
    <row r="61" spans="2:129" ht="18" customHeight="1">
      <c r="B61" s="48"/>
      <c r="C61" s="42"/>
      <c r="D61" s="42"/>
      <c r="E61" s="42"/>
      <c r="F61" s="42"/>
      <c r="G61" s="66"/>
      <c r="H61" s="66"/>
      <c r="K61" s="58" t="s">
        <v>37</v>
      </c>
      <c r="L61" s="63"/>
      <c r="M61" s="33" t="s">
        <v>38</v>
      </c>
      <c r="N61" s="250">
        <v>269000</v>
      </c>
      <c r="O61" s="250"/>
      <c r="P61" s="250"/>
      <c r="Q61" s="250"/>
      <c r="R61" s="250"/>
      <c r="S61" s="250"/>
      <c r="T61" s="250"/>
      <c r="U61" s="250"/>
      <c r="V61" s="106" t="s">
        <v>39</v>
      </c>
      <c r="W61" s="58"/>
      <c r="X61" s="106"/>
      <c r="Y61" s="106"/>
      <c r="Z61" s="106"/>
      <c r="AA61" s="106" t="s">
        <v>42</v>
      </c>
      <c r="AB61" s="106"/>
      <c r="AC61" s="279">
        <f>BA36</f>
        <v>250</v>
      </c>
      <c r="AD61" s="279"/>
      <c r="AE61" s="279"/>
      <c r="AF61" s="279"/>
      <c r="AG61" s="64" t="s">
        <v>23</v>
      </c>
      <c r="AH61" s="58"/>
      <c r="AI61" s="65"/>
      <c r="AJ61" s="64" t="s">
        <v>44</v>
      </c>
      <c r="AK61" s="64"/>
      <c r="AL61" s="251">
        <f>N61*AC61</f>
        <v>67250000</v>
      </c>
      <c r="AM61" s="251"/>
      <c r="AN61" s="251"/>
      <c r="AO61" s="251"/>
      <c r="AP61" s="251"/>
      <c r="AQ61" s="251"/>
      <c r="AR61" s="251"/>
      <c r="AS61" s="251"/>
      <c r="AT61" s="251"/>
      <c r="AU61" s="251"/>
      <c r="AV61" s="251"/>
      <c r="AW61" s="69" t="s">
        <v>45</v>
      </c>
      <c r="AY61" s="58"/>
      <c r="AZ61" s="58"/>
      <c r="BA61" s="58"/>
      <c r="BB61" s="70"/>
      <c r="BC61" s="70"/>
      <c r="BD61" s="70"/>
      <c r="BE61" s="70"/>
      <c r="BF61" s="63"/>
      <c r="BZ61" s="92"/>
      <c r="CA61" s="92"/>
      <c r="CB61" s="92"/>
      <c r="CE61" s="66"/>
      <c r="CF61" s="66"/>
      <c r="CG61" s="66"/>
      <c r="CH61" s="42"/>
      <c r="CI61" s="42"/>
      <c r="CJ61" s="42"/>
      <c r="CK61" s="57"/>
      <c r="CL61" s="43"/>
      <c r="CM61" s="44"/>
      <c r="CN61" s="44"/>
      <c r="CO61" s="44"/>
      <c r="CP61" s="44"/>
      <c r="CQ61" s="44"/>
      <c r="CR61" s="44"/>
      <c r="CS61" s="44"/>
      <c r="CT61" s="44"/>
      <c r="CU61" s="44"/>
      <c r="CV61" s="45"/>
      <c r="CW61" s="44"/>
      <c r="CX61" s="44"/>
      <c r="CY61" s="44"/>
      <c r="CZ61" s="44"/>
      <c r="DA61" s="44"/>
      <c r="DB61" s="44"/>
      <c r="DC61" s="44"/>
      <c r="DD61" s="44"/>
      <c r="DE61" s="46"/>
      <c r="DF61" s="45"/>
      <c r="DG61" s="44"/>
      <c r="DH61" s="44"/>
      <c r="DI61" s="44"/>
      <c r="DJ61" s="44"/>
      <c r="DK61" s="44"/>
      <c r="DL61" s="44"/>
      <c r="DM61" s="44"/>
      <c r="DN61" s="44"/>
      <c r="DO61" s="46"/>
      <c r="DP61" s="44"/>
      <c r="DQ61" s="44"/>
      <c r="DR61" s="44"/>
      <c r="DS61" s="44"/>
      <c r="DT61" s="44"/>
      <c r="DU61" s="44"/>
      <c r="DV61" s="44"/>
      <c r="DW61" s="44"/>
      <c r="DX61" s="44"/>
      <c r="DY61" s="47"/>
    </row>
    <row r="62" spans="2:129" ht="18" customHeight="1">
      <c r="B62" s="48"/>
      <c r="C62" s="42"/>
      <c r="D62" s="42"/>
      <c r="E62" s="42"/>
      <c r="F62" s="55"/>
      <c r="G62" s="49"/>
      <c r="H62" s="49"/>
      <c r="I62" s="67"/>
      <c r="J62" s="67"/>
      <c r="K62" s="67"/>
      <c r="L62" s="67"/>
      <c r="M62" s="67"/>
      <c r="N62" s="67"/>
      <c r="O62" s="67"/>
      <c r="P62" s="67"/>
      <c r="Q62" s="63"/>
      <c r="R62" s="67"/>
      <c r="S62" s="67"/>
      <c r="CC62" s="66"/>
      <c r="CD62" s="66"/>
      <c r="CE62" s="66"/>
      <c r="CF62" s="66"/>
      <c r="CG62" s="66"/>
      <c r="CH62" s="42"/>
      <c r="CI62" s="42"/>
      <c r="CJ62" s="42"/>
      <c r="CK62" s="57"/>
      <c r="CL62" s="43"/>
      <c r="CM62" s="44"/>
      <c r="DV62" s="44"/>
      <c r="DW62" s="44"/>
      <c r="DX62" s="44"/>
      <c r="DY62" s="47"/>
    </row>
    <row r="63" spans="2:129" ht="18" customHeight="1">
      <c r="B63" s="48"/>
      <c r="C63" s="42"/>
      <c r="D63" s="42"/>
      <c r="E63" s="42"/>
      <c r="F63" s="42"/>
      <c r="G63" s="66"/>
      <c r="H63" s="66"/>
      <c r="I63" s="58" t="s">
        <v>46</v>
      </c>
      <c r="J63" s="58"/>
      <c r="K63" s="58" t="s">
        <v>47</v>
      </c>
      <c r="L63" s="58"/>
      <c r="M63" s="58"/>
      <c r="N63" s="58"/>
      <c r="O63" s="58"/>
      <c r="P63" s="58"/>
      <c r="Q63" s="63"/>
      <c r="R63" s="58"/>
      <c r="S63" s="58"/>
      <c r="T63" s="58"/>
      <c r="U63" s="58"/>
      <c r="V63" s="63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67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248" t="s">
        <v>48</v>
      </c>
      <c r="BB63" s="248"/>
      <c r="BC63" s="248"/>
      <c r="BD63" s="248"/>
      <c r="BE63" s="63"/>
      <c r="BF63" s="67" t="s">
        <v>49</v>
      </c>
      <c r="BG63" s="67"/>
      <c r="BH63" s="249">
        <f>AC61</f>
        <v>250</v>
      </c>
      <c r="BI63" s="249"/>
      <c r="BJ63" s="249"/>
      <c r="BK63" s="249"/>
      <c r="BL63" s="249"/>
      <c r="BM63" s="249"/>
      <c r="BN63" s="249"/>
      <c r="BO63" s="249"/>
      <c r="BP63" s="249"/>
      <c r="BQ63" s="249"/>
      <c r="BR63" s="67" t="s">
        <v>50</v>
      </c>
      <c r="BS63" s="63"/>
      <c r="BT63" s="63"/>
      <c r="BU63" s="63"/>
      <c r="BV63" s="63"/>
      <c r="BW63" s="63"/>
      <c r="BX63" s="63"/>
      <c r="BY63" s="63"/>
      <c r="BZ63" s="63"/>
      <c r="CA63" s="63"/>
      <c r="CB63" s="66"/>
      <c r="CC63" s="66"/>
      <c r="CD63" s="66"/>
      <c r="CE63" s="66"/>
      <c r="CF63" s="66"/>
      <c r="CG63" s="66"/>
      <c r="CH63" s="42"/>
      <c r="CI63" s="42"/>
      <c r="CJ63" s="42"/>
      <c r="CK63" s="57"/>
      <c r="CL63" s="43"/>
      <c r="CM63" s="44"/>
      <c r="CN63" s="44"/>
      <c r="CO63" s="44"/>
      <c r="CP63" s="44"/>
      <c r="CQ63" s="44"/>
      <c r="CR63" s="44"/>
      <c r="CS63" s="44"/>
      <c r="CT63" s="44"/>
      <c r="CU63" s="44"/>
      <c r="CV63" s="45"/>
      <c r="CW63" s="44"/>
      <c r="CX63" s="44"/>
      <c r="CY63" s="44"/>
      <c r="CZ63" s="44"/>
      <c r="DA63" s="44"/>
      <c r="DB63" s="44"/>
      <c r="DC63" s="44"/>
      <c r="DD63" s="44"/>
      <c r="DE63" s="46"/>
      <c r="DF63" s="45"/>
      <c r="DG63" s="44"/>
      <c r="DH63" s="44"/>
      <c r="DI63" s="44"/>
      <c r="DJ63" s="44"/>
      <c r="DK63" s="44"/>
      <c r="DL63" s="44"/>
      <c r="DM63" s="44"/>
      <c r="DN63" s="44"/>
      <c r="DO63" s="46"/>
      <c r="DP63" s="44"/>
      <c r="DQ63" s="44"/>
      <c r="DR63" s="44"/>
      <c r="DS63" s="44"/>
      <c r="DT63" s="44"/>
      <c r="DU63" s="44"/>
      <c r="DV63" s="44"/>
      <c r="DW63" s="44"/>
      <c r="DX63" s="44"/>
      <c r="DY63" s="47"/>
    </row>
    <row r="64" spans="2:129" ht="18" customHeight="1">
      <c r="B64" s="48"/>
      <c r="C64" s="42"/>
      <c r="D64" s="42"/>
      <c r="E64" s="42"/>
      <c r="F64" s="55"/>
      <c r="G64" s="49"/>
      <c r="H64" s="49"/>
      <c r="I64" s="67"/>
      <c r="J64" s="67"/>
      <c r="K64" s="67"/>
      <c r="L64" s="67"/>
      <c r="M64" s="67"/>
      <c r="N64" s="67"/>
      <c r="O64" s="67"/>
      <c r="P64" s="67"/>
      <c r="Q64" s="63"/>
      <c r="R64" s="67"/>
      <c r="S64" s="67"/>
      <c r="T64" s="67"/>
      <c r="U64" s="67"/>
      <c r="V64" s="63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63"/>
      <c r="BU64" s="63"/>
      <c r="BV64" s="63"/>
      <c r="BW64" s="63"/>
      <c r="BX64" s="63"/>
      <c r="BY64" s="63"/>
      <c r="BZ64" s="63"/>
      <c r="CA64" s="63"/>
      <c r="CB64" s="66"/>
      <c r="CC64" s="66"/>
      <c r="CD64" s="66"/>
      <c r="CE64" s="66"/>
      <c r="CF64" s="66"/>
      <c r="CG64" s="66"/>
      <c r="CH64" s="42"/>
      <c r="CI64" s="42"/>
      <c r="CJ64" s="42"/>
      <c r="CK64" s="57"/>
      <c r="CL64" s="43"/>
      <c r="CM64" s="44"/>
      <c r="CN64" s="44"/>
      <c r="CO64" s="44"/>
      <c r="CP64" s="44"/>
      <c r="CQ64" s="44"/>
      <c r="CR64" s="44"/>
      <c r="CS64" s="44"/>
      <c r="CT64" s="44"/>
      <c r="CU64" s="44"/>
      <c r="CV64" s="45"/>
      <c r="CW64" s="44"/>
      <c r="CX64" s="44"/>
      <c r="CY64" s="44"/>
      <c r="CZ64" s="44"/>
      <c r="DA64" s="44"/>
      <c r="DB64" s="44"/>
      <c r="DC64" s="44"/>
      <c r="DD64" s="44"/>
      <c r="DE64" s="46"/>
      <c r="DF64" s="45"/>
      <c r="DG64" s="44"/>
      <c r="DH64" s="44"/>
      <c r="DI64" s="44"/>
      <c r="DJ64" s="44"/>
      <c r="DK64" s="44"/>
      <c r="DL64" s="44"/>
      <c r="DM64" s="44"/>
      <c r="DN64" s="44"/>
      <c r="DO64" s="46"/>
      <c r="DP64" s="44"/>
      <c r="DQ64" s="44"/>
      <c r="DR64" s="44"/>
      <c r="DS64" s="44"/>
      <c r="DT64" s="44"/>
      <c r="DU64" s="44"/>
      <c r="DV64" s="44"/>
      <c r="DW64" s="44"/>
      <c r="DX64" s="44"/>
      <c r="DY64" s="47"/>
    </row>
    <row r="65" spans="2:129" ht="18" customHeight="1">
      <c r="B65" s="48"/>
      <c r="C65" s="42"/>
      <c r="D65" s="42"/>
      <c r="E65" s="42"/>
      <c r="F65" s="42"/>
      <c r="H65" s="66"/>
      <c r="I65" s="58" t="s">
        <v>46</v>
      </c>
      <c r="J65" s="66"/>
      <c r="K65" s="68" t="s">
        <v>60</v>
      </c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96" t="s">
        <v>44</v>
      </c>
      <c r="BG65" s="96"/>
      <c r="BH65" s="280">
        <f>N61</f>
        <v>269000</v>
      </c>
      <c r="BI65" s="280"/>
      <c r="BJ65" s="280"/>
      <c r="BK65" s="280"/>
      <c r="BL65" s="280"/>
      <c r="BM65" s="280"/>
      <c r="BN65" s="280"/>
      <c r="BO65" s="280"/>
      <c r="BP65" s="280"/>
      <c r="BQ65" s="280"/>
      <c r="BR65" s="49" t="s">
        <v>52</v>
      </c>
      <c r="BS65" s="96"/>
      <c r="BT65" s="96"/>
      <c r="BU65" s="96"/>
      <c r="BV65" s="96"/>
      <c r="BW65" s="66"/>
      <c r="BX65" s="66"/>
      <c r="BY65" s="66"/>
      <c r="BZ65" s="66"/>
      <c r="CA65" s="66"/>
      <c r="CB65" s="66"/>
      <c r="CC65" s="66"/>
      <c r="CD65" s="66"/>
      <c r="CE65" s="66"/>
      <c r="CF65" s="66"/>
      <c r="CG65" s="66"/>
      <c r="CH65" s="42"/>
      <c r="CI65" s="42"/>
      <c r="CJ65" s="42"/>
      <c r="CK65" s="57"/>
      <c r="CL65" s="43"/>
      <c r="CM65" s="44"/>
      <c r="CN65" s="44"/>
      <c r="CO65" s="44"/>
      <c r="CP65" s="44"/>
      <c r="CQ65" s="44"/>
      <c r="CR65" s="44"/>
      <c r="CS65" s="44"/>
      <c r="CT65" s="44"/>
      <c r="CU65" s="44"/>
      <c r="CV65" s="45"/>
      <c r="CW65" s="44"/>
      <c r="CX65" s="44"/>
      <c r="CY65" s="44"/>
      <c r="CZ65" s="44"/>
      <c r="DA65" s="44"/>
      <c r="DB65" s="44"/>
      <c r="DC65" s="44"/>
      <c r="DD65" s="44"/>
      <c r="DE65" s="46"/>
      <c r="DF65" s="45"/>
      <c r="DG65" s="44"/>
      <c r="DH65" s="44"/>
      <c r="DI65" s="44"/>
      <c r="DJ65" s="44"/>
      <c r="DK65" s="44"/>
      <c r="DL65" s="44"/>
      <c r="DM65" s="44"/>
      <c r="DN65" s="44"/>
      <c r="DO65" s="46"/>
      <c r="DP65" s="44"/>
      <c r="DQ65" s="44"/>
      <c r="DR65" s="44"/>
      <c r="DS65" s="44"/>
      <c r="DT65" s="44"/>
      <c r="DU65" s="44"/>
      <c r="DV65" s="44"/>
      <c r="DW65" s="44"/>
      <c r="DX65" s="44"/>
      <c r="DY65" s="47"/>
    </row>
    <row r="66" spans="2:129" ht="18" customHeight="1">
      <c r="B66" s="48"/>
      <c r="C66" s="42"/>
      <c r="D66" s="42"/>
      <c r="E66" s="42"/>
      <c r="F66" s="42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59"/>
      <c r="BE66" s="59"/>
      <c r="BF66" s="66"/>
      <c r="BG66" s="66"/>
      <c r="BH66" s="91"/>
      <c r="BI66" s="91"/>
      <c r="BJ66" s="91"/>
      <c r="BK66" s="91"/>
      <c r="BL66" s="91"/>
      <c r="BM66" s="91"/>
      <c r="BN66" s="91"/>
      <c r="BO66" s="91"/>
      <c r="BP66" s="91"/>
      <c r="BQ66" s="91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6"/>
      <c r="CC66" s="66"/>
      <c r="CD66" s="66"/>
      <c r="CE66" s="66"/>
      <c r="CF66" s="66"/>
      <c r="CG66" s="66"/>
      <c r="CH66" s="42"/>
      <c r="CI66" s="42"/>
      <c r="CJ66" s="42"/>
      <c r="CK66" s="57"/>
      <c r="CL66" s="43"/>
      <c r="CM66" s="44"/>
      <c r="CN66" s="44"/>
      <c r="CO66" s="44"/>
      <c r="CP66" s="44"/>
      <c r="CQ66" s="44"/>
      <c r="CR66" s="44"/>
      <c r="CS66" s="44"/>
      <c r="CT66" s="44"/>
      <c r="CU66" s="44"/>
      <c r="CV66" s="45"/>
      <c r="CW66" s="44"/>
      <c r="CX66" s="44"/>
      <c r="CY66" s="44"/>
      <c r="CZ66" s="44"/>
      <c r="DA66" s="44"/>
      <c r="DB66" s="44"/>
      <c r="DC66" s="44"/>
      <c r="DD66" s="44"/>
      <c r="DE66" s="46"/>
      <c r="DF66" s="45"/>
      <c r="DG66" s="44"/>
      <c r="DH66" s="44"/>
      <c r="DI66" s="44"/>
      <c r="DJ66" s="44"/>
      <c r="DK66" s="44"/>
      <c r="DL66" s="44"/>
      <c r="DM66" s="44"/>
      <c r="DN66" s="44"/>
      <c r="DO66" s="46"/>
      <c r="DP66" s="44"/>
      <c r="DQ66" s="44"/>
      <c r="DR66" s="44"/>
      <c r="DS66" s="44"/>
      <c r="DT66" s="44"/>
      <c r="DU66" s="44"/>
      <c r="DV66" s="44"/>
      <c r="DW66" s="44"/>
      <c r="DX66" s="44"/>
      <c r="DY66" s="47"/>
    </row>
    <row r="67" spans="2:129" ht="18" customHeight="1">
      <c r="B67" s="48"/>
      <c r="C67" s="42"/>
      <c r="D67" s="42"/>
      <c r="E67" s="42"/>
      <c r="F67" s="42"/>
      <c r="G67" s="66"/>
      <c r="BW67" s="66"/>
      <c r="BX67" s="66"/>
      <c r="BY67" s="66"/>
      <c r="BZ67" s="66"/>
      <c r="CA67" s="66"/>
      <c r="CB67" s="66"/>
      <c r="CC67" s="66"/>
      <c r="CD67" s="66"/>
      <c r="CE67" s="66"/>
      <c r="CF67" s="66"/>
      <c r="CG67" s="66"/>
      <c r="CH67" s="42"/>
      <c r="CI67" s="42"/>
      <c r="CJ67" s="42"/>
      <c r="CK67" s="57"/>
      <c r="CL67" s="43"/>
      <c r="CM67" s="44"/>
      <c r="CN67" s="44"/>
      <c r="CO67" s="44"/>
      <c r="CP67" s="44"/>
      <c r="CQ67" s="44"/>
      <c r="CR67" s="44"/>
      <c r="CS67" s="44"/>
      <c r="CT67" s="44"/>
      <c r="CU67" s="44"/>
      <c r="CV67" s="45"/>
      <c r="CW67" s="44"/>
      <c r="CX67" s="44"/>
      <c r="CY67" s="44"/>
      <c r="CZ67" s="44"/>
      <c r="DA67" s="44"/>
      <c r="DB67" s="44"/>
      <c r="DC67" s="44"/>
      <c r="DD67" s="44"/>
      <c r="DE67" s="46"/>
      <c r="DF67" s="45"/>
      <c r="DG67" s="44"/>
      <c r="DH67" s="44"/>
      <c r="DI67" s="44"/>
      <c r="DJ67" s="44"/>
      <c r="DK67" s="44"/>
      <c r="DL67" s="44"/>
      <c r="DM67" s="44"/>
      <c r="DN67" s="44"/>
      <c r="DO67" s="46"/>
      <c r="DP67" s="44"/>
      <c r="DQ67" s="44"/>
      <c r="DR67" s="44"/>
      <c r="DS67" s="44"/>
      <c r="DT67" s="44"/>
      <c r="DU67" s="44"/>
      <c r="DV67" s="44"/>
      <c r="DW67" s="44"/>
      <c r="DX67" s="44"/>
      <c r="DY67" s="47"/>
    </row>
    <row r="68" spans="2:129" ht="18" customHeight="1">
      <c r="B68" s="48"/>
      <c r="C68" s="42"/>
      <c r="D68" s="42"/>
      <c r="E68" s="42"/>
      <c r="F68" s="42"/>
      <c r="G68" s="33" t="s">
        <v>58</v>
      </c>
      <c r="BW68" s="66"/>
      <c r="BX68" s="66"/>
      <c r="BY68" s="66"/>
      <c r="BZ68" s="66"/>
      <c r="CA68" s="66"/>
      <c r="CB68" s="66"/>
      <c r="CC68" s="66"/>
      <c r="CD68" s="66"/>
      <c r="CE68" s="66"/>
      <c r="CF68" s="66"/>
      <c r="CG68" s="66"/>
      <c r="CH68" s="42"/>
      <c r="CI68" s="42"/>
      <c r="CJ68" s="42"/>
      <c r="CK68" s="57"/>
      <c r="CL68" s="43"/>
      <c r="CM68" s="44"/>
      <c r="CN68" s="44"/>
      <c r="CO68" s="44"/>
      <c r="CP68" s="44"/>
      <c r="CQ68" s="44"/>
      <c r="CR68" s="44"/>
      <c r="CS68" s="44"/>
      <c r="CT68" s="44"/>
      <c r="CU68" s="44"/>
      <c r="CV68" s="45"/>
      <c r="CW68" s="44"/>
      <c r="CX68" s="44"/>
      <c r="CY68" s="44"/>
      <c r="CZ68" s="44"/>
      <c r="DA68" s="44"/>
      <c r="DB68" s="44"/>
      <c r="DC68" s="44"/>
      <c r="DD68" s="44"/>
      <c r="DE68" s="46"/>
      <c r="DF68" s="45"/>
      <c r="DG68" s="44"/>
      <c r="DH68" s="44"/>
      <c r="DI68" s="44"/>
      <c r="DJ68" s="44"/>
      <c r="DK68" s="44"/>
      <c r="DL68" s="44"/>
      <c r="DM68" s="44"/>
      <c r="DN68" s="44"/>
      <c r="DO68" s="46"/>
      <c r="DP68" s="44"/>
      <c r="DQ68" s="44"/>
      <c r="DR68" s="44"/>
      <c r="DS68" s="44"/>
      <c r="DT68" s="44"/>
      <c r="DU68" s="44"/>
      <c r="DV68" s="44"/>
      <c r="DW68" s="44"/>
      <c r="DX68" s="44"/>
      <c r="DY68" s="47"/>
    </row>
    <row r="69" spans="2:129" ht="18" customHeight="1">
      <c r="B69" s="48"/>
      <c r="C69" s="42"/>
      <c r="D69" s="42"/>
      <c r="E69" s="42"/>
      <c r="F69" s="42"/>
      <c r="G69" s="66"/>
      <c r="H69" s="33" t="s">
        <v>54</v>
      </c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244">
        <v>0</v>
      </c>
      <c r="T69" s="244"/>
      <c r="U69" s="244"/>
      <c r="V69" s="244"/>
      <c r="W69" s="244"/>
      <c r="X69" s="244"/>
      <c r="Y69" s="244"/>
      <c r="Z69" s="244"/>
      <c r="AA69" s="244"/>
      <c r="AB69" s="244"/>
      <c r="AC69" s="33" t="s">
        <v>52</v>
      </c>
      <c r="AD69" s="66"/>
      <c r="AE69" s="66"/>
      <c r="AF69" s="66"/>
      <c r="AG69" s="66"/>
      <c r="AH69" s="66"/>
      <c r="AI69" s="66"/>
      <c r="AJ69" s="66"/>
      <c r="AK69" s="66"/>
      <c r="AL69" s="245" t="s">
        <v>42</v>
      </c>
      <c r="AM69" s="245"/>
      <c r="AN69" s="66"/>
      <c r="AO69" s="66"/>
      <c r="AP69" s="66"/>
      <c r="AQ69" s="66"/>
      <c r="AR69" s="246" t="s">
        <v>48</v>
      </c>
      <c r="AS69" s="246"/>
      <c r="AT69" s="246"/>
      <c r="AU69" s="246"/>
      <c r="AV69" s="246"/>
      <c r="AW69" s="246"/>
      <c r="AX69" s="246"/>
      <c r="AY69" s="246"/>
      <c r="AZ69" s="246"/>
      <c r="BA69" s="246"/>
      <c r="BB69" s="66"/>
      <c r="BC69" s="66"/>
      <c r="BD69" s="66"/>
      <c r="BE69" s="66"/>
      <c r="BF69" s="33" t="s">
        <v>49</v>
      </c>
      <c r="BG69" s="66"/>
      <c r="BH69" s="271">
        <f>S69*$BH$38</f>
        <v>0</v>
      </c>
      <c r="BI69" s="271"/>
      <c r="BJ69" s="271"/>
      <c r="BK69" s="271"/>
      <c r="BL69" s="271"/>
      <c r="BM69" s="271"/>
      <c r="BN69" s="271"/>
      <c r="BO69" s="271"/>
      <c r="BP69" s="271"/>
      <c r="BQ69" s="271"/>
      <c r="BR69" s="271"/>
      <c r="BS69" s="271"/>
      <c r="BT69" s="33" t="s">
        <v>79</v>
      </c>
      <c r="BU69" s="66"/>
      <c r="BV69" s="66"/>
      <c r="BW69" s="66"/>
      <c r="BX69" s="66"/>
      <c r="CC69" s="66"/>
      <c r="CD69" s="66"/>
      <c r="CE69" s="66"/>
      <c r="CF69" s="66"/>
      <c r="CG69" s="66"/>
      <c r="CH69" s="42"/>
      <c r="CI69" s="42"/>
      <c r="CJ69" s="42"/>
      <c r="CK69" s="57"/>
      <c r="CL69" s="273">
        <f>SUM(CV69,DF69,DP69)</f>
        <v>67250000</v>
      </c>
      <c r="CM69" s="282"/>
      <c r="CN69" s="282"/>
      <c r="CO69" s="282"/>
      <c r="CP69" s="282"/>
      <c r="CQ69" s="282"/>
      <c r="CR69" s="282"/>
      <c r="CS69" s="282"/>
      <c r="CT69" s="282"/>
      <c r="CU69" s="283"/>
      <c r="CV69" s="281">
        <f>BH69</f>
        <v>0</v>
      </c>
      <c r="CW69" s="282"/>
      <c r="CX69" s="282"/>
      <c r="CY69" s="282"/>
      <c r="CZ69" s="282"/>
      <c r="DA69" s="282"/>
      <c r="DB69" s="282"/>
      <c r="DC69" s="282"/>
      <c r="DD69" s="282"/>
      <c r="DE69" s="283"/>
      <c r="DF69" s="281">
        <f>BH70</f>
        <v>0</v>
      </c>
      <c r="DG69" s="282"/>
      <c r="DH69" s="282"/>
      <c r="DI69" s="282"/>
      <c r="DJ69" s="282"/>
      <c r="DK69" s="282"/>
      <c r="DL69" s="282"/>
      <c r="DM69" s="282"/>
      <c r="DN69" s="282"/>
      <c r="DO69" s="283"/>
      <c r="DP69" s="281">
        <f>BH71</f>
        <v>67250000</v>
      </c>
      <c r="DQ69" s="282"/>
      <c r="DR69" s="282"/>
      <c r="DS69" s="282"/>
      <c r="DT69" s="282"/>
      <c r="DU69" s="282"/>
      <c r="DV69" s="282"/>
      <c r="DW69" s="282"/>
      <c r="DX69" s="282"/>
      <c r="DY69" s="243"/>
    </row>
    <row r="70" spans="2:129" ht="18" customHeight="1">
      <c r="B70" s="48"/>
      <c r="C70" s="42"/>
      <c r="D70" s="42"/>
      <c r="E70" s="42"/>
      <c r="F70" s="42"/>
      <c r="G70" s="66"/>
      <c r="H70" s="33" t="s">
        <v>55</v>
      </c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244">
        <v>0</v>
      </c>
      <c r="T70" s="244"/>
      <c r="U70" s="244"/>
      <c r="V70" s="244"/>
      <c r="W70" s="244"/>
      <c r="X70" s="244"/>
      <c r="Y70" s="244"/>
      <c r="Z70" s="244"/>
      <c r="AA70" s="244"/>
      <c r="AB70" s="244"/>
      <c r="AC70" s="33" t="s">
        <v>52</v>
      </c>
      <c r="AD70" s="66"/>
      <c r="AE70" s="66"/>
      <c r="AF70" s="66"/>
      <c r="AG70" s="66"/>
      <c r="AH70" s="66"/>
      <c r="AI70" s="66"/>
      <c r="AJ70" s="66"/>
      <c r="AK70" s="66"/>
      <c r="AL70" s="245" t="s">
        <v>42</v>
      </c>
      <c r="AM70" s="245"/>
      <c r="AN70" s="66"/>
      <c r="AO70" s="66"/>
      <c r="AP70" s="66"/>
      <c r="AQ70" s="66"/>
      <c r="AR70" s="246" t="s">
        <v>48</v>
      </c>
      <c r="AS70" s="246"/>
      <c r="AT70" s="246"/>
      <c r="AU70" s="246"/>
      <c r="AV70" s="246"/>
      <c r="AW70" s="246"/>
      <c r="AX70" s="246"/>
      <c r="AY70" s="246"/>
      <c r="AZ70" s="246"/>
      <c r="BA70" s="246"/>
      <c r="BB70" s="66"/>
      <c r="BC70" s="66"/>
      <c r="BD70" s="66"/>
      <c r="BE70" s="66"/>
      <c r="BF70" s="33" t="s">
        <v>49</v>
      </c>
      <c r="BG70" s="66"/>
      <c r="BH70" s="271">
        <f>S70*$BH$38</f>
        <v>0</v>
      </c>
      <c r="BI70" s="271"/>
      <c r="BJ70" s="271"/>
      <c r="BK70" s="271"/>
      <c r="BL70" s="271"/>
      <c r="BM70" s="271"/>
      <c r="BN70" s="271"/>
      <c r="BO70" s="271"/>
      <c r="BP70" s="271"/>
      <c r="BQ70" s="271"/>
      <c r="BR70" s="271"/>
      <c r="BS70" s="271"/>
      <c r="BT70" s="33" t="s">
        <v>79</v>
      </c>
      <c r="BU70" s="66"/>
      <c r="BV70" s="66"/>
      <c r="BW70" s="66"/>
      <c r="BX70" s="66"/>
      <c r="CC70" s="66"/>
      <c r="CD70" s="66"/>
      <c r="CE70" s="66"/>
      <c r="CF70" s="66"/>
      <c r="CG70" s="66"/>
      <c r="CH70" s="42"/>
      <c r="CI70" s="42"/>
      <c r="CJ70" s="42"/>
      <c r="CK70" s="42"/>
      <c r="CL70" s="43"/>
      <c r="CM70" s="44"/>
      <c r="CN70" s="44"/>
      <c r="CO70" s="44"/>
      <c r="CP70" s="44"/>
      <c r="CQ70" s="44"/>
      <c r="CR70" s="44"/>
      <c r="CS70" s="44"/>
      <c r="CT70" s="44"/>
      <c r="CU70" s="44"/>
      <c r="CV70" s="45"/>
      <c r="CW70" s="44"/>
      <c r="CX70" s="44"/>
      <c r="CY70" s="44"/>
      <c r="CZ70" s="44"/>
      <c r="DA70" s="44"/>
      <c r="DB70" s="44"/>
      <c r="DC70" s="44"/>
      <c r="DD70" s="44"/>
      <c r="DE70" s="46"/>
      <c r="DF70" s="45"/>
      <c r="DG70" s="44"/>
      <c r="DH70" s="44"/>
      <c r="DI70" s="44"/>
      <c r="DJ70" s="44"/>
      <c r="DK70" s="44"/>
      <c r="DL70" s="44"/>
      <c r="DM70" s="44"/>
      <c r="DN70" s="44"/>
      <c r="DO70" s="46"/>
      <c r="DP70" s="44"/>
      <c r="DQ70" s="44"/>
      <c r="DR70" s="44"/>
      <c r="DS70" s="44"/>
      <c r="DT70" s="44"/>
      <c r="DU70" s="44"/>
      <c r="DV70" s="44"/>
      <c r="DW70" s="44"/>
      <c r="DX70" s="44"/>
      <c r="DY70" s="47"/>
    </row>
    <row r="71" spans="2:129" ht="18" customHeight="1">
      <c r="B71" s="48"/>
      <c r="C71" s="42"/>
      <c r="D71" s="42"/>
      <c r="E71" s="42"/>
      <c r="F71" s="42"/>
      <c r="G71" s="66"/>
      <c r="H71" s="33" t="s">
        <v>56</v>
      </c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244">
        <f>BH65</f>
        <v>269000</v>
      </c>
      <c r="T71" s="244"/>
      <c r="U71" s="244"/>
      <c r="V71" s="244"/>
      <c r="W71" s="244"/>
      <c r="X71" s="244"/>
      <c r="Y71" s="244"/>
      <c r="Z71" s="244"/>
      <c r="AA71" s="244"/>
      <c r="AB71" s="244"/>
      <c r="AC71" s="33" t="s">
        <v>52</v>
      </c>
      <c r="AD71" s="66"/>
      <c r="AE71" s="66"/>
      <c r="AF71" s="66"/>
      <c r="AG71" s="66"/>
      <c r="AH71" s="66"/>
      <c r="AI71" s="66"/>
      <c r="AJ71" s="66"/>
      <c r="AK71" s="66"/>
      <c r="AL71" s="245" t="s">
        <v>42</v>
      </c>
      <c r="AM71" s="245"/>
      <c r="AN71" s="66"/>
      <c r="AO71" s="66"/>
      <c r="AP71" s="66"/>
      <c r="AQ71" s="66"/>
      <c r="AR71" s="246" t="s">
        <v>48</v>
      </c>
      <c r="AS71" s="246"/>
      <c r="AT71" s="246"/>
      <c r="AU71" s="246"/>
      <c r="AV71" s="246"/>
      <c r="AW71" s="246"/>
      <c r="AX71" s="246"/>
      <c r="AY71" s="246"/>
      <c r="AZ71" s="246"/>
      <c r="BA71" s="246"/>
      <c r="BB71" s="66"/>
      <c r="BC71" s="66"/>
      <c r="BD71" s="66"/>
      <c r="BE71" s="66"/>
      <c r="BF71" s="33" t="s">
        <v>49</v>
      </c>
      <c r="BG71" s="66"/>
      <c r="BH71" s="271">
        <f>S71*$BH$38</f>
        <v>67250000</v>
      </c>
      <c r="BI71" s="271"/>
      <c r="BJ71" s="271"/>
      <c r="BK71" s="271"/>
      <c r="BL71" s="271"/>
      <c r="BM71" s="271"/>
      <c r="BN71" s="271"/>
      <c r="BO71" s="271"/>
      <c r="BP71" s="271"/>
      <c r="BQ71" s="271"/>
      <c r="BR71" s="271"/>
      <c r="BS71" s="271"/>
      <c r="BT71" s="33" t="s">
        <v>79</v>
      </c>
      <c r="BU71" s="66"/>
      <c r="BV71" s="66"/>
      <c r="BW71" s="66"/>
      <c r="BX71" s="66"/>
      <c r="CC71" s="66"/>
      <c r="CD71" s="66"/>
      <c r="CE71" s="66"/>
      <c r="CF71" s="66"/>
      <c r="CG71" s="66"/>
      <c r="CH71" s="42"/>
      <c r="CI71" s="42"/>
      <c r="CJ71" s="42"/>
      <c r="CK71" s="42"/>
      <c r="CL71" s="43"/>
      <c r="CM71" s="44"/>
      <c r="CN71" s="44"/>
      <c r="CO71" s="44"/>
      <c r="CP71" s="44"/>
      <c r="CQ71" s="44"/>
      <c r="CR71" s="44"/>
      <c r="CS71" s="44"/>
      <c r="CT71" s="44"/>
      <c r="CU71" s="44"/>
      <c r="CV71" s="45"/>
      <c r="CW71" s="44"/>
      <c r="CX71" s="44"/>
      <c r="CY71" s="44"/>
      <c r="CZ71" s="44"/>
      <c r="DA71" s="44"/>
      <c r="DB71" s="44"/>
      <c r="DC71" s="44"/>
      <c r="DD71" s="44"/>
      <c r="DE71" s="46"/>
      <c r="DF71" s="45"/>
      <c r="DG71" s="44"/>
      <c r="DH71" s="44"/>
      <c r="DI71" s="44"/>
      <c r="DJ71" s="44"/>
      <c r="DK71" s="44"/>
      <c r="DL71" s="44"/>
      <c r="DM71" s="44"/>
      <c r="DN71" s="44"/>
      <c r="DO71" s="46"/>
      <c r="DP71" s="44"/>
      <c r="DQ71" s="44"/>
      <c r="DR71" s="44"/>
      <c r="DS71" s="44"/>
      <c r="DT71" s="44"/>
      <c r="DU71" s="44"/>
      <c r="DV71" s="44"/>
      <c r="DW71" s="44"/>
      <c r="DX71" s="44"/>
      <c r="DY71" s="47"/>
    </row>
    <row r="72" spans="2:129" ht="18" customHeight="1">
      <c r="B72" s="48"/>
      <c r="C72" s="42"/>
      <c r="D72" s="42"/>
      <c r="E72" s="42"/>
      <c r="F72" s="42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6"/>
      <c r="CC72" s="66"/>
      <c r="CD72" s="66"/>
      <c r="CE72" s="66"/>
      <c r="CF72" s="66"/>
      <c r="CG72" s="66"/>
      <c r="CH72" s="42"/>
      <c r="CI72" s="42"/>
      <c r="CJ72" s="42"/>
      <c r="CK72" s="42"/>
      <c r="CL72" s="43"/>
      <c r="CM72" s="44"/>
      <c r="CN72" s="44"/>
      <c r="CO72" s="44"/>
      <c r="CP72" s="44"/>
      <c r="CQ72" s="44"/>
      <c r="CR72" s="44"/>
      <c r="CS72" s="44"/>
      <c r="CT72" s="44"/>
      <c r="CU72" s="44"/>
      <c r="CV72" s="45"/>
      <c r="CW72" s="44"/>
      <c r="CX72" s="44"/>
      <c r="CY72" s="44"/>
      <c r="CZ72" s="44"/>
      <c r="DA72" s="44"/>
      <c r="DB72" s="44"/>
      <c r="DC72" s="44"/>
      <c r="DD72" s="44"/>
      <c r="DE72" s="46"/>
      <c r="DF72" s="45"/>
      <c r="DG72" s="44"/>
      <c r="DH72" s="44"/>
      <c r="DI72" s="44"/>
      <c r="DJ72" s="44"/>
      <c r="DK72" s="44"/>
      <c r="DL72" s="44"/>
      <c r="DM72" s="44"/>
      <c r="DN72" s="44"/>
      <c r="DO72" s="46"/>
      <c r="DP72" s="44"/>
      <c r="DQ72" s="44"/>
      <c r="DR72" s="44"/>
      <c r="DS72" s="44"/>
      <c r="DT72" s="44"/>
      <c r="DU72" s="44"/>
      <c r="DV72" s="44"/>
      <c r="DW72" s="44"/>
      <c r="DX72" s="44"/>
      <c r="DY72" s="47"/>
    </row>
    <row r="73" spans="2:129" ht="18" customHeight="1">
      <c r="B73" s="48"/>
      <c r="C73" s="42"/>
      <c r="D73" s="42"/>
      <c r="E73" s="42"/>
      <c r="F73" s="42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6"/>
      <c r="CC73" s="66"/>
      <c r="CD73" s="66"/>
      <c r="CE73" s="66"/>
      <c r="CF73" s="66"/>
      <c r="CG73" s="66"/>
      <c r="CH73" s="42"/>
      <c r="CI73" s="42"/>
      <c r="CJ73" s="42"/>
      <c r="CK73" s="42"/>
      <c r="CL73" s="43"/>
      <c r="CM73" s="44"/>
      <c r="CN73" s="44"/>
      <c r="CO73" s="44"/>
      <c r="CP73" s="44"/>
      <c r="CQ73" s="44"/>
      <c r="CR73" s="44"/>
      <c r="CS73" s="44"/>
      <c r="CT73" s="44"/>
      <c r="CU73" s="44"/>
      <c r="CV73" s="45"/>
      <c r="CW73" s="44"/>
      <c r="CX73" s="44"/>
      <c r="CY73" s="44"/>
      <c r="CZ73" s="44"/>
      <c r="DA73" s="44"/>
      <c r="DB73" s="44"/>
      <c r="DC73" s="44"/>
      <c r="DD73" s="44"/>
      <c r="DE73" s="46"/>
      <c r="DF73" s="45"/>
      <c r="DG73" s="44"/>
      <c r="DH73" s="44"/>
      <c r="DI73" s="44"/>
      <c r="DJ73" s="44"/>
      <c r="DK73" s="44"/>
      <c r="DL73" s="44"/>
      <c r="DM73" s="44"/>
      <c r="DN73" s="44"/>
      <c r="DO73" s="46"/>
      <c r="DP73" s="44"/>
      <c r="DQ73" s="44"/>
      <c r="DR73" s="44"/>
      <c r="DS73" s="44"/>
      <c r="DT73" s="44"/>
      <c r="DU73" s="44"/>
      <c r="DV73" s="44"/>
      <c r="DW73" s="44"/>
      <c r="DX73" s="44"/>
      <c r="DY73" s="47"/>
    </row>
    <row r="74" spans="2:129" ht="18" customHeight="1">
      <c r="B74" s="48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3"/>
      <c r="CM74" s="44"/>
      <c r="CN74" s="44"/>
      <c r="CO74" s="44"/>
      <c r="CP74" s="44"/>
      <c r="CQ74" s="44"/>
      <c r="CR74" s="44"/>
      <c r="CS74" s="44"/>
      <c r="CT74" s="44"/>
      <c r="CU74" s="44"/>
      <c r="CV74" s="45"/>
      <c r="CW74" s="44"/>
      <c r="CX74" s="44"/>
      <c r="CY74" s="44"/>
      <c r="CZ74" s="44"/>
      <c r="DA74" s="44"/>
      <c r="DB74" s="44"/>
      <c r="DC74" s="44"/>
      <c r="DD74" s="44"/>
      <c r="DE74" s="46"/>
      <c r="DF74" s="45"/>
      <c r="DG74" s="44"/>
      <c r="DH74" s="44"/>
      <c r="DI74" s="44"/>
      <c r="DJ74" s="44"/>
      <c r="DK74" s="44"/>
      <c r="DL74" s="44"/>
      <c r="DM74" s="44"/>
      <c r="DN74" s="44"/>
      <c r="DO74" s="46"/>
      <c r="DP74" s="44"/>
      <c r="DQ74" s="44"/>
      <c r="DR74" s="44"/>
      <c r="DS74" s="44"/>
      <c r="DT74" s="44"/>
      <c r="DU74" s="44"/>
      <c r="DV74" s="44"/>
      <c r="DW74" s="44"/>
      <c r="DX74" s="44"/>
      <c r="DY74" s="47"/>
    </row>
    <row r="75" spans="2:129" ht="18" customHeight="1">
      <c r="B75" s="60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  <c r="CI75" s="61"/>
      <c r="CJ75" s="61"/>
      <c r="CK75" s="62"/>
      <c r="CL75" s="272">
        <f>SUM(CV75:DY75)</f>
        <v>67250000</v>
      </c>
      <c r="CM75" s="285"/>
      <c r="CN75" s="285"/>
      <c r="CO75" s="285"/>
      <c r="CP75" s="285"/>
      <c r="CQ75" s="285"/>
      <c r="CR75" s="285"/>
      <c r="CS75" s="285"/>
      <c r="CT75" s="285"/>
      <c r="CU75" s="286"/>
      <c r="CV75" s="284">
        <f>SUM(CV53:DE74)</f>
        <v>0</v>
      </c>
      <c r="CW75" s="285"/>
      <c r="CX75" s="285"/>
      <c r="CY75" s="285"/>
      <c r="CZ75" s="285"/>
      <c r="DA75" s="285"/>
      <c r="DB75" s="285"/>
      <c r="DC75" s="285"/>
      <c r="DD75" s="285"/>
      <c r="DE75" s="286"/>
      <c r="DF75" s="284">
        <f>SUM(DF53:DO74)</f>
        <v>0</v>
      </c>
      <c r="DG75" s="285"/>
      <c r="DH75" s="285"/>
      <c r="DI75" s="285"/>
      <c r="DJ75" s="285"/>
      <c r="DK75" s="285"/>
      <c r="DL75" s="285"/>
      <c r="DM75" s="285"/>
      <c r="DN75" s="285"/>
      <c r="DO75" s="286"/>
      <c r="DP75" s="284">
        <f>SUM(DP53:DY74)</f>
        <v>67250000</v>
      </c>
      <c r="DQ75" s="285"/>
      <c r="DR75" s="285"/>
      <c r="DS75" s="285"/>
      <c r="DT75" s="285"/>
      <c r="DU75" s="285"/>
      <c r="DV75" s="285"/>
      <c r="DW75" s="285"/>
      <c r="DX75" s="285"/>
      <c r="DY75" s="287"/>
    </row>
  </sheetData>
  <mergeCells count="72">
    <mergeCell ref="DF75:DO75"/>
    <mergeCell ref="DP75:DY75"/>
    <mergeCell ref="CV75:DE75"/>
    <mergeCell ref="S71:AB71"/>
    <mergeCell ref="AL71:AM71"/>
    <mergeCell ref="AR71:BA71"/>
    <mergeCell ref="BH71:BS71"/>
    <mergeCell ref="CL75:CU75"/>
    <mergeCell ref="CV69:DE69"/>
    <mergeCell ref="DF69:DO69"/>
    <mergeCell ref="DP69:DY69"/>
    <mergeCell ref="S70:AB70"/>
    <mergeCell ref="AL70:AM70"/>
    <mergeCell ref="AR70:BA70"/>
    <mergeCell ref="BH70:BS70"/>
    <mergeCell ref="CL69:CU69"/>
    <mergeCell ref="BH65:BQ65"/>
    <mergeCell ref="S69:AB69"/>
    <mergeCell ref="AL69:AM69"/>
    <mergeCell ref="AR69:BA69"/>
    <mergeCell ref="BH69:BS69"/>
    <mergeCell ref="BA63:BD63"/>
    <mergeCell ref="BH63:BQ63"/>
    <mergeCell ref="B51:CK52"/>
    <mergeCell ref="CL51:CU52"/>
    <mergeCell ref="CV51:DE52"/>
    <mergeCell ref="B53:Q54"/>
    <mergeCell ref="K59:CG59"/>
    <mergeCell ref="N61:U61"/>
    <mergeCell ref="AC61:AF61"/>
    <mergeCell ref="AL61:AV61"/>
    <mergeCell ref="F57:Z57"/>
    <mergeCell ref="DF51:DO52"/>
    <mergeCell ref="DP51:DY52"/>
    <mergeCell ref="BH40:BQ40"/>
    <mergeCell ref="S44:AB44"/>
    <mergeCell ref="AL44:AM44"/>
    <mergeCell ref="AR44:BA44"/>
    <mergeCell ref="BH44:BQ44"/>
    <mergeCell ref="DF50:DO50"/>
    <mergeCell ref="DP50:DY50"/>
    <mergeCell ref="S46:AB46"/>
    <mergeCell ref="AL46:AM46"/>
    <mergeCell ref="AR46:BA46"/>
    <mergeCell ref="BH46:BQ46"/>
    <mergeCell ref="CL50:CU50"/>
    <mergeCell ref="CV50:DE50"/>
    <mergeCell ref="CL44:CU44"/>
    <mergeCell ref="I38:Y38"/>
    <mergeCell ref="BA38:BD38"/>
    <mergeCell ref="BH38:BQ38"/>
    <mergeCell ref="N36:T36"/>
    <mergeCell ref="BJ36:BS36"/>
    <mergeCell ref="AQ36:AT36"/>
    <mergeCell ref="BA36:BD36"/>
    <mergeCell ref="AU36:AW36"/>
    <mergeCell ref="AB36:AF36"/>
    <mergeCell ref="CV44:DE44"/>
    <mergeCell ref="DF44:DO44"/>
    <mergeCell ref="DP44:DY44"/>
    <mergeCell ref="S45:AB45"/>
    <mergeCell ref="AL45:AM45"/>
    <mergeCell ref="AR45:BA45"/>
    <mergeCell ref="BH45:BQ45"/>
    <mergeCell ref="F32:AB32"/>
    <mergeCell ref="B28:Q29"/>
    <mergeCell ref="B1:DY25"/>
    <mergeCell ref="B26:CK27"/>
    <mergeCell ref="CL26:CU27"/>
    <mergeCell ref="CV26:DE27"/>
    <mergeCell ref="DF26:DO27"/>
    <mergeCell ref="DP26:DY27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landscape" r:id="rId1"/>
  <rowBreaks count="2" manualBreakCount="2">
    <brk id="25" min="1" max="128" man="1"/>
    <brk id="50" min="1" max="1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E77"/>
  <sheetViews>
    <sheetView view="pageBreakPreview" topLeftCell="A19" zoomScale="115" zoomScaleNormal="115" zoomScaleSheetLayoutView="115" zoomScalePageLayoutView="90" workbookViewId="0">
      <selection activeCell="CG63" sqref="CG63:CJ63"/>
    </sheetView>
  </sheetViews>
  <sheetFormatPr defaultColWidth="10" defaultRowHeight="18" customHeight="1"/>
  <cols>
    <col min="1" max="1" width="2" style="33" customWidth="1"/>
    <col min="2" max="87" width="1" style="33" customWidth="1"/>
    <col min="88" max="88" width="2.125" style="33" customWidth="1"/>
    <col min="89" max="98" width="1" style="33" customWidth="1"/>
    <col min="99" max="138" width="1" style="49" customWidth="1"/>
    <col min="139" max="161" width="1" style="33" customWidth="1"/>
    <col min="162" max="16384" width="10" style="33"/>
  </cols>
  <sheetData>
    <row r="1" spans="2:161" ht="18.95" customHeight="1">
      <c r="B1" s="314" t="s">
        <v>29</v>
      </c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  <c r="CJ1" s="315"/>
      <c r="CK1" s="315"/>
      <c r="CL1" s="315"/>
      <c r="CM1" s="315"/>
      <c r="CN1" s="315"/>
      <c r="CO1" s="315"/>
      <c r="CP1" s="315"/>
      <c r="CQ1" s="315"/>
      <c r="CR1" s="315"/>
      <c r="CS1" s="315"/>
      <c r="CT1" s="315"/>
      <c r="CU1" s="315"/>
      <c r="CV1" s="315"/>
      <c r="CW1" s="315"/>
      <c r="CX1" s="315"/>
      <c r="CY1" s="315"/>
      <c r="CZ1" s="315"/>
      <c r="DA1" s="315"/>
      <c r="DB1" s="315"/>
      <c r="DC1" s="315"/>
      <c r="DD1" s="315"/>
      <c r="DE1" s="315"/>
      <c r="DF1" s="315"/>
      <c r="DG1" s="315"/>
      <c r="DH1" s="315"/>
      <c r="DI1" s="315"/>
      <c r="DJ1" s="315"/>
      <c r="DK1" s="315"/>
      <c r="DL1" s="315"/>
      <c r="DM1" s="315"/>
      <c r="DN1" s="315"/>
      <c r="DO1" s="315"/>
      <c r="DP1" s="315"/>
      <c r="DQ1" s="315"/>
      <c r="DR1" s="315"/>
      <c r="DS1" s="315"/>
      <c r="DT1" s="315"/>
      <c r="DU1" s="315"/>
      <c r="DV1" s="315"/>
      <c r="DW1" s="315"/>
      <c r="DX1" s="315"/>
      <c r="DY1" s="315"/>
      <c r="DZ1" s="315"/>
      <c r="EA1" s="315"/>
      <c r="EB1" s="315"/>
      <c r="EC1" s="315"/>
      <c r="ED1" s="315"/>
      <c r="EE1" s="315"/>
      <c r="EF1" s="315"/>
      <c r="EG1" s="315"/>
      <c r="EH1" s="315"/>
      <c r="EI1" s="315"/>
      <c r="EJ1" s="315"/>
      <c r="EK1" s="315"/>
      <c r="EL1" s="315"/>
      <c r="EM1" s="315"/>
      <c r="EN1" s="315"/>
      <c r="EO1" s="315"/>
      <c r="EP1" s="315"/>
      <c r="EQ1" s="315"/>
      <c r="ER1" s="315"/>
      <c r="ES1" s="315"/>
      <c r="ET1" s="315"/>
      <c r="EU1" s="315"/>
      <c r="EV1" s="315"/>
      <c r="EW1" s="315"/>
      <c r="EX1" s="315"/>
      <c r="EY1" s="315"/>
      <c r="EZ1" s="315"/>
      <c r="FA1" s="315"/>
      <c r="FB1" s="315"/>
      <c r="FC1" s="315"/>
      <c r="FD1" s="315"/>
      <c r="FE1" s="316"/>
    </row>
    <row r="2" spans="2:161" ht="18.95" customHeight="1">
      <c r="B2" s="317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  <c r="AM2" s="225"/>
      <c r="AN2" s="225"/>
      <c r="AO2" s="225"/>
      <c r="AP2" s="225"/>
      <c r="AQ2" s="225"/>
      <c r="AR2" s="225"/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F2" s="225"/>
      <c r="BG2" s="225"/>
      <c r="BH2" s="225"/>
      <c r="BI2" s="225"/>
      <c r="BJ2" s="225"/>
      <c r="BK2" s="225"/>
      <c r="BL2" s="225"/>
      <c r="BM2" s="225"/>
      <c r="BN2" s="225"/>
      <c r="BO2" s="225"/>
      <c r="BP2" s="225"/>
      <c r="BQ2" s="225"/>
      <c r="BR2" s="225"/>
      <c r="BS2" s="225"/>
      <c r="BT2" s="225"/>
      <c r="BU2" s="225"/>
      <c r="BV2" s="225"/>
      <c r="BW2" s="225"/>
      <c r="BX2" s="225"/>
      <c r="BY2" s="225"/>
      <c r="BZ2" s="225"/>
      <c r="CA2" s="225"/>
      <c r="CB2" s="225"/>
      <c r="CC2" s="225"/>
      <c r="CD2" s="225"/>
      <c r="CE2" s="225"/>
      <c r="CF2" s="225"/>
      <c r="CG2" s="225"/>
      <c r="CH2" s="225"/>
      <c r="CI2" s="225"/>
      <c r="CJ2" s="225"/>
      <c r="CK2" s="225"/>
      <c r="CL2" s="225"/>
      <c r="CM2" s="225"/>
      <c r="CN2" s="225"/>
      <c r="CO2" s="225"/>
      <c r="CP2" s="225"/>
      <c r="CQ2" s="225"/>
      <c r="CR2" s="225"/>
      <c r="CS2" s="225"/>
      <c r="CT2" s="225"/>
      <c r="CU2" s="225"/>
      <c r="CV2" s="225"/>
      <c r="CW2" s="225"/>
      <c r="CX2" s="225"/>
      <c r="CY2" s="225"/>
      <c r="CZ2" s="225"/>
      <c r="DA2" s="225"/>
      <c r="DB2" s="225"/>
      <c r="DC2" s="225"/>
      <c r="DD2" s="225"/>
      <c r="DE2" s="225"/>
      <c r="DF2" s="225"/>
      <c r="DG2" s="225"/>
      <c r="DH2" s="225"/>
      <c r="DI2" s="225"/>
      <c r="DJ2" s="225"/>
      <c r="DK2" s="225"/>
      <c r="DL2" s="225"/>
      <c r="DM2" s="225"/>
      <c r="DN2" s="225"/>
      <c r="DO2" s="225"/>
      <c r="DP2" s="225"/>
      <c r="DQ2" s="225"/>
      <c r="DR2" s="225"/>
      <c r="DS2" s="225"/>
      <c r="DT2" s="225"/>
      <c r="DU2" s="225"/>
      <c r="DV2" s="225"/>
      <c r="DW2" s="225"/>
      <c r="DX2" s="225"/>
      <c r="DY2" s="225"/>
      <c r="DZ2" s="225"/>
      <c r="EA2" s="225"/>
      <c r="EB2" s="225"/>
      <c r="EC2" s="225"/>
      <c r="ED2" s="225"/>
      <c r="EE2" s="225"/>
      <c r="EF2" s="225"/>
      <c r="EG2" s="225"/>
      <c r="EH2" s="225"/>
      <c r="EI2" s="225"/>
      <c r="EJ2" s="225"/>
      <c r="EK2" s="225"/>
      <c r="EL2" s="225"/>
      <c r="EM2" s="225"/>
      <c r="EN2" s="225"/>
      <c r="EO2" s="225"/>
      <c r="EP2" s="225"/>
      <c r="EQ2" s="225"/>
      <c r="ER2" s="225"/>
      <c r="ES2" s="225"/>
      <c r="ET2" s="225"/>
      <c r="EU2" s="225"/>
      <c r="EV2" s="225"/>
      <c r="EW2" s="225"/>
      <c r="EX2" s="225"/>
      <c r="EY2" s="225"/>
      <c r="EZ2" s="225"/>
      <c r="FA2" s="225"/>
      <c r="FB2" s="225"/>
      <c r="FC2" s="225"/>
      <c r="FD2" s="225"/>
      <c r="FE2" s="318"/>
    </row>
    <row r="3" spans="2:161" ht="18.95" customHeight="1">
      <c r="B3" s="317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25"/>
      <c r="BS3" s="225"/>
      <c r="BT3" s="225"/>
      <c r="BU3" s="225"/>
      <c r="BV3" s="225"/>
      <c r="BW3" s="225"/>
      <c r="BX3" s="225"/>
      <c r="BY3" s="225"/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  <c r="CZ3" s="225"/>
      <c r="DA3" s="225"/>
      <c r="DB3" s="225"/>
      <c r="DC3" s="225"/>
      <c r="DD3" s="225"/>
      <c r="DE3" s="225"/>
      <c r="DF3" s="225"/>
      <c r="DG3" s="225"/>
      <c r="DH3" s="225"/>
      <c r="DI3" s="225"/>
      <c r="DJ3" s="225"/>
      <c r="DK3" s="225"/>
      <c r="DL3" s="225"/>
      <c r="DM3" s="225"/>
      <c r="DN3" s="225"/>
      <c r="DO3" s="225"/>
      <c r="DP3" s="225"/>
      <c r="DQ3" s="225"/>
      <c r="DR3" s="225"/>
      <c r="DS3" s="225"/>
      <c r="DT3" s="225"/>
      <c r="DU3" s="225"/>
      <c r="DV3" s="225"/>
      <c r="DW3" s="225"/>
      <c r="DX3" s="225"/>
      <c r="DY3" s="225"/>
      <c r="DZ3" s="225"/>
      <c r="EA3" s="225"/>
      <c r="EB3" s="225"/>
      <c r="EC3" s="225"/>
      <c r="ED3" s="225"/>
      <c r="EE3" s="225"/>
      <c r="EF3" s="225"/>
      <c r="EG3" s="225"/>
      <c r="EH3" s="225"/>
      <c r="EI3" s="225"/>
      <c r="EJ3" s="225"/>
      <c r="EK3" s="225"/>
      <c r="EL3" s="225"/>
      <c r="EM3" s="225"/>
      <c r="EN3" s="225"/>
      <c r="EO3" s="225"/>
      <c r="EP3" s="225"/>
      <c r="EQ3" s="225"/>
      <c r="ER3" s="225"/>
      <c r="ES3" s="225"/>
      <c r="ET3" s="225"/>
      <c r="EU3" s="225"/>
      <c r="EV3" s="225"/>
      <c r="EW3" s="225"/>
      <c r="EX3" s="225"/>
      <c r="EY3" s="225"/>
      <c r="EZ3" s="225"/>
      <c r="FA3" s="225"/>
      <c r="FB3" s="225"/>
      <c r="FC3" s="225"/>
      <c r="FD3" s="225"/>
      <c r="FE3" s="318"/>
    </row>
    <row r="4" spans="2:161" ht="18.95" customHeight="1">
      <c r="B4" s="317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5"/>
      <c r="AU4" s="225"/>
      <c r="AV4" s="225"/>
      <c r="AW4" s="225"/>
      <c r="AX4" s="225"/>
      <c r="AY4" s="225"/>
      <c r="AZ4" s="225"/>
      <c r="BA4" s="225"/>
      <c r="BB4" s="225"/>
      <c r="BC4" s="225"/>
      <c r="BD4" s="225"/>
      <c r="BE4" s="225"/>
      <c r="BF4" s="225"/>
      <c r="BG4" s="225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5"/>
      <c r="BS4" s="225"/>
      <c r="BT4" s="225"/>
      <c r="BU4" s="225"/>
      <c r="BV4" s="225"/>
      <c r="BW4" s="225"/>
      <c r="BX4" s="225"/>
      <c r="BY4" s="225"/>
      <c r="BZ4" s="225"/>
      <c r="CA4" s="225"/>
      <c r="CB4" s="225"/>
      <c r="CC4" s="225"/>
      <c r="CD4" s="225"/>
      <c r="CE4" s="225"/>
      <c r="CF4" s="225"/>
      <c r="CG4" s="225"/>
      <c r="CH4" s="225"/>
      <c r="CI4" s="225"/>
      <c r="CJ4" s="225"/>
      <c r="CK4" s="225"/>
      <c r="CL4" s="225"/>
      <c r="CM4" s="225"/>
      <c r="CN4" s="225"/>
      <c r="CO4" s="225"/>
      <c r="CP4" s="225"/>
      <c r="CQ4" s="225"/>
      <c r="CR4" s="225"/>
      <c r="CS4" s="225"/>
      <c r="CT4" s="225"/>
      <c r="CU4" s="225"/>
      <c r="CV4" s="225"/>
      <c r="CW4" s="225"/>
      <c r="CX4" s="225"/>
      <c r="CY4" s="225"/>
      <c r="CZ4" s="225"/>
      <c r="DA4" s="225"/>
      <c r="DB4" s="225"/>
      <c r="DC4" s="225"/>
      <c r="DD4" s="225"/>
      <c r="DE4" s="225"/>
      <c r="DF4" s="225"/>
      <c r="DG4" s="225"/>
      <c r="DH4" s="225"/>
      <c r="DI4" s="225"/>
      <c r="DJ4" s="225"/>
      <c r="DK4" s="225"/>
      <c r="DL4" s="225"/>
      <c r="DM4" s="225"/>
      <c r="DN4" s="225"/>
      <c r="DO4" s="225"/>
      <c r="DP4" s="225"/>
      <c r="DQ4" s="225"/>
      <c r="DR4" s="225"/>
      <c r="DS4" s="225"/>
      <c r="DT4" s="225"/>
      <c r="DU4" s="225"/>
      <c r="DV4" s="225"/>
      <c r="DW4" s="225"/>
      <c r="DX4" s="225"/>
      <c r="DY4" s="225"/>
      <c r="DZ4" s="225"/>
      <c r="EA4" s="225"/>
      <c r="EB4" s="225"/>
      <c r="EC4" s="225"/>
      <c r="ED4" s="225"/>
      <c r="EE4" s="225"/>
      <c r="EF4" s="225"/>
      <c r="EG4" s="225"/>
      <c r="EH4" s="225"/>
      <c r="EI4" s="225"/>
      <c r="EJ4" s="225"/>
      <c r="EK4" s="225"/>
      <c r="EL4" s="225"/>
      <c r="EM4" s="225"/>
      <c r="EN4" s="225"/>
      <c r="EO4" s="225"/>
      <c r="EP4" s="225"/>
      <c r="EQ4" s="225"/>
      <c r="ER4" s="225"/>
      <c r="ES4" s="225"/>
      <c r="ET4" s="225"/>
      <c r="EU4" s="225"/>
      <c r="EV4" s="225"/>
      <c r="EW4" s="225"/>
      <c r="EX4" s="225"/>
      <c r="EY4" s="225"/>
      <c r="EZ4" s="225"/>
      <c r="FA4" s="225"/>
      <c r="FB4" s="225"/>
      <c r="FC4" s="225"/>
      <c r="FD4" s="225"/>
      <c r="FE4" s="318"/>
    </row>
    <row r="5" spans="2:161" s="34" customFormat="1" ht="18.95" customHeight="1">
      <c r="B5" s="317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5"/>
      <c r="AX5" s="225"/>
      <c r="AY5" s="225"/>
      <c r="AZ5" s="225"/>
      <c r="BA5" s="225"/>
      <c r="BB5" s="225"/>
      <c r="BC5" s="225"/>
      <c r="BD5" s="225"/>
      <c r="BE5" s="225"/>
      <c r="BF5" s="225"/>
      <c r="BG5" s="225"/>
      <c r="BH5" s="225"/>
      <c r="BI5" s="225"/>
      <c r="BJ5" s="225"/>
      <c r="BK5" s="225"/>
      <c r="BL5" s="225"/>
      <c r="BM5" s="225"/>
      <c r="BN5" s="225"/>
      <c r="BO5" s="225"/>
      <c r="BP5" s="225"/>
      <c r="BQ5" s="225"/>
      <c r="BR5" s="225"/>
      <c r="BS5" s="225"/>
      <c r="BT5" s="225"/>
      <c r="BU5" s="225"/>
      <c r="BV5" s="225"/>
      <c r="BW5" s="225"/>
      <c r="BX5" s="225"/>
      <c r="BY5" s="225"/>
      <c r="BZ5" s="225"/>
      <c r="CA5" s="225"/>
      <c r="CB5" s="225"/>
      <c r="CC5" s="225"/>
      <c r="CD5" s="225"/>
      <c r="CE5" s="225"/>
      <c r="CF5" s="225"/>
      <c r="CG5" s="225"/>
      <c r="CH5" s="225"/>
      <c r="CI5" s="225"/>
      <c r="CJ5" s="225"/>
      <c r="CK5" s="225"/>
      <c r="CL5" s="225"/>
      <c r="CM5" s="225"/>
      <c r="CN5" s="225"/>
      <c r="CO5" s="225"/>
      <c r="CP5" s="225"/>
      <c r="CQ5" s="225"/>
      <c r="CR5" s="225"/>
      <c r="CS5" s="225"/>
      <c r="CT5" s="225"/>
      <c r="CU5" s="225"/>
      <c r="CV5" s="225"/>
      <c r="CW5" s="225"/>
      <c r="CX5" s="225"/>
      <c r="CY5" s="225"/>
      <c r="CZ5" s="225"/>
      <c r="DA5" s="225"/>
      <c r="DB5" s="225"/>
      <c r="DC5" s="225"/>
      <c r="DD5" s="225"/>
      <c r="DE5" s="225"/>
      <c r="DF5" s="225"/>
      <c r="DG5" s="225"/>
      <c r="DH5" s="225"/>
      <c r="DI5" s="225"/>
      <c r="DJ5" s="225"/>
      <c r="DK5" s="225"/>
      <c r="DL5" s="225"/>
      <c r="DM5" s="225"/>
      <c r="DN5" s="225"/>
      <c r="DO5" s="225"/>
      <c r="DP5" s="225"/>
      <c r="DQ5" s="225"/>
      <c r="DR5" s="225"/>
      <c r="DS5" s="225"/>
      <c r="DT5" s="225"/>
      <c r="DU5" s="225"/>
      <c r="DV5" s="225"/>
      <c r="DW5" s="225"/>
      <c r="DX5" s="225"/>
      <c r="DY5" s="225"/>
      <c r="DZ5" s="225"/>
      <c r="EA5" s="225"/>
      <c r="EB5" s="225"/>
      <c r="EC5" s="225"/>
      <c r="ED5" s="225"/>
      <c r="EE5" s="225"/>
      <c r="EF5" s="225"/>
      <c r="EG5" s="225"/>
      <c r="EH5" s="225"/>
      <c r="EI5" s="225"/>
      <c r="EJ5" s="225"/>
      <c r="EK5" s="225"/>
      <c r="EL5" s="225"/>
      <c r="EM5" s="225"/>
      <c r="EN5" s="225"/>
      <c r="EO5" s="225"/>
      <c r="EP5" s="225"/>
      <c r="EQ5" s="225"/>
      <c r="ER5" s="225"/>
      <c r="ES5" s="225"/>
      <c r="ET5" s="225"/>
      <c r="EU5" s="225"/>
      <c r="EV5" s="225"/>
      <c r="EW5" s="225"/>
      <c r="EX5" s="225"/>
      <c r="EY5" s="225"/>
      <c r="EZ5" s="225"/>
      <c r="FA5" s="225"/>
      <c r="FB5" s="225"/>
      <c r="FC5" s="225"/>
      <c r="FD5" s="225"/>
      <c r="FE5" s="318"/>
    </row>
    <row r="6" spans="2:161" s="34" customFormat="1" ht="18.95" customHeight="1">
      <c r="B6" s="317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5"/>
      <c r="AK6" s="225"/>
      <c r="AL6" s="225"/>
      <c r="AM6" s="225"/>
      <c r="AN6" s="225"/>
      <c r="AO6" s="225"/>
      <c r="AP6" s="225"/>
      <c r="AQ6" s="225"/>
      <c r="AR6" s="225"/>
      <c r="AS6" s="225"/>
      <c r="AT6" s="225"/>
      <c r="AU6" s="225"/>
      <c r="AV6" s="225"/>
      <c r="AW6" s="225"/>
      <c r="AX6" s="225"/>
      <c r="AY6" s="225"/>
      <c r="AZ6" s="225"/>
      <c r="BA6" s="225"/>
      <c r="BB6" s="225"/>
      <c r="BC6" s="225"/>
      <c r="BD6" s="225"/>
      <c r="BE6" s="225"/>
      <c r="BF6" s="225"/>
      <c r="BG6" s="225"/>
      <c r="BH6" s="225"/>
      <c r="BI6" s="225"/>
      <c r="BJ6" s="225"/>
      <c r="BK6" s="225"/>
      <c r="BL6" s="225"/>
      <c r="BM6" s="225"/>
      <c r="BN6" s="225"/>
      <c r="BO6" s="225"/>
      <c r="BP6" s="225"/>
      <c r="BQ6" s="225"/>
      <c r="BR6" s="225"/>
      <c r="BS6" s="225"/>
      <c r="BT6" s="225"/>
      <c r="BU6" s="225"/>
      <c r="BV6" s="225"/>
      <c r="BW6" s="225"/>
      <c r="BX6" s="225"/>
      <c r="BY6" s="225"/>
      <c r="BZ6" s="225"/>
      <c r="CA6" s="225"/>
      <c r="CB6" s="225"/>
      <c r="CC6" s="225"/>
      <c r="CD6" s="225"/>
      <c r="CE6" s="225"/>
      <c r="CF6" s="225"/>
      <c r="CG6" s="225"/>
      <c r="CH6" s="225"/>
      <c r="CI6" s="225"/>
      <c r="CJ6" s="225"/>
      <c r="CK6" s="225"/>
      <c r="CL6" s="225"/>
      <c r="CM6" s="225"/>
      <c r="CN6" s="225"/>
      <c r="CO6" s="225"/>
      <c r="CP6" s="225"/>
      <c r="CQ6" s="225"/>
      <c r="CR6" s="225"/>
      <c r="CS6" s="225"/>
      <c r="CT6" s="225"/>
      <c r="CU6" s="225"/>
      <c r="CV6" s="225"/>
      <c r="CW6" s="225"/>
      <c r="CX6" s="225"/>
      <c r="CY6" s="225"/>
      <c r="CZ6" s="225"/>
      <c r="DA6" s="225"/>
      <c r="DB6" s="225"/>
      <c r="DC6" s="225"/>
      <c r="DD6" s="225"/>
      <c r="DE6" s="225"/>
      <c r="DF6" s="225"/>
      <c r="DG6" s="225"/>
      <c r="DH6" s="225"/>
      <c r="DI6" s="225"/>
      <c r="DJ6" s="225"/>
      <c r="DK6" s="225"/>
      <c r="DL6" s="225"/>
      <c r="DM6" s="225"/>
      <c r="DN6" s="225"/>
      <c r="DO6" s="225"/>
      <c r="DP6" s="225"/>
      <c r="DQ6" s="225"/>
      <c r="DR6" s="225"/>
      <c r="DS6" s="225"/>
      <c r="DT6" s="225"/>
      <c r="DU6" s="225"/>
      <c r="DV6" s="225"/>
      <c r="DW6" s="225"/>
      <c r="DX6" s="225"/>
      <c r="DY6" s="225"/>
      <c r="DZ6" s="225"/>
      <c r="EA6" s="225"/>
      <c r="EB6" s="225"/>
      <c r="EC6" s="225"/>
      <c r="ED6" s="225"/>
      <c r="EE6" s="225"/>
      <c r="EF6" s="225"/>
      <c r="EG6" s="225"/>
      <c r="EH6" s="225"/>
      <c r="EI6" s="225"/>
      <c r="EJ6" s="225"/>
      <c r="EK6" s="225"/>
      <c r="EL6" s="225"/>
      <c r="EM6" s="225"/>
      <c r="EN6" s="225"/>
      <c r="EO6" s="225"/>
      <c r="EP6" s="225"/>
      <c r="EQ6" s="225"/>
      <c r="ER6" s="225"/>
      <c r="ES6" s="225"/>
      <c r="ET6" s="225"/>
      <c r="EU6" s="225"/>
      <c r="EV6" s="225"/>
      <c r="EW6" s="225"/>
      <c r="EX6" s="225"/>
      <c r="EY6" s="225"/>
      <c r="EZ6" s="225"/>
      <c r="FA6" s="225"/>
      <c r="FB6" s="225"/>
      <c r="FC6" s="225"/>
      <c r="FD6" s="225"/>
      <c r="FE6" s="318"/>
    </row>
    <row r="7" spans="2:161" s="34" customFormat="1" ht="18.95" customHeight="1">
      <c r="B7" s="317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  <c r="AZ7" s="225"/>
      <c r="BA7" s="225"/>
      <c r="BB7" s="225"/>
      <c r="BC7" s="225"/>
      <c r="BD7" s="225"/>
      <c r="BE7" s="225"/>
      <c r="BF7" s="225"/>
      <c r="BG7" s="225"/>
      <c r="BH7" s="225"/>
      <c r="BI7" s="225"/>
      <c r="BJ7" s="225"/>
      <c r="BK7" s="225"/>
      <c r="BL7" s="225"/>
      <c r="BM7" s="225"/>
      <c r="BN7" s="225"/>
      <c r="BO7" s="225"/>
      <c r="BP7" s="225"/>
      <c r="BQ7" s="225"/>
      <c r="BR7" s="225"/>
      <c r="BS7" s="225"/>
      <c r="BT7" s="225"/>
      <c r="BU7" s="225"/>
      <c r="BV7" s="225"/>
      <c r="BW7" s="225"/>
      <c r="BX7" s="225"/>
      <c r="BY7" s="225"/>
      <c r="BZ7" s="225"/>
      <c r="CA7" s="225"/>
      <c r="CB7" s="225"/>
      <c r="CC7" s="225"/>
      <c r="CD7" s="225"/>
      <c r="CE7" s="225"/>
      <c r="CF7" s="225"/>
      <c r="CG7" s="225"/>
      <c r="CH7" s="225"/>
      <c r="CI7" s="225"/>
      <c r="CJ7" s="225"/>
      <c r="CK7" s="225"/>
      <c r="CL7" s="225"/>
      <c r="CM7" s="225"/>
      <c r="CN7" s="225"/>
      <c r="CO7" s="225"/>
      <c r="CP7" s="225"/>
      <c r="CQ7" s="225"/>
      <c r="CR7" s="225"/>
      <c r="CS7" s="225"/>
      <c r="CT7" s="225"/>
      <c r="CU7" s="225"/>
      <c r="CV7" s="225"/>
      <c r="CW7" s="225"/>
      <c r="CX7" s="225"/>
      <c r="CY7" s="225"/>
      <c r="CZ7" s="225"/>
      <c r="DA7" s="225"/>
      <c r="DB7" s="225"/>
      <c r="DC7" s="225"/>
      <c r="DD7" s="225"/>
      <c r="DE7" s="225"/>
      <c r="DF7" s="225"/>
      <c r="DG7" s="225"/>
      <c r="DH7" s="225"/>
      <c r="DI7" s="225"/>
      <c r="DJ7" s="225"/>
      <c r="DK7" s="225"/>
      <c r="DL7" s="225"/>
      <c r="DM7" s="225"/>
      <c r="DN7" s="225"/>
      <c r="DO7" s="225"/>
      <c r="DP7" s="225"/>
      <c r="DQ7" s="225"/>
      <c r="DR7" s="225"/>
      <c r="DS7" s="225"/>
      <c r="DT7" s="225"/>
      <c r="DU7" s="225"/>
      <c r="DV7" s="225"/>
      <c r="DW7" s="225"/>
      <c r="DX7" s="225"/>
      <c r="DY7" s="225"/>
      <c r="DZ7" s="225"/>
      <c r="EA7" s="225"/>
      <c r="EB7" s="225"/>
      <c r="EC7" s="225"/>
      <c r="ED7" s="225"/>
      <c r="EE7" s="225"/>
      <c r="EF7" s="225"/>
      <c r="EG7" s="225"/>
      <c r="EH7" s="225"/>
      <c r="EI7" s="225"/>
      <c r="EJ7" s="225"/>
      <c r="EK7" s="225"/>
      <c r="EL7" s="225"/>
      <c r="EM7" s="225"/>
      <c r="EN7" s="225"/>
      <c r="EO7" s="225"/>
      <c r="EP7" s="225"/>
      <c r="EQ7" s="225"/>
      <c r="ER7" s="225"/>
      <c r="ES7" s="225"/>
      <c r="ET7" s="225"/>
      <c r="EU7" s="225"/>
      <c r="EV7" s="225"/>
      <c r="EW7" s="225"/>
      <c r="EX7" s="225"/>
      <c r="EY7" s="225"/>
      <c r="EZ7" s="225"/>
      <c r="FA7" s="225"/>
      <c r="FB7" s="225"/>
      <c r="FC7" s="225"/>
      <c r="FD7" s="225"/>
      <c r="FE7" s="318"/>
    </row>
    <row r="8" spans="2:161" s="34" customFormat="1" ht="18.95" customHeight="1">
      <c r="B8" s="317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  <c r="AZ8" s="225"/>
      <c r="BA8" s="225"/>
      <c r="BB8" s="225"/>
      <c r="BC8" s="225"/>
      <c r="BD8" s="225"/>
      <c r="BE8" s="225"/>
      <c r="BF8" s="225"/>
      <c r="BG8" s="225"/>
      <c r="BH8" s="225"/>
      <c r="BI8" s="225"/>
      <c r="BJ8" s="225"/>
      <c r="BK8" s="225"/>
      <c r="BL8" s="225"/>
      <c r="BM8" s="225"/>
      <c r="BN8" s="225"/>
      <c r="BO8" s="225"/>
      <c r="BP8" s="225"/>
      <c r="BQ8" s="225"/>
      <c r="BR8" s="225"/>
      <c r="BS8" s="225"/>
      <c r="BT8" s="225"/>
      <c r="BU8" s="225"/>
      <c r="BV8" s="225"/>
      <c r="BW8" s="225"/>
      <c r="BX8" s="225"/>
      <c r="BY8" s="225"/>
      <c r="BZ8" s="225"/>
      <c r="CA8" s="225"/>
      <c r="CB8" s="225"/>
      <c r="CC8" s="225"/>
      <c r="CD8" s="225"/>
      <c r="CE8" s="225"/>
      <c r="CF8" s="225"/>
      <c r="CG8" s="225"/>
      <c r="CH8" s="225"/>
      <c r="CI8" s="225"/>
      <c r="CJ8" s="225"/>
      <c r="CK8" s="225"/>
      <c r="CL8" s="225"/>
      <c r="CM8" s="225"/>
      <c r="CN8" s="225"/>
      <c r="CO8" s="225"/>
      <c r="CP8" s="225"/>
      <c r="CQ8" s="225"/>
      <c r="CR8" s="225"/>
      <c r="CS8" s="225"/>
      <c r="CT8" s="225"/>
      <c r="CU8" s="225"/>
      <c r="CV8" s="225"/>
      <c r="CW8" s="225"/>
      <c r="CX8" s="225"/>
      <c r="CY8" s="225"/>
      <c r="CZ8" s="225"/>
      <c r="DA8" s="225"/>
      <c r="DB8" s="225"/>
      <c r="DC8" s="225"/>
      <c r="DD8" s="225"/>
      <c r="DE8" s="225"/>
      <c r="DF8" s="225"/>
      <c r="DG8" s="225"/>
      <c r="DH8" s="225"/>
      <c r="DI8" s="225"/>
      <c r="DJ8" s="225"/>
      <c r="DK8" s="225"/>
      <c r="DL8" s="225"/>
      <c r="DM8" s="225"/>
      <c r="DN8" s="225"/>
      <c r="DO8" s="225"/>
      <c r="DP8" s="225"/>
      <c r="DQ8" s="225"/>
      <c r="DR8" s="225"/>
      <c r="DS8" s="225"/>
      <c r="DT8" s="225"/>
      <c r="DU8" s="225"/>
      <c r="DV8" s="225"/>
      <c r="DW8" s="225"/>
      <c r="DX8" s="225"/>
      <c r="DY8" s="225"/>
      <c r="DZ8" s="225"/>
      <c r="EA8" s="225"/>
      <c r="EB8" s="225"/>
      <c r="EC8" s="225"/>
      <c r="ED8" s="225"/>
      <c r="EE8" s="225"/>
      <c r="EF8" s="225"/>
      <c r="EG8" s="225"/>
      <c r="EH8" s="225"/>
      <c r="EI8" s="225"/>
      <c r="EJ8" s="225"/>
      <c r="EK8" s="225"/>
      <c r="EL8" s="225"/>
      <c r="EM8" s="225"/>
      <c r="EN8" s="225"/>
      <c r="EO8" s="225"/>
      <c r="EP8" s="225"/>
      <c r="EQ8" s="225"/>
      <c r="ER8" s="225"/>
      <c r="ES8" s="225"/>
      <c r="ET8" s="225"/>
      <c r="EU8" s="225"/>
      <c r="EV8" s="225"/>
      <c r="EW8" s="225"/>
      <c r="EX8" s="225"/>
      <c r="EY8" s="225"/>
      <c r="EZ8" s="225"/>
      <c r="FA8" s="225"/>
      <c r="FB8" s="225"/>
      <c r="FC8" s="225"/>
      <c r="FD8" s="225"/>
      <c r="FE8" s="318"/>
    </row>
    <row r="9" spans="2:161" s="34" customFormat="1" ht="18.95" customHeight="1">
      <c r="B9" s="317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  <c r="AZ9" s="225"/>
      <c r="BA9" s="225"/>
      <c r="BB9" s="225"/>
      <c r="BC9" s="225"/>
      <c r="BD9" s="225"/>
      <c r="BE9" s="225"/>
      <c r="BF9" s="225"/>
      <c r="BG9" s="225"/>
      <c r="BH9" s="225"/>
      <c r="BI9" s="225"/>
      <c r="BJ9" s="225"/>
      <c r="BK9" s="225"/>
      <c r="BL9" s="225"/>
      <c r="BM9" s="225"/>
      <c r="BN9" s="225"/>
      <c r="BO9" s="225"/>
      <c r="BP9" s="225"/>
      <c r="BQ9" s="225"/>
      <c r="BR9" s="225"/>
      <c r="BS9" s="225"/>
      <c r="BT9" s="225"/>
      <c r="BU9" s="225"/>
      <c r="BV9" s="225"/>
      <c r="BW9" s="225"/>
      <c r="BX9" s="225"/>
      <c r="BY9" s="225"/>
      <c r="BZ9" s="225"/>
      <c r="CA9" s="225"/>
      <c r="CB9" s="225"/>
      <c r="CC9" s="225"/>
      <c r="CD9" s="225"/>
      <c r="CE9" s="225"/>
      <c r="CF9" s="225"/>
      <c r="CG9" s="225"/>
      <c r="CH9" s="225"/>
      <c r="CI9" s="225"/>
      <c r="CJ9" s="225"/>
      <c r="CK9" s="225"/>
      <c r="CL9" s="225"/>
      <c r="CM9" s="225"/>
      <c r="CN9" s="225"/>
      <c r="CO9" s="225"/>
      <c r="CP9" s="225"/>
      <c r="CQ9" s="225"/>
      <c r="CR9" s="225"/>
      <c r="CS9" s="225"/>
      <c r="CT9" s="225"/>
      <c r="CU9" s="225"/>
      <c r="CV9" s="225"/>
      <c r="CW9" s="225"/>
      <c r="CX9" s="225"/>
      <c r="CY9" s="225"/>
      <c r="CZ9" s="225"/>
      <c r="DA9" s="225"/>
      <c r="DB9" s="225"/>
      <c r="DC9" s="225"/>
      <c r="DD9" s="225"/>
      <c r="DE9" s="225"/>
      <c r="DF9" s="225"/>
      <c r="DG9" s="225"/>
      <c r="DH9" s="225"/>
      <c r="DI9" s="225"/>
      <c r="DJ9" s="225"/>
      <c r="DK9" s="225"/>
      <c r="DL9" s="225"/>
      <c r="DM9" s="225"/>
      <c r="DN9" s="225"/>
      <c r="DO9" s="225"/>
      <c r="DP9" s="225"/>
      <c r="DQ9" s="225"/>
      <c r="DR9" s="225"/>
      <c r="DS9" s="225"/>
      <c r="DT9" s="225"/>
      <c r="DU9" s="225"/>
      <c r="DV9" s="225"/>
      <c r="DW9" s="225"/>
      <c r="DX9" s="225"/>
      <c r="DY9" s="225"/>
      <c r="DZ9" s="225"/>
      <c r="EA9" s="225"/>
      <c r="EB9" s="225"/>
      <c r="EC9" s="225"/>
      <c r="ED9" s="225"/>
      <c r="EE9" s="225"/>
      <c r="EF9" s="225"/>
      <c r="EG9" s="225"/>
      <c r="EH9" s="225"/>
      <c r="EI9" s="225"/>
      <c r="EJ9" s="225"/>
      <c r="EK9" s="225"/>
      <c r="EL9" s="225"/>
      <c r="EM9" s="225"/>
      <c r="EN9" s="225"/>
      <c r="EO9" s="225"/>
      <c r="EP9" s="225"/>
      <c r="EQ9" s="225"/>
      <c r="ER9" s="225"/>
      <c r="ES9" s="225"/>
      <c r="ET9" s="225"/>
      <c r="EU9" s="225"/>
      <c r="EV9" s="225"/>
      <c r="EW9" s="225"/>
      <c r="EX9" s="225"/>
      <c r="EY9" s="225"/>
      <c r="EZ9" s="225"/>
      <c r="FA9" s="225"/>
      <c r="FB9" s="225"/>
      <c r="FC9" s="225"/>
      <c r="FD9" s="225"/>
      <c r="FE9" s="318"/>
    </row>
    <row r="10" spans="2:161" s="34" customFormat="1" ht="18.95" customHeight="1">
      <c r="B10" s="317"/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5"/>
      <c r="AS10" s="225"/>
      <c r="AT10" s="225"/>
      <c r="AU10" s="225"/>
      <c r="AV10" s="225"/>
      <c r="AW10" s="225"/>
      <c r="AX10" s="225"/>
      <c r="AY10" s="225"/>
      <c r="AZ10" s="225"/>
      <c r="BA10" s="225"/>
      <c r="BB10" s="225"/>
      <c r="BC10" s="225"/>
      <c r="BD10" s="225"/>
      <c r="BE10" s="225"/>
      <c r="BF10" s="225"/>
      <c r="BG10" s="225"/>
      <c r="BH10" s="225"/>
      <c r="BI10" s="225"/>
      <c r="BJ10" s="225"/>
      <c r="BK10" s="225"/>
      <c r="BL10" s="225"/>
      <c r="BM10" s="225"/>
      <c r="BN10" s="225"/>
      <c r="BO10" s="225"/>
      <c r="BP10" s="225"/>
      <c r="BQ10" s="225"/>
      <c r="BR10" s="225"/>
      <c r="BS10" s="225"/>
      <c r="BT10" s="225"/>
      <c r="BU10" s="225"/>
      <c r="BV10" s="225"/>
      <c r="BW10" s="225"/>
      <c r="BX10" s="225"/>
      <c r="BY10" s="225"/>
      <c r="BZ10" s="225"/>
      <c r="CA10" s="225"/>
      <c r="CB10" s="225"/>
      <c r="CC10" s="225"/>
      <c r="CD10" s="225"/>
      <c r="CE10" s="225"/>
      <c r="CF10" s="225"/>
      <c r="CG10" s="225"/>
      <c r="CH10" s="225"/>
      <c r="CI10" s="225"/>
      <c r="CJ10" s="225"/>
      <c r="CK10" s="225"/>
      <c r="CL10" s="225"/>
      <c r="CM10" s="225"/>
      <c r="CN10" s="225"/>
      <c r="CO10" s="225"/>
      <c r="CP10" s="225"/>
      <c r="CQ10" s="225"/>
      <c r="CR10" s="225"/>
      <c r="CS10" s="225"/>
      <c r="CT10" s="225"/>
      <c r="CU10" s="225"/>
      <c r="CV10" s="225"/>
      <c r="CW10" s="225"/>
      <c r="CX10" s="225"/>
      <c r="CY10" s="225"/>
      <c r="CZ10" s="225"/>
      <c r="DA10" s="225"/>
      <c r="DB10" s="225"/>
      <c r="DC10" s="225"/>
      <c r="DD10" s="225"/>
      <c r="DE10" s="225"/>
      <c r="DF10" s="225"/>
      <c r="DG10" s="225"/>
      <c r="DH10" s="225"/>
      <c r="DI10" s="225"/>
      <c r="DJ10" s="225"/>
      <c r="DK10" s="225"/>
      <c r="DL10" s="225"/>
      <c r="DM10" s="225"/>
      <c r="DN10" s="225"/>
      <c r="DO10" s="225"/>
      <c r="DP10" s="225"/>
      <c r="DQ10" s="225"/>
      <c r="DR10" s="225"/>
      <c r="DS10" s="225"/>
      <c r="DT10" s="225"/>
      <c r="DU10" s="225"/>
      <c r="DV10" s="225"/>
      <c r="DW10" s="225"/>
      <c r="DX10" s="225"/>
      <c r="DY10" s="225"/>
      <c r="DZ10" s="225"/>
      <c r="EA10" s="225"/>
      <c r="EB10" s="225"/>
      <c r="EC10" s="225"/>
      <c r="ED10" s="225"/>
      <c r="EE10" s="225"/>
      <c r="EF10" s="225"/>
      <c r="EG10" s="225"/>
      <c r="EH10" s="225"/>
      <c r="EI10" s="225"/>
      <c r="EJ10" s="225"/>
      <c r="EK10" s="225"/>
      <c r="EL10" s="225"/>
      <c r="EM10" s="225"/>
      <c r="EN10" s="225"/>
      <c r="EO10" s="225"/>
      <c r="EP10" s="225"/>
      <c r="EQ10" s="225"/>
      <c r="ER10" s="225"/>
      <c r="ES10" s="225"/>
      <c r="ET10" s="225"/>
      <c r="EU10" s="225"/>
      <c r="EV10" s="225"/>
      <c r="EW10" s="225"/>
      <c r="EX10" s="225"/>
      <c r="EY10" s="225"/>
      <c r="EZ10" s="225"/>
      <c r="FA10" s="225"/>
      <c r="FB10" s="225"/>
      <c r="FC10" s="225"/>
      <c r="FD10" s="225"/>
      <c r="FE10" s="318"/>
    </row>
    <row r="11" spans="2:161" s="34" customFormat="1" ht="18.95" customHeight="1">
      <c r="B11" s="317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  <c r="AZ11" s="225"/>
      <c r="BA11" s="225"/>
      <c r="BB11" s="225"/>
      <c r="BC11" s="225"/>
      <c r="BD11" s="225"/>
      <c r="BE11" s="225"/>
      <c r="BF11" s="225"/>
      <c r="BG11" s="225"/>
      <c r="BH11" s="225"/>
      <c r="BI11" s="225"/>
      <c r="BJ11" s="225"/>
      <c r="BK11" s="225"/>
      <c r="BL11" s="225"/>
      <c r="BM11" s="225"/>
      <c r="BN11" s="225"/>
      <c r="BO11" s="225"/>
      <c r="BP11" s="225"/>
      <c r="BQ11" s="225"/>
      <c r="BR11" s="225"/>
      <c r="BS11" s="225"/>
      <c r="BT11" s="225"/>
      <c r="BU11" s="225"/>
      <c r="BV11" s="225"/>
      <c r="BW11" s="225"/>
      <c r="BX11" s="225"/>
      <c r="BY11" s="225"/>
      <c r="BZ11" s="225"/>
      <c r="CA11" s="225"/>
      <c r="CB11" s="225"/>
      <c r="CC11" s="225"/>
      <c r="CD11" s="225"/>
      <c r="CE11" s="225"/>
      <c r="CF11" s="225"/>
      <c r="CG11" s="225"/>
      <c r="CH11" s="225"/>
      <c r="CI11" s="225"/>
      <c r="CJ11" s="225"/>
      <c r="CK11" s="225"/>
      <c r="CL11" s="225"/>
      <c r="CM11" s="225"/>
      <c r="CN11" s="225"/>
      <c r="CO11" s="225"/>
      <c r="CP11" s="225"/>
      <c r="CQ11" s="225"/>
      <c r="CR11" s="225"/>
      <c r="CS11" s="225"/>
      <c r="CT11" s="225"/>
      <c r="CU11" s="225"/>
      <c r="CV11" s="225"/>
      <c r="CW11" s="225"/>
      <c r="CX11" s="225"/>
      <c r="CY11" s="225"/>
      <c r="CZ11" s="225"/>
      <c r="DA11" s="225"/>
      <c r="DB11" s="225"/>
      <c r="DC11" s="225"/>
      <c r="DD11" s="225"/>
      <c r="DE11" s="225"/>
      <c r="DF11" s="225"/>
      <c r="DG11" s="225"/>
      <c r="DH11" s="225"/>
      <c r="DI11" s="225"/>
      <c r="DJ11" s="225"/>
      <c r="DK11" s="225"/>
      <c r="DL11" s="225"/>
      <c r="DM11" s="225"/>
      <c r="DN11" s="225"/>
      <c r="DO11" s="225"/>
      <c r="DP11" s="225"/>
      <c r="DQ11" s="225"/>
      <c r="DR11" s="225"/>
      <c r="DS11" s="225"/>
      <c r="DT11" s="225"/>
      <c r="DU11" s="225"/>
      <c r="DV11" s="225"/>
      <c r="DW11" s="225"/>
      <c r="DX11" s="225"/>
      <c r="DY11" s="225"/>
      <c r="DZ11" s="225"/>
      <c r="EA11" s="225"/>
      <c r="EB11" s="225"/>
      <c r="EC11" s="225"/>
      <c r="ED11" s="225"/>
      <c r="EE11" s="225"/>
      <c r="EF11" s="225"/>
      <c r="EG11" s="225"/>
      <c r="EH11" s="225"/>
      <c r="EI11" s="225"/>
      <c r="EJ11" s="225"/>
      <c r="EK11" s="225"/>
      <c r="EL11" s="225"/>
      <c r="EM11" s="225"/>
      <c r="EN11" s="225"/>
      <c r="EO11" s="225"/>
      <c r="EP11" s="225"/>
      <c r="EQ11" s="225"/>
      <c r="ER11" s="225"/>
      <c r="ES11" s="225"/>
      <c r="ET11" s="225"/>
      <c r="EU11" s="225"/>
      <c r="EV11" s="225"/>
      <c r="EW11" s="225"/>
      <c r="EX11" s="225"/>
      <c r="EY11" s="225"/>
      <c r="EZ11" s="225"/>
      <c r="FA11" s="225"/>
      <c r="FB11" s="225"/>
      <c r="FC11" s="225"/>
      <c r="FD11" s="225"/>
      <c r="FE11" s="318"/>
    </row>
    <row r="12" spans="2:161" s="34" customFormat="1" ht="18.95" customHeight="1">
      <c r="B12" s="317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  <c r="BB12" s="225"/>
      <c r="BC12" s="225"/>
      <c r="BD12" s="225"/>
      <c r="BE12" s="225"/>
      <c r="BF12" s="225"/>
      <c r="BG12" s="225"/>
      <c r="BH12" s="225"/>
      <c r="BI12" s="225"/>
      <c r="BJ12" s="225"/>
      <c r="BK12" s="225"/>
      <c r="BL12" s="225"/>
      <c r="BM12" s="225"/>
      <c r="BN12" s="225"/>
      <c r="BO12" s="225"/>
      <c r="BP12" s="225"/>
      <c r="BQ12" s="225"/>
      <c r="BR12" s="225"/>
      <c r="BS12" s="225"/>
      <c r="BT12" s="225"/>
      <c r="BU12" s="225"/>
      <c r="BV12" s="225"/>
      <c r="BW12" s="225"/>
      <c r="BX12" s="225"/>
      <c r="BY12" s="225"/>
      <c r="BZ12" s="225"/>
      <c r="CA12" s="225"/>
      <c r="CB12" s="225"/>
      <c r="CC12" s="225"/>
      <c r="CD12" s="225"/>
      <c r="CE12" s="225"/>
      <c r="CF12" s="225"/>
      <c r="CG12" s="225"/>
      <c r="CH12" s="225"/>
      <c r="CI12" s="225"/>
      <c r="CJ12" s="225"/>
      <c r="CK12" s="225"/>
      <c r="CL12" s="225"/>
      <c r="CM12" s="225"/>
      <c r="CN12" s="225"/>
      <c r="CO12" s="225"/>
      <c r="CP12" s="225"/>
      <c r="CQ12" s="225"/>
      <c r="CR12" s="225"/>
      <c r="CS12" s="225"/>
      <c r="CT12" s="225"/>
      <c r="CU12" s="225"/>
      <c r="CV12" s="225"/>
      <c r="CW12" s="225"/>
      <c r="CX12" s="225"/>
      <c r="CY12" s="225"/>
      <c r="CZ12" s="225"/>
      <c r="DA12" s="225"/>
      <c r="DB12" s="225"/>
      <c r="DC12" s="225"/>
      <c r="DD12" s="225"/>
      <c r="DE12" s="225"/>
      <c r="DF12" s="225"/>
      <c r="DG12" s="225"/>
      <c r="DH12" s="225"/>
      <c r="DI12" s="225"/>
      <c r="DJ12" s="225"/>
      <c r="DK12" s="225"/>
      <c r="DL12" s="225"/>
      <c r="DM12" s="225"/>
      <c r="DN12" s="225"/>
      <c r="DO12" s="225"/>
      <c r="DP12" s="225"/>
      <c r="DQ12" s="225"/>
      <c r="DR12" s="225"/>
      <c r="DS12" s="225"/>
      <c r="DT12" s="225"/>
      <c r="DU12" s="225"/>
      <c r="DV12" s="225"/>
      <c r="DW12" s="225"/>
      <c r="DX12" s="225"/>
      <c r="DY12" s="225"/>
      <c r="DZ12" s="225"/>
      <c r="EA12" s="225"/>
      <c r="EB12" s="225"/>
      <c r="EC12" s="225"/>
      <c r="ED12" s="225"/>
      <c r="EE12" s="225"/>
      <c r="EF12" s="225"/>
      <c r="EG12" s="225"/>
      <c r="EH12" s="225"/>
      <c r="EI12" s="225"/>
      <c r="EJ12" s="225"/>
      <c r="EK12" s="225"/>
      <c r="EL12" s="225"/>
      <c r="EM12" s="225"/>
      <c r="EN12" s="225"/>
      <c r="EO12" s="225"/>
      <c r="EP12" s="225"/>
      <c r="EQ12" s="225"/>
      <c r="ER12" s="225"/>
      <c r="ES12" s="225"/>
      <c r="ET12" s="225"/>
      <c r="EU12" s="225"/>
      <c r="EV12" s="225"/>
      <c r="EW12" s="225"/>
      <c r="EX12" s="225"/>
      <c r="EY12" s="225"/>
      <c r="EZ12" s="225"/>
      <c r="FA12" s="225"/>
      <c r="FB12" s="225"/>
      <c r="FC12" s="225"/>
      <c r="FD12" s="225"/>
      <c r="FE12" s="318"/>
    </row>
    <row r="13" spans="2:161" s="34" customFormat="1" ht="18.95" customHeight="1">
      <c r="B13" s="317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  <c r="AW13" s="225"/>
      <c r="AX13" s="225"/>
      <c r="AY13" s="225"/>
      <c r="AZ13" s="225"/>
      <c r="BA13" s="225"/>
      <c r="BB13" s="225"/>
      <c r="BC13" s="225"/>
      <c r="BD13" s="225"/>
      <c r="BE13" s="225"/>
      <c r="BF13" s="225"/>
      <c r="BG13" s="225"/>
      <c r="BH13" s="225"/>
      <c r="BI13" s="225"/>
      <c r="BJ13" s="225"/>
      <c r="BK13" s="225"/>
      <c r="BL13" s="225"/>
      <c r="BM13" s="225"/>
      <c r="BN13" s="225"/>
      <c r="BO13" s="225"/>
      <c r="BP13" s="225"/>
      <c r="BQ13" s="225"/>
      <c r="BR13" s="225"/>
      <c r="BS13" s="225"/>
      <c r="BT13" s="225"/>
      <c r="BU13" s="225"/>
      <c r="BV13" s="225"/>
      <c r="BW13" s="225"/>
      <c r="BX13" s="225"/>
      <c r="BY13" s="225"/>
      <c r="BZ13" s="225"/>
      <c r="CA13" s="225"/>
      <c r="CB13" s="225"/>
      <c r="CC13" s="225"/>
      <c r="CD13" s="225"/>
      <c r="CE13" s="225"/>
      <c r="CF13" s="225"/>
      <c r="CG13" s="225"/>
      <c r="CH13" s="225"/>
      <c r="CI13" s="225"/>
      <c r="CJ13" s="225"/>
      <c r="CK13" s="225"/>
      <c r="CL13" s="225"/>
      <c r="CM13" s="225"/>
      <c r="CN13" s="225"/>
      <c r="CO13" s="225"/>
      <c r="CP13" s="225"/>
      <c r="CQ13" s="225"/>
      <c r="CR13" s="225"/>
      <c r="CS13" s="225"/>
      <c r="CT13" s="225"/>
      <c r="CU13" s="225"/>
      <c r="CV13" s="225"/>
      <c r="CW13" s="225"/>
      <c r="CX13" s="225"/>
      <c r="CY13" s="225"/>
      <c r="CZ13" s="225"/>
      <c r="DA13" s="225"/>
      <c r="DB13" s="225"/>
      <c r="DC13" s="225"/>
      <c r="DD13" s="225"/>
      <c r="DE13" s="225"/>
      <c r="DF13" s="225"/>
      <c r="DG13" s="225"/>
      <c r="DH13" s="225"/>
      <c r="DI13" s="225"/>
      <c r="DJ13" s="225"/>
      <c r="DK13" s="225"/>
      <c r="DL13" s="225"/>
      <c r="DM13" s="225"/>
      <c r="DN13" s="225"/>
      <c r="DO13" s="225"/>
      <c r="DP13" s="225"/>
      <c r="DQ13" s="225"/>
      <c r="DR13" s="225"/>
      <c r="DS13" s="225"/>
      <c r="DT13" s="225"/>
      <c r="DU13" s="225"/>
      <c r="DV13" s="225"/>
      <c r="DW13" s="225"/>
      <c r="DX13" s="225"/>
      <c r="DY13" s="225"/>
      <c r="DZ13" s="225"/>
      <c r="EA13" s="225"/>
      <c r="EB13" s="225"/>
      <c r="EC13" s="225"/>
      <c r="ED13" s="225"/>
      <c r="EE13" s="225"/>
      <c r="EF13" s="225"/>
      <c r="EG13" s="225"/>
      <c r="EH13" s="225"/>
      <c r="EI13" s="225"/>
      <c r="EJ13" s="225"/>
      <c r="EK13" s="225"/>
      <c r="EL13" s="225"/>
      <c r="EM13" s="225"/>
      <c r="EN13" s="225"/>
      <c r="EO13" s="225"/>
      <c r="EP13" s="225"/>
      <c r="EQ13" s="225"/>
      <c r="ER13" s="225"/>
      <c r="ES13" s="225"/>
      <c r="ET13" s="225"/>
      <c r="EU13" s="225"/>
      <c r="EV13" s="225"/>
      <c r="EW13" s="225"/>
      <c r="EX13" s="225"/>
      <c r="EY13" s="225"/>
      <c r="EZ13" s="225"/>
      <c r="FA13" s="225"/>
      <c r="FB13" s="225"/>
      <c r="FC13" s="225"/>
      <c r="FD13" s="225"/>
      <c r="FE13" s="318"/>
    </row>
    <row r="14" spans="2:161" s="34" customFormat="1" ht="18.95" customHeight="1">
      <c r="B14" s="317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/>
      <c r="AS14" s="225"/>
      <c r="AT14" s="225"/>
      <c r="AU14" s="225"/>
      <c r="AV14" s="225"/>
      <c r="AW14" s="225"/>
      <c r="AX14" s="225"/>
      <c r="AY14" s="225"/>
      <c r="AZ14" s="225"/>
      <c r="BA14" s="225"/>
      <c r="BB14" s="225"/>
      <c r="BC14" s="225"/>
      <c r="BD14" s="225"/>
      <c r="BE14" s="225"/>
      <c r="BF14" s="225"/>
      <c r="BG14" s="225"/>
      <c r="BH14" s="225"/>
      <c r="BI14" s="225"/>
      <c r="BJ14" s="225"/>
      <c r="BK14" s="225"/>
      <c r="BL14" s="225"/>
      <c r="BM14" s="225"/>
      <c r="BN14" s="225"/>
      <c r="BO14" s="225"/>
      <c r="BP14" s="225"/>
      <c r="BQ14" s="225"/>
      <c r="BR14" s="225"/>
      <c r="BS14" s="225"/>
      <c r="BT14" s="225"/>
      <c r="BU14" s="225"/>
      <c r="BV14" s="225"/>
      <c r="BW14" s="225"/>
      <c r="BX14" s="225"/>
      <c r="BY14" s="225"/>
      <c r="BZ14" s="225"/>
      <c r="CA14" s="225"/>
      <c r="CB14" s="225"/>
      <c r="CC14" s="225"/>
      <c r="CD14" s="225"/>
      <c r="CE14" s="225"/>
      <c r="CF14" s="225"/>
      <c r="CG14" s="225"/>
      <c r="CH14" s="225"/>
      <c r="CI14" s="225"/>
      <c r="CJ14" s="225"/>
      <c r="CK14" s="225"/>
      <c r="CL14" s="225"/>
      <c r="CM14" s="225"/>
      <c r="CN14" s="225"/>
      <c r="CO14" s="225"/>
      <c r="CP14" s="225"/>
      <c r="CQ14" s="225"/>
      <c r="CR14" s="225"/>
      <c r="CS14" s="225"/>
      <c r="CT14" s="225"/>
      <c r="CU14" s="225"/>
      <c r="CV14" s="225"/>
      <c r="CW14" s="225"/>
      <c r="CX14" s="225"/>
      <c r="CY14" s="225"/>
      <c r="CZ14" s="225"/>
      <c r="DA14" s="225"/>
      <c r="DB14" s="225"/>
      <c r="DC14" s="225"/>
      <c r="DD14" s="225"/>
      <c r="DE14" s="225"/>
      <c r="DF14" s="225"/>
      <c r="DG14" s="225"/>
      <c r="DH14" s="225"/>
      <c r="DI14" s="225"/>
      <c r="DJ14" s="225"/>
      <c r="DK14" s="225"/>
      <c r="DL14" s="225"/>
      <c r="DM14" s="225"/>
      <c r="DN14" s="225"/>
      <c r="DO14" s="225"/>
      <c r="DP14" s="225"/>
      <c r="DQ14" s="225"/>
      <c r="DR14" s="225"/>
      <c r="DS14" s="225"/>
      <c r="DT14" s="225"/>
      <c r="DU14" s="225"/>
      <c r="DV14" s="225"/>
      <c r="DW14" s="225"/>
      <c r="DX14" s="225"/>
      <c r="DY14" s="225"/>
      <c r="DZ14" s="225"/>
      <c r="EA14" s="225"/>
      <c r="EB14" s="225"/>
      <c r="EC14" s="225"/>
      <c r="ED14" s="225"/>
      <c r="EE14" s="225"/>
      <c r="EF14" s="225"/>
      <c r="EG14" s="225"/>
      <c r="EH14" s="225"/>
      <c r="EI14" s="225"/>
      <c r="EJ14" s="225"/>
      <c r="EK14" s="225"/>
      <c r="EL14" s="225"/>
      <c r="EM14" s="225"/>
      <c r="EN14" s="225"/>
      <c r="EO14" s="225"/>
      <c r="EP14" s="225"/>
      <c r="EQ14" s="225"/>
      <c r="ER14" s="225"/>
      <c r="ES14" s="225"/>
      <c r="ET14" s="225"/>
      <c r="EU14" s="225"/>
      <c r="EV14" s="225"/>
      <c r="EW14" s="225"/>
      <c r="EX14" s="225"/>
      <c r="EY14" s="225"/>
      <c r="EZ14" s="225"/>
      <c r="FA14" s="225"/>
      <c r="FB14" s="225"/>
      <c r="FC14" s="225"/>
      <c r="FD14" s="225"/>
      <c r="FE14" s="318"/>
    </row>
    <row r="15" spans="2:161" s="34" customFormat="1" ht="18.95" customHeight="1">
      <c r="B15" s="317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5"/>
      <c r="T15" s="225"/>
      <c r="U15" s="225"/>
      <c r="V15" s="225"/>
      <c r="W15" s="225"/>
      <c r="X15" s="225"/>
      <c r="Y15" s="225"/>
      <c r="Z15" s="225"/>
      <c r="AA15" s="225"/>
      <c r="AB15" s="225"/>
      <c r="AC15" s="225"/>
      <c r="AD15" s="225"/>
      <c r="AE15" s="225"/>
      <c r="AF15" s="225"/>
      <c r="AG15" s="225"/>
      <c r="AH15" s="225"/>
      <c r="AI15" s="225"/>
      <c r="AJ15" s="225"/>
      <c r="AK15" s="225"/>
      <c r="AL15" s="225"/>
      <c r="AM15" s="225"/>
      <c r="AN15" s="225"/>
      <c r="AO15" s="225"/>
      <c r="AP15" s="225"/>
      <c r="AQ15" s="225"/>
      <c r="AR15" s="225"/>
      <c r="AS15" s="225"/>
      <c r="AT15" s="225"/>
      <c r="AU15" s="225"/>
      <c r="AV15" s="225"/>
      <c r="AW15" s="225"/>
      <c r="AX15" s="225"/>
      <c r="AY15" s="225"/>
      <c r="AZ15" s="225"/>
      <c r="BA15" s="225"/>
      <c r="BB15" s="225"/>
      <c r="BC15" s="225"/>
      <c r="BD15" s="225"/>
      <c r="BE15" s="225"/>
      <c r="BF15" s="225"/>
      <c r="BG15" s="225"/>
      <c r="BH15" s="225"/>
      <c r="BI15" s="225"/>
      <c r="BJ15" s="225"/>
      <c r="BK15" s="225"/>
      <c r="BL15" s="225"/>
      <c r="BM15" s="225"/>
      <c r="BN15" s="225"/>
      <c r="BO15" s="225"/>
      <c r="BP15" s="225"/>
      <c r="BQ15" s="225"/>
      <c r="BR15" s="225"/>
      <c r="BS15" s="225"/>
      <c r="BT15" s="225"/>
      <c r="BU15" s="225"/>
      <c r="BV15" s="225"/>
      <c r="BW15" s="225"/>
      <c r="BX15" s="225"/>
      <c r="BY15" s="225"/>
      <c r="BZ15" s="225"/>
      <c r="CA15" s="225"/>
      <c r="CB15" s="225"/>
      <c r="CC15" s="225"/>
      <c r="CD15" s="225"/>
      <c r="CE15" s="225"/>
      <c r="CF15" s="225"/>
      <c r="CG15" s="225"/>
      <c r="CH15" s="225"/>
      <c r="CI15" s="225"/>
      <c r="CJ15" s="225"/>
      <c r="CK15" s="225"/>
      <c r="CL15" s="225"/>
      <c r="CM15" s="225"/>
      <c r="CN15" s="225"/>
      <c r="CO15" s="225"/>
      <c r="CP15" s="225"/>
      <c r="CQ15" s="225"/>
      <c r="CR15" s="225"/>
      <c r="CS15" s="225"/>
      <c r="CT15" s="225"/>
      <c r="CU15" s="225"/>
      <c r="CV15" s="225"/>
      <c r="CW15" s="225"/>
      <c r="CX15" s="225"/>
      <c r="CY15" s="225"/>
      <c r="CZ15" s="225"/>
      <c r="DA15" s="225"/>
      <c r="DB15" s="225"/>
      <c r="DC15" s="225"/>
      <c r="DD15" s="225"/>
      <c r="DE15" s="225"/>
      <c r="DF15" s="225"/>
      <c r="DG15" s="225"/>
      <c r="DH15" s="225"/>
      <c r="DI15" s="225"/>
      <c r="DJ15" s="225"/>
      <c r="DK15" s="225"/>
      <c r="DL15" s="225"/>
      <c r="DM15" s="225"/>
      <c r="DN15" s="225"/>
      <c r="DO15" s="225"/>
      <c r="DP15" s="225"/>
      <c r="DQ15" s="225"/>
      <c r="DR15" s="225"/>
      <c r="DS15" s="225"/>
      <c r="DT15" s="225"/>
      <c r="DU15" s="225"/>
      <c r="DV15" s="225"/>
      <c r="DW15" s="225"/>
      <c r="DX15" s="225"/>
      <c r="DY15" s="225"/>
      <c r="DZ15" s="225"/>
      <c r="EA15" s="225"/>
      <c r="EB15" s="225"/>
      <c r="EC15" s="225"/>
      <c r="ED15" s="225"/>
      <c r="EE15" s="225"/>
      <c r="EF15" s="225"/>
      <c r="EG15" s="225"/>
      <c r="EH15" s="225"/>
      <c r="EI15" s="225"/>
      <c r="EJ15" s="225"/>
      <c r="EK15" s="225"/>
      <c r="EL15" s="225"/>
      <c r="EM15" s="225"/>
      <c r="EN15" s="225"/>
      <c r="EO15" s="225"/>
      <c r="EP15" s="225"/>
      <c r="EQ15" s="225"/>
      <c r="ER15" s="225"/>
      <c r="ES15" s="225"/>
      <c r="ET15" s="225"/>
      <c r="EU15" s="225"/>
      <c r="EV15" s="225"/>
      <c r="EW15" s="225"/>
      <c r="EX15" s="225"/>
      <c r="EY15" s="225"/>
      <c r="EZ15" s="225"/>
      <c r="FA15" s="225"/>
      <c r="FB15" s="225"/>
      <c r="FC15" s="225"/>
      <c r="FD15" s="225"/>
      <c r="FE15" s="318"/>
    </row>
    <row r="16" spans="2:161" s="34" customFormat="1" ht="18.95" customHeight="1">
      <c r="B16" s="317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5"/>
      <c r="T16" s="225"/>
      <c r="U16" s="225"/>
      <c r="V16" s="225"/>
      <c r="W16" s="225"/>
      <c r="X16" s="225"/>
      <c r="Y16" s="225"/>
      <c r="Z16" s="225"/>
      <c r="AA16" s="225"/>
      <c r="AB16" s="225"/>
      <c r="AC16" s="225"/>
      <c r="AD16" s="225"/>
      <c r="AE16" s="225"/>
      <c r="AF16" s="225"/>
      <c r="AG16" s="225"/>
      <c r="AH16" s="225"/>
      <c r="AI16" s="225"/>
      <c r="AJ16" s="225"/>
      <c r="AK16" s="225"/>
      <c r="AL16" s="225"/>
      <c r="AM16" s="225"/>
      <c r="AN16" s="225"/>
      <c r="AO16" s="225"/>
      <c r="AP16" s="225"/>
      <c r="AQ16" s="225"/>
      <c r="AR16" s="225"/>
      <c r="AS16" s="225"/>
      <c r="AT16" s="225"/>
      <c r="AU16" s="225"/>
      <c r="AV16" s="225"/>
      <c r="AW16" s="225"/>
      <c r="AX16" s="225"/>
      <c r="AY16" s="225"/>
      <c r="AZ16" s="225"/>
      <c r="BA16" s="225"/>
      <c r="BB16" s="225"/>
      <c r="BC16" s="225"/>
      <c r="BD16" s="225"/>
      <c r="BE16" s="225"/>
      <c r="BF16" s="225"/>
      <c r="BG16" s="225"/>
      <c r="BH16" s="225"/>
      <c r="BI16" s="225"/>
      <c r="BJ16" s="225"/>
      <c r="BK16" s="225"/>
      <c r="BL16" s="225"/>
      <c r="BM16" s="225"/>
      <c r="BN16" s="225"/>
      <c r="BO16" s="225"/>
      <c r="BP16" s="225"/>
      <c r="BQ16" s="225"/>
      <c r="BR16" s="225"/>
      <c r="BS16" s="225"/>
      <c r="BT16" s="225"/>
      <c r="BU16" s="225"/>
      <c r="BV16" s="225"/>
      <c r="BW16" s="225"/>
      <c r="BX16" s="225"/>
      <c r="BY16" s="225"/>
      <c r="BZ16" s="225"/>
      <c r="CA16" s="225"/>
      <c r="CB16" s="225"/>
      <c r="CC16" s="225"/>
      <c r="CD16" s="225"/>
      <c r="CE16" s="225"/>
      <c r="CF16" s="225"/>
      <c r="CG16" s="225"/>
      <c r="CH16" s="225"/>
      <c r="CI16" s="225"/>
      <c r="CJ16" s="225"/>
      <c r="CK16" s="225"/>
      <c r="CL16" s="225"/>
      <c r="CM16" s="225"/>
      <c r="CN16" s="225"/>
      <c r="CO16" s="225"/>
      <c r="CP16" s="225"/>
      <c r="CQ16" s="225"/>
      <c r="CR16" s="225"/>
      <c r="CS16" s="225"/>
      <c r="CT16" s="225"/>
      <c r="CU16" s="225"/>
      <c r="CV16" s="225"/>
      <c r="CW16" s="225"/>
      <c r="CX16" s="225"/>
      <c r="CY16" s="225"/>
      <c r="CZ16" s="225"/>
      <c r="DA16" s="225"/>
      <c r="DB16" s="225"/>
      <c r="DC16" s="225"/>
      <c r="DD16" s="225"/>
      <c r="DE16" s="225"/>
      <c r="DF16" s="225"/>
      <c r="DG16" s="225"/>
      <c r="DH16" s="225"/>
      <c r="DI16" s="225"/>
      <c r="DJ16" s="225"/>
      <c r="DK16" s="225"/>
      <c r="DL16" s="225"/>
      <c r="DM16" s="225"/>
      <c r="DN16" s="225"/>
      <c r="DO16" s="225"/>
      <c r="DP16" s="225"/>
      <c r="DQ16" s="225"/>
      <c r="DR16" s="225"/>
      <c r="DS16" s="225"/>
      <c r="DT16" s="225"/>
      <c r="DU16" s="225"/>
      <c r="DV16" s="225"/>
      <c r="DW16" s="225"/>
      <c r="DX16" s="225"/>
      <c r="DY16" s="225"/>
      <c r="DZ16" s="225"/>
      <c r="EA16" s="225"/>
      <c r="EB16" s="225"/>
      <c r="EC16" s="225"/>
      <c r="ED16" s="225"/>
      <c r="EE16" s="225"/>
      <c r="EF16" s="225"/>
      <c r="EG16" s="225"/>
      <c r="EH16" s="225"/>
      <c r="EI16" s="225"/>
      <c r="EJ16" s="225"/>
      <c r="EK16" s="225"/>
      <c r="EL16" s="225"/>
      <c r="EM16" s="225"/>
      <c r="EN16" s="225"/>
      <c r="EO16" s="225"/>
      <c r="EP16" s="225"/>
      <c r="EQ16" s="225"/>
      <c r="ER16" s="225"/>
      <c r="ES16" s="225"/>
      <c r="ET16" s="225"/>
      <c r="EU16" s="225"/>
      <c r="EV16" s="225"/>
      <c r="EW16" s="225"/>
      <c r="EX16" s="225"/>
      <c r="EY16" s="225"/>
      <c r="EZ16" s="225"/>
      <c r="FA16" s="225"/>
      <c r="FB16" s="225"/>
      <c r="FC16" s="225"/>
      <c r="FD16" s="225"/>
      <c r="FE16" s="318"/>
    </row>
    <row r="17" spans="2:161" s="34" customFormat="1" ht="18.95" customHeight="1">
      <c r="B17" s="317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5"/>
      <c r="AE17" s="225"/>
      <c r="AF17" s="225"/>
      <c r="AG17" s="225"/>
      <c r="AH17" s="225"/>
      <c r="AI17" s="225"/>
      <c r="AJ17" s="225"/>
      <c r="AK17" s="225"/>
      <c r="AL17" s="225"/>
      <c r="AM17" s="225"/>
      <c r="AN17" s="225"/>
      <c r="AO17" s="225"/>
      <c r="AP17" s="225"/>
      <c r="AQ17" s="225"/>
      <c r="AR17" s="225"/>
      <c r="AS17" s="225"/>
      <c r="AT17" s="225"/>
      <c r="AU17" s="225"/>
      <c r="AV17" s="225"/>
      <c r="AW17" s="225"/>
      <c r="AX17" s="225"/>
      <c r="AY17" s="225"/>
      <c r="AZ17" s="225"/>
      <c r="BA17" s="225"/>
      <c r="BB17" s="225"/>
      <c r="BC17" s="225"/>
      <c r="BD17" s="225"/>
      <c r="BE17" s="225"/>
      <c r="BF17" s="225"/>
      <c r="BG17" s="225"/>
      <c r="BH17" s="225"/>
      <c r="BI17" s="225"/>
      <c r="BJ17" s="225"/>
      <c r="BK17" s="225"/>
      <c r="BL17" s="225"/>
      <c r="BM17" s="225"/>
      <c r="BN17" s="225"/>
      <c r="BO17" s="225"/>
      <c r="BP17" s="225"/>
      <c r="BQ17" s="225"/>
      <c r="BR17" s="225"/>
      <c r="BS17" s="225"/>
      <c r="BT17" s="225"/>
      <c r="BU17" s="225"/>
      <c r="BV17" s="225"/>
      <c r="BW17" s="225"/>
      <c r="BX17" s="225"/>
      <c r="BY17" s="225"/>
      <c r="BZ17" s="225"/>
      <c r="CA17" s="225"/>
      <c r="CB17" s="225"/>
      <c r="CC17" s="225"/>
      <c r="CD17" s="225"/>
      <c r="CE17" s="225"/>
      <c r="CF17" s="225"/>
      <c r="CG17" s="225"/>
      <c r="CH17" s="225"/>
      <c r="CI17" s="225"/>
      <c r="CJ17" s="225"/>
      <c r="CK17" s="225"/>
      <c r="CL17" s="225"/>
      <c r="CM17" s="225"/>
      <c r="CN17" s="225"/>
      <c r="CO17" s="225"/>
      <c r="CP17" s="225"/>
      <c r="CQ17" s="225"/>
      <c r="CR17" s="225"/>
      <c r="CS17" s="225"/>
      <c r="CT17" s="225"/>
      <c r="CU17" s="225"/>
      <c r="CV17" s="225"/>
      <c r="CW17" s="225"/>
      <c r="CX17" s="225"/>
      <c r="CY17" s="225"/>
      <c r="CZ17" s="225"/>
      <c r="DA17" s="225"/>
      <c r="DB17" s="225"/>
      <c r="DC17" s="225"/>
      <c r="DD17" s="225"/>
      <c r="DE17" s="225"/>
      <c r="DF17" s="225"/>
      <c r="DG17" s="225"/>
      <c r="DH17" s="225"/>
      <c r="DI17" s="225"/>
      <c r="DJ17" s="225"/>
      <c r="DK17" s="225"/>
      <c r="DL17" s="225"/>
      <c r="DM17" s="225"/>
      <c r="DN17" s="225"/>
      <c r="DO17" s="225"/>
      <c r="DP17" s="225"/>
      <c r="DQ17" s="225"/>
      <c r="DR17" s="225"/>
      <c r="DS17" s="225"/>
      <c r="DT17" s="225"/>
      <c r="DU17" s="225"/>
      <c r="DV17" s="225"/>
      <c r="DW17" s="225"/>
      <c r="DX17" s="225"/>
      <c r="DY17" s="225"/>
      <c r="DZ17" s="225"/>
      <c r="EA17" s="225"/>
      <c r="EB17" s="225"/>
      <c r="EC17" s="225"/>
      <c r="ED17" s="225"/>
      <c r="EE17" s="225"/>
      <c r="EF17" s="225"/>
      <c r="EG17" s="225"/>
      <c r="EH17" s="225"/>
      <c r="EI17" s="225"/>
      <c r="EJ17" s="225"/>
      <c r="EK17" s="225"/>
      <c r="EL17" s="225"/>
      <c r="EM17" s="225"/>
      <c r="EN17" s="225"/>
      <c r="EO17" s="225"/>
      <c r="EP17" s="225"/>
      <c r="EQ17" s="225"/>
      <c r="ER17" s="225"/>
      <c r="ES17" s="225"/>
      <c r="ET17" s="225"/>
      <c r="EU17" s="225"/>
      <c r="EV17" s="225"/>
      <c r="EW17" s="225"/>
      <c r="EX17" s="225"/>
      <c r="EY17" s="225"/>
      <c r="EZ17" s="225"/>
      <c r="FA17" s="225"/>
      <c r="FB17" s="225"/>
      <c r="FC17" s="225"/>
      <c r="FD17" s="225"/>
      <c r="FE17" s="318"/>
    </row>
    <row r="18" spans="2:161" s="34" customFormat="1" ht="18.95" customHeight="1">
      <c r="B18" s="317"/>
      <c r="C18" s="225"/>
      <c r="D18" s="225"/>
      <c r="E18" s="225"/>
      <c r="F18" s="225"/>
      <c r="G18" s="225"/>
      <c r="H18" s="225"/>
      <c r="I18" s="225"/>
      <c r="J18" s="225"/>
      <c r="K18" s="225"/>
      <c r="L18" s="225"/>
      <c r="M18" s="225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25"/>
      <c r="Z18" s="225"/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/>
      <c r="AR18" s="225"/>
      <c r="AS18" s="225"/>
      <c r="AT18" s="225"/>
      <c r="AU18" s="225"/>
      <c r="AV18" s="225"/>
      <c r="AW18" s="225"/>
      <c r="AX18" s="225"/>
      <c r="AY18" s="225"/>
      <c r="AZ18" s="225"/>
      <c r="BA18" s="225"/>
      <c r="BB18" s="225"/>
      <c r="BC18" s="225"/>
      <c r="BD18" s="225"/>
      <c r="BE18" s="225"/>
      <c r="BF18" s="225"/>
      <c r="BG18" s="225"/>
      <c r="BH18" s="225"/>
      <c r="BI18" s="225"/>
      <c r="BJ18" s="225"/>
      <c r="BK18" s="225"/>
      <c r="BL18" s="225"/>
      <c r="BM18" s="225"/>
      <c r="BN18" s="225"/>
      <c r="BO18" s="225"/>
      <c r="BP18" s="225"/>
      <c r="BQ18" s="225"/>
      <c r="BR18" s="225"/>
      <c r="BS18" s="225"/>
      <c r="BT18" s="225"/>
      <c r="BU18" s="225"/>
      <c r="BV18" s="225"/>
      <c r="BW18" s="225"/>
      <c r="BX18" s="225"/>
      <c r="BY18" s="225"/>
      <c r="BZ18" s="225"/>
      <c r="CA18" s="225"/>
      <c r="CB18" s="225"/>
      <c r="CC18" s="225"/>
      <c r="CD18" s="225"/>
      <c r="CE18" s="225"/>
      <c r="CF18" s="225"/>
      <c r="CG18" s="225"/>
      <c r="CH18" s="225"/>
      <c r="CI18" s="225"/>
      <c r="CJ18" s="225"/>
      <c r="CK18" s="225"/>
      <c r="CL18" s="225"/>
      <c r="CM18" s="225"/>
      <c r="CN18" s="225"/>
      <c r="CO18" s="225"/>
      <c r="CP18" s="225"/>
      <c r="CQ18" s="225"/>
      <c r="CR18" s="225"/>
      <c r="CS18" s="225"/>
      <c r="CT18" s="225"/>
      <c r="CU18" s="225"/>
      <c r="CV18" s="225"/>
      <c r="CW18" s="225"/>
      <c r="CX18" s="225"/>
      <c r="CY18" s="225"/>
      <c r="CZ18" s="225"/>
      <c r="DA18" s="225"/>
      <c r="DB18" s="225"/>
      <c r="DC18" s="225"/>
      <c r="DD18" s="225"/>
      <c r="DE18" s="225"/>
      <c r="DF18" s="225"/>
      <c r="DG18" s="225"/>
      <c r="DH18" s="225"/>
      <c r="DI18" s="225"/>
      <c r="DJ18" s="225"/>
      <c r="DK18" s="225"/>
      <c r="DL18" s="225"/>
      <c r="DM18" s="225"/>
      <c r="DN18" s="225"/>
      <c r="DO18" s="225"/>
      <c r="DP18" s="225"/>
      <c r="DQ18" s="225"/>
      <c r="DR18" s="225"/>
      <c r="DS18" s="225"/>
      <c r="DT18" s="225"/>
      <c r="DU18" s="225"/>
      <c r="DV18" s="225"/>
      <c r="DW18" s="225"/>
      <c r="DX18" s="225"/>
      <c r="DY18" s="225"/>
      <c r="DZ18" s="225"/>
      <c r="EA18" s="225"/>
      <c r="EB18" s="225"/>
      <c r="EC18" s="225"/>
      <c r="ED18" s="225"/>
      <c r="EE18" s="225"/>
      <c r="EF18" s="225"/>
      <c r="EG18" s="225"/>
      <c r="EH18" s="225"/>
      <c r="EI18" s="225"/>
      <c r="EJ18" s="225"/>
      <c r="EK18" s="225"/>
      <c r="EL18" s="225"/>
      <c r="EM18" s="225"/>
      <c r="EN18" s="225"/>
      <c r="EO18" s="225"/>
      <c r="EP18" s="225"/>
      <c r="EQ18" s="225"/>
      <c r="ER18" s="225"/>
      <c r="ES18" s="225"/>
      <c r="ET18" s="225"/>
      <c r="EU18" s="225"/>
      <c r="EV18" s="225"/>
      <c r="EW18" s="225"/>
      <c r="EX18" s="225"/>
      <c r="EY18" s="225"/>
      <c r="EZ18" s="225"/>
      <c r="FA18" s="225"/>
      <c r="FB18" s="225"/>
      <c r="FC18" s="225"/>
      <c r="FD18" s="225"/>
      <c r="FE18" s="318"/>
    </row>
    <row r="19" spans="2:161" s="34" customFormat="1" ht="18.95" customHeight="1">
      <c r="B19" s="317"/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5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  <c r="AK19" s="225"/>
      <c r="AL19" s="225"/>
      <c r="AM19" s="225"/>
      <c r="AN19" s="225"/>
      <c r="AO19" s="225"/>
      <c r="AP19" s="225"/>
      <c r="AQ19" s="225"/>
      <c r="AR19" s="225"/>
      <c r="AS19" s="225"/>
      <c r="AT19" s="225"/>
      <c r="AU19" s="225"/>
      <c r="AV19" s="225"/>
      <c r="AW19" s="225"/>
      <c r="AX19" s="225"/>
      <c r="AY19" s="225"/>
      <c r="AZ19" s="225"/>
      <c r="BA19" s="225"/>
      <c r="BB19" s="225"/>
      <c r="BC19" s="225"/>
      <c r="BD19" s="225"/>
      <c r="BE19" s="225"/>
      <c r="BF19" s="225"/>
      <c r="BG19" s="225"/>
      <c r="BH19" s="225"/>
      <c r="BI19" s="225"/>
      <c r="BJ19" s="225"/>
      <c r="BK19" s="225"/>
      <c r="BL19" s="225"/>
      <c r="BM19" s="225"/>
      <c r="BN19" s="225"/>
      <c r="BO19" s="225"/>
      <c r="BP19" s="225"/>
      <c r="BQ19" s="225"/>
      <c r="BR19" s="225"/>
      <c r="BS19" s="225"/>
      <c r="BT19" s="225"/>
      <c r="BU19" s="225"/>
      <c r="BV19" s="225"/>
      <c r="BW19" s="225"/>
      <c r="BX19" s="225"/>
      <c r="BY19" s="225"/>
      <c r="BZ19" s="225"/>
      <c r="CA19" s="225"/>
      <c r="CB19" s="225"/>
      <c r="CC19" s="225"/>
      <c r="CD19" s="225"/>
      <c r="CE19" s="225"/>
      <c r="CF19" s="225"/>
      <c r="CG19" s="225"/>
      <c r="CH19" s="225"/>
      <c r="CI19" s="225"/>
      <c r="CJ19" s="225"/>
      <c r="CK19" s="225"/>
      <c r="CL19" s="225"/>
      <c r="CM19" s="225"/>
      <c r="CN19" s="225"/>
      <c r="CO19" s="225"/>
      <c r="CP19" s="225"/>
      <c r="CQ19" s="225"/>
      <c r="CR19" s="225"/>
      <c r="CS19" s="225"/>
      <c r="CT19" s="225"/>
      <c r="CU19" s="225"/>
      <c r="CV19" s="225"/>
      <c r="CW19" s="225"/>
      <c r="CX19" s="225"/>
      <c r="CY19" s="225"/>
      <c r="CZ19" s="225"/>
      <c r="DA19" s="225"/>
      <c r="DB19" s="225"/>
      <c r="DC19" s="225"/>
      <c r="DD19" s="225"/>
      <c r="DE19" s="225"/>
      <c r="DF19" s="225"/>
      <c r="DG19" s="225"/>
      <c r="DH19" s="225"/>
      <c r="DI19" s="225"/>
      <c r="DJ19" s="225"/>
      <c r="DK19" s="225"/>
      <c r="DL19" s="225"/>
      <c r="DM19" s="225"/>
      <c r="DN19" s="225"/>
      <c r="DO19" s="225"/>
      <c r="DP19" s="225"/>
      <c r="DQ19" s="225"/>
      <c r="DR19" s="225"/>
      <c r="DS19" s="225"/>
      <c r="DT19" s="225"/>
      <c r="DU19" s="225"/>
      <c r="DV19" s="225"/>
      <c r="DW19" s="225"/>
      <c r="DX19" s="225"/>
      <c r="DY19" s="225"/>
      <c r="DZ19" s="225"/>
      <c r="EA19" s="225"/>
      <c r="EB19" s="225"/>
      <c r="EC19" s="225"/>
      <c r="ED19" s="225"/>
      <c r="EE19" s="225"/>
      <c r="EF19" s="225"/>
      <c r="EG19" s="225"/>
      <c r="EH19" s="225"/>
      <c r="EI19" s="225"/>
      <c r="EJ19" s="225"/>
      <c r="EK19" s="225"/>
      <c r="EL19" s="225"/>
      <c r="EM19" s="225"/>
      <c r="EN19" s="225"/>
      <c r="EO19" s="225"/>
      <c r="EP19" s="225"/>
      <c r="EQ19" s="225"/>
      <c r="ER19" s="225"/>
      <c r="ES19" s="225"/>
      <c r="ET19" s="225"/>
      <c r="EU19" s="225"/>
      <c r="EV19" s="225"/>
      <c r="EW19" s="225"/>
      <c r="EX19" s="225"/>
      <c r="EY19" s="225"/>
      <c r="EZ19" s="225"/>
      <c r="FA19" s="225"/>
      <c r="FB19" s="225"/>
      <c r="FC19" s="225"/>
      <c r="FD19" s="225"/>
      <c r="FE19" s="318"/>
    </row>
    <row r="20" spans="2:161" s="34" customFormat="1" ht="18.95" customHeight="1">
      <c r="B20" s="317"/>
      <c r="C20" s="225"/>
      <c r="D20" s="225"/>
      <c r="E20" s="225"/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225"/>
      <c r="Q20" s="225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  <c r="AK20" s="225"/>
      <c r="AL20" s="225"/>
      <c r="AM20" s="225"/>
      <c r="AN20" s="225"/>
      <c r="AO20" s="225"/>
      <c r="AP20" s="225"/>
      <c r="AQ20" s="225"/>
      <c r="AR20" s="225"/>
      <c r="AS20" s="225"/>
      <c r="AT20" s="225"/>
      <c r="AU20" s="225"/>
      <c r="AV20" s="225"/>
      <c r="AW20" s="225"/>
      <c r="AX20" s="225"/>
      <c r="AY20" s="225"/>
      <c r="AZ20" s="225"/>
      <c r="BA20" s="225"/>
      <c r="BB20" s="225"/>
      <c r="BC20" s="225"/>
      <c r="BD20" s="225"/>
      <c r="BE20" s="225"/>
      <c r="BF20" s="225"/>
      <c r="BG20" s="225"/>
      <c r="BH20" s="225"/>
      <c r="BI20" s="225"/>
      <c r="BJ20" s="225"/>
      <c r="BK20" s="225"/>
      <c r="BL20" s="225"/>
      <c r="BM20" s="225"/>
      <c r="BN20" s="225"/>
      <c r="BO20" s="225"/>
      <c r="BP20" s="225"/>
      <c r="BQ20" s="225"/>
      <c r="BR20" s="225"/>
      <c r="BS20" s="225"/>
      <c r="BT20" s="225"/>
      <c r="BU20" s="225"/>
      <c r="BV20" s="225"/>
      <c r="BW20" s="225"/>
      <c r="BX20" s="225"/>
      <c r="BY20" s="225"/>
      <c r="BZ20" s="225"/>
      <c r="CA20" s="225"/>
      <c r="CB20" s="225"/>
      <c r="CC20" s="225"/>
      <c r="CD20" s="225"/>
      <c r="CE20" s="225"/>
      <c r="CF20" s="225"/>
      <c r="CG20" s="225"/>
      <c r="CH20" s="225"/>
      <c r="CI20" s="225"/>
      <c r="CJ20" s="225"/>
      <c r="CK20" s="225"/>
      <c r="CL20" s="225"/>
      <c r="CM20" s="225"/>
      <c r="CN20" s="225"/>
      <c r="CO20" s="225"/>
      <c r="CP20" s="225"/>
      <c r="CQ20" s="225"/>
      <c r="CR20" s="225"/>
      <c r="CS20" s="225"/>
      <c r="CT20" s="225"/>
      <c r="CU20" s="225"/>
      <c r="CV20" s="225"/>
      <c r="CW20" s="225"/>
      <c r="CX20" s="225"/>
      <c r="CY20" s="225"/>
      <c r="CZ20" s="225"/>
      <c r="DA20" s="225"/>
      <c r="DB20" s="225"/>
      <c r="DC20" s="225"/>
      <c r="DD20" s="225"/>
      <c r="DE20" s="225"/>
      <c r="DF20" s="225"/>
      <c r="DG20" s="225"/>
      <c r="DH20" s="225"/>
      <c r="DI20" s="225"/>
      <c r="DJ20" s="225"/>
      <c r="DK20" s="225"/>
      <c r="DL20" s="225"/>
      <c r="DM20" s="225"/>
      <c r="DN20" s="225"/>
      <c r="DO20" s="225"/>
      <c r="DP20" s="225"/>
      <c r="DQ20" s="225"/>
      <c r="DR20" s="225"/>
      <c r="DS20" s="225"/>
      <c r="DT20" s="225"/>
      <c r="DU20" s="225"/>
      <c r="DV20" s="225"/>
      <c r="DW20" s="225"/>
      <c r="DX20" s="225"/>
      <c r="DY20" s="225"/>
      <c r="DZ20" s="225"/>
      <c r="EA20" s="225"/>
      <c r="EB20" s="225"/>
      <c r="EC20" s="225"/>
      <c r="ED20" s="225"/>
      <c r="EE20" s="225"/>
      <c r="EF20" s="225"/>
      <c r="EG20" s="225"/>
      <c r="EH20" s="225"/>
      <c r="EI20" s="225"/>
      <c r="EJ20" s="225"/>
      <c r="EK20" s="225"/>
      <c r="EL20" s="225"/>
      <c r="EM20" s="225"/>
      <c r="EN20" s="225"/>
      <c r="EO20" s="225"/>
      <c r="EP20" s="225"/>
      <c r="EQ20" s="225"/>
      <c r="ER20" s="225"/>
      <c r="ES20" s="225"/>
      <c r="ET20" s="225"/>
      <c r="EU20" s="225"/>
      <c r="EV20" s="225"/>
      <c r="EW20" s="225"/>
      <c r="EX20" s="225"/>
      <c r="EY20" s="225"/>
      <c r="EZ20" s="225"/>
      <c r="FA20" s="225"/>
      <c r="FB20" s="225"/>
      <c r="FC20" s="225"/>
      <c r="FD20" s="225"/>
      <c r="FE20" s="318"/>
    </row>
    <row r="21" spans="2:161" s="34" customFormat="1" ht="18.95" customHeight="1">
      <c r="B21" s="317"/>
      <c r="C21" s="225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25"/>
      <c r="AB21" s="225"/>
      <c r="AC21" s="225"/>
      <c r="AD21" s="225"/>
      <c r="AE21" s="225"/>
      <c r="AF21" s="225"/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/>
      <c r="AR21" s="225"/>
      <c r="AS21" s="225"/>
      <c r="AT21" s="225"/>
      <c r="AU21" s="225"/>
      <c r="AV21" s="225"/>
      <c r="AW21" s="225"/>
      <c r="AX21" s="225"/>
      <c r="AY21" s="225"/>
      <c r="AZ21" s="225"/>
      <c r="BA21" s="225"/>
      <c r="BB21" s="225"/>
      <c r="BC21" s="225"/>
      <c r="BD21" s="225"/>
      <c r="BE21" s="225"/>
      <c r="BF21" s="225"/>
      <c r="BG21" s="225"/>
      <c r="BH21" s="225"/>
      <c r="BI21" s="225"/>
      <c r="BJ21" s="225"/>
      <c r="BK21" s="225"/>
      <c r="BL21" s="225"/>
      <c r="BM21" s="225"/>
      <c r="BN21" s="225"/>
      <c r="BO21" s="225"/>
      <c r="BP21" s="225"/>
      <c r="BQ21" s="225"/>
      <c r="BR21" s="225"/>
      <c r="BS21" s="225"/>
      <c r="BT21" s="225"/>
      <c r="BU21" s="225"/>
      <c r="BV21" s="225"/>
      <c r="BW21" s="225"/>
      <c r="BX21" s="225"/>
      <c r="BY21" s="225"/>
      <c r="BZ21" s="225"/>
      <c r="CA21" s="225"/>
      <c r="CB21" s="225"/>
      <c r="CC21" s="225"/>
      <c r="CD21" s="225"/>
      <c r="CE21" s="225"/>
      <c r="CF21" s="225"/>
      <c r="CG21" s="225"/>
      <c r="CH21" s="225"/>
      <c r="CI21" s="225"/>
      <c r="CJ21" s="225"/>
      <c r="CK21" s="225"/>
      <c r="CL21" s="225"/>
      <c r="CM21" s="225"/>
      <c r="CN21" s="225"/>
      <c r="CO21" s="225"/>
      <c r="CP21" s="225"/>
      <c r="CQ21" s="225"/>
      <c r="CR21" s="225"/>
      <c r="CS21" s="225"/>
      <c r="CT21" s="225"/>
      <c r="CU21" s="225"/>
      <c r="CV21" s="225"/>
      <c r="CW21" s="225"/>
      <c r="CX21" s="225"/>
      <c r="CY21" s="225"/>
      <c r="CZ21" s="225"/>
      <c r="DA21" s="225"/>
      <c r="DB21" s="225"/>
      <c r="DC21" s="225"/>
      <c r="DD21" s="225"/>
      <c r="DE21" s="225"/>
      <c r="DF21" s="225"/>
      <c r="DG21" s="225"/>
      <c r="DH21" s="225"/>
      <c r="DI21" s="225"/>
      <c r="DJ21" s="225"/>
      <c r="DK21" s="225"/>
      <c r="DL21" s="225"/>
      <c r="DM21" s="225"/>
      <c r="DN21" s="225"/>
      <c r="DO21" s="225"/>
      <c r="DP21" s="225"/>
      <c r="DQ21" s="225"/>
      <c r="DR21" s="225"/>
      <c r="DS21" s="225"/>
      <c r="DT21" s="225"/>
      <c r="DU21" s="225"/>
      <c r="DV21" s="225"/>
      <c r="DW21" s="225"/>
      <c r="DX21" s="225"/>
      <c r="DY21" s="225"/>
      <c r="DZ21" s="225"/>
      <c r="EA21" s="225"/>
      <c r="EB21" s="225"/>
      <c r="EC21" s="225"/>
      <c r="ED21" s="225"/>
      <c r="EE21" s="225"/>
      <c r="EF21" s="225"/>
      <c r="EG21" s="225"/>
      <c r="EH21" s="225"/>
      <c r="EI21" s="225"/>
      <c r="EJ21" s="225"/>
      <c r="EK21" s="225"/>
      <c r="EL21" s="225"/>
      <c r="EM21" s="225"/>
      <c r="EN21" s="225"/>
      <c r="EO21" s="225"/>
      <c r="EP21" s="225"/>
      <c r="EQ21" s="225"/>
      <c r="ER21" s="225"/>
      <c r="ES21" s="225"/>
      <c r="ET21" s="225"/>
      <c r="EU21" s="225"/>
      <c r="EV21" s="225"/>
      <c r="EW21" s="225"/>
      <c r="EX21" s="225"/>
      <c r="EY21" s="225"/>
      <c r="EZ21" s="225"/>
      <c r="FA21" s="225"/>
      <c r="FB21" s="225"/>
      <c r="FC21" s="225"/>
      <c r="FD21" s="225"/>
      <c r="FE21" s="318"/>
    </row>
    <row r="22" spans="2:161" s="34" customFormat="1" ht="18.95" customHeight="1">
      <c r="B22" s="317"/>
      <c r="C22" s="225"/>
      <c r="D22" s="225"/>
      <c r="E22" s="225"/>
      <c r="F22" s="225"/>
      <c r="G22" s="225"/>
      <c r="H22" s="225"/>
      <c r="I22" s="225"/>
      <c r="J22" s="225"/>
      <c r="K22" s="225"/>
      <c r="L22" s="225"/>
      <c r="M22" s="225"/>
      <c r="N22" s="225"/>
      <c r="O22" s="225"/>
      <c r="P22" s="225"/>
      <c r="Q22" s="225"/>
      <c r="R22" s="225"/>
      <c r="S22" s="225"/>
      <c r="T22" s="225"/>
      <c r="U22" s="225"/>
      <c r="V22" s="225"/>
      <c r="W22" s="225"/>
      <c r="X22" s="225"/>
      <c r="Y22" s="225"/>
      <c r="Z22" s="225"/>
      <c r="AA22" s="225"/>
      <c r="AB22" s="225"/>
      <c r="AC22" s="225"/>
      <c r="AD22" s="225"/>
      <c r="AE22" s="225"/>
      <c r="AF22" s="225"/>
      <c r="AG22" s="225"/>
      <c r="AH22" s="225"/>
      <c r="AI22" s="225"/>
      <c r="AJ22" s="225"/>
      <c r="AK22" s="225"/>
      <c r="AL22" s="225"/>
      <c r="AM22" s="225"/>
      <c r="AN22" s="225"/>
      <c r="AO22" s="225"/>
      <c r="AP22" s="225"/>
      <c r="AQ22" s="225"/>
      <c r="AR22" s="225"/>
      <c r="AS22" s="225"/>
      <c r="AT22" s="225"/>
      <c r="AU22" s="225"/>
      <c r="AV22" s="225"/>
      <c r="AW22" s="225"/>
      <c r="AX22" s="225"/>
      <c r="AY22" s="225"/>
      <c r="AZ22" s="225"/>
      <c r="BA22" s="225"/>
      <c r="BB22" s="225"/>
      <c r="BC22" s="225"/>
      <c r="BD22" s="225"/>
      <c r="BE22" s="225"/>
      <c r="BF22" s="225"/>
      <c r="BG22" s="225"/>
      <c r="BH22" s="225"/>
      <c r="BI22" s="225"/>
      <c r="BJ22" s="225"/>
      <c r="BK22" s="225"/>
      <c r="BL22" s="225"/>
      <c r="BM22" s="225"/>
      <c r="BN22" s="225"/>
      <c r="BO22" s="225"/>
      <c r="BP22" s="225"/>
      <c r="BQ22" s="225"/>
      <c r="BR22" s="225"/>
      <c r="BS22" s="225"/>
      <c r="BT22" s="225"/>
      <c r="BU22" s="225"/>
      <c r="BV22" s="225"/>
      <c r="BW22" s="225"/>
      <c r="BX22" s="225"/>
      <c r="BY22" s="225"/>
      <c r="BZ22" s="225"/>
      <c r="CA22" s="225"/>
      <c r="CB22" s="225"/>
      <c r="CC22" s="225"/>
      <c r="CD22" s="225"/>
      <c r="CE22" s="225"/>
      <c r="CF22" s="225"/>
      <c r="CG22" s="225"/>
      <c r="CH22" s="225"/>
      <c r="CI22" s="225"/>
      <c r="CJ22" s="225"/>
      <c r="CK22" s="225"/>
      <c r="CL22" s="225"/>
      <c r="CM22" s="225"/>
      <c r="CN22" s="225"/>
      <c r="CO22" s="225"/>
      <c r="CP22" s="225"/>
      <c r="CQ22" s="225"/>
      <c r="CR22" s="225"/>
      <c r="CS22" s="225"/>
      <c r="CT22" s="225"/>
      <c r="CU22" s="225"/>
      <c r="CV22" s="225"/>
      <c r="CW22" s="225"/>
      <c r="CX22" s="225"/>
      <c r="CY22" s="225"/>
      <c r="CZ22" s="225"/>
      <c r="DA22" s="225"/>
      <c r="DB22" s="225"/>
      <c r="DC22" s="225"/>
      <c r="DD22" s="225"/>
      <c r="DE22" s="225"/>
      <c r="DF22" s="225"/>
      <c r="DG22" s="225"/>
      <c r="DH22" s="225"/>
      <c r="DI22" s="225"/>
      <c r="DJ22" s="225"/>
      <c r="DK22" s="225"/>
      <c r="DL22" s="225"/>
      <c r="DM22" s="225"/>
      <c r="DN22" s="225"/>
      <c r="DO22" s="225"/>
      <c r="DP22" s="225"/>
      <c r="DQ22" s="225"/>
      <c r="DR22" s="225"/>
      <c r="DS22" s="225"/>
      <c r="DT22" s="225"/>
      <c r="DU22" s="225"/>
      <c r="DV22" s="225"/>
      <c r="DW22" s="225"/>
      <c r="DX22" s="225"/>
      <c r="DY22" s="225"/>
      <c r="DZ22" s="225"/>
      <c r="EA22" s="225"/>
      <c r="EB22" s="225"/>
      <c r="EC22" s="225"/>
      <c r="ED22" s="225"/>
      <c r="EE22" s="225"/>
      <c r="EF22" s="225"/>
      <c r="EG22" s="225"/>
      <c r="EH22" s="225"/>
      <c r="EI22" s="225"/>
      <c r="EJ22" s="225"/>
      <c r="EK22" s="225"/>
      <c r="EL22" s="225"/>
      <c r="EM22" s="225"/>
      <c r="EN22" s="225"/>
      <c r="EO22" s="225"/>
      <c r="EP22" s="225"/>
      <c r="EQ22" s="225"/>
      <c r="ER22" s="225"/>
      <c r="ES22" s="225"/>
      <c r="ET22" s="225"/>
      <c r="EU22" s="225"/>
      <c r="EV22" s="225"/>
      <c r="EW22" s="225"/>
      <c r="EX22" s="225"/>
      <c r="EY22" s="225"/>
      <c r="EZ22" s="225"/>
      <c r="FA22" s="225"/>
      <c r="FB22" s="225"/>
      <c r="FC22" s="225"/>
      <c r="FD22" s="225"/>
      <c r="FE22" s="318"/>
    </row>
    <row r="23" spans="2:161" s="34" customFormat="1" ht="18.95" customHeight="1">
      <c r="B23" s="317"/>
      <c r="C23" s="225"/>
      <c r="D23" s="225"/>
      <c r="E23" s="225"/>
      <c r="F23" s="225"/>
      <c r="G23" s="225"/>
      <c r="H23" s="225"/>
      <c r="I23" s="225"/>
      <c r="J23" s="225"/>
      <c r="K23" s="225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25"/>
      <c r="Z23" s="225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  <c r="AK23" s="225"/>
      <c r="AL23" s="225"/>
      <c r="AM23" s="225"/>
      <c r="AN23" s="225"/>
      <c r="AO23" s="225"/>
      <c r="AP23" s="225"/>
      <c r="AQ23" s="225"/>
      <c r="AR23" s="225"/>
      <c r="AS23" s="225"/>
      <c r="AT23" s="225"/>
      <c r="AU23" s="225"/>
      <c r="AV23" s="225"/>
      <c r="AW23" s="225"/>
      <c r="AX23" s="225"/>
      <c r="AY23" s="225"/>
      <c r="AZ23" s="225"/>
      <c r="BA23" s="225"/>
      <c r="BB23" s="225"/>
      <c r="BC23" s="225"/>
      <c r="BD23" s="225"/>
      <c r="BE23" s="225"/>
      <c r="BF23" s="225"/>
      <c r="BG23" s="225"/>
      <c r="BH23" s="225"/>
      <c r="BI23" s="225"/>
      <c r="BJ23" s="225"/>
      <c r="BK23" s="225"/>
      <c r="BL23" s="225"/>
      <c r="BM23" s="225"/>
      <c r="BN23" s="225"/>
      <c r="BO23" s="225"/>
      <c r="BP23" s="225"/>
      <c r="BQ23" s="225"/>
      <c r="BR23" s="225"/>
      <c r="BS23" s="225"/>
      <c r="BT23" s="225"/>
      <c r="BU23" s="225"/>
      <c r="BV23" s="225"/>
      <c r="BW23" s="225"/>
      <c r="BX23" s="225"/>
      <c r="BY23" s="225"/>
      <c r="BZ23" s="225"/>
      <c r="CA23" s="225"/>
      <c r="CB23" s="225"/>
      <c r="CC23" s="225"/>
      <c r="CD23" s="225"/>
      <c r="CE23" s="225"/>
      <c r="CF23" s="225"/>
      <c r="CG23" s="225"/>
      <c r="CH23" s="225"/>
      <c r="CI23" s="225"/>
      <c r="CJ23" s="225"/>
      <c r="CK23" s="225"/>
      <c r="CL23" s="225"/>
      <c r="CM23" s="225"/>
      <c r="CN23" s="225"/>
      <c r="CO23" s="225"/>
      <c r="CP23" s="225"/>
      <c r="CQ23" s="225"/>
      <c r="CR23" s="225"/>
      <c r="CS23" s="225"/>
      <c r="CT23" s="225"/>
      <c r="CU23" s="225"/>
      <c r="CV23" s="225"/>
      <c r="CW23" s="225"/>
      <c r="CX23" s="225"/>
      <c r="CY23" s="225"/>
      <c r="CZ23" s="225"/>
      <c r="DA23" s="225"/>
      <c r="DB23" s="225"/>
      <c r="DC23" s="225"/>
      <c r="DD23" s="225"/>
      <c r="DE23" s="225"/>
      <c r="DF23" s="225"/>
      <c r="DG23" s="225"/>
      <c r="DH23" s="225"/>
      <c r="DI23" s="225"/>
      <c r="DJ23" s="225"/>
      <c r="DK23" s="225"/>
      <c r="DL23" s="225"/>
      <c r="DM23" s="225"/>
      <c r="DN23" s="225"/>
      <c r="DO23" s="225"/>
      <c r="DP23" s="225"/>
      <c r="DQ23" s="225"/>
      <c r="DR23" s="225"/>
      <c r="DS23" s="225"/>
      <c r="DT23" s="225"/>
      <c r="DU23" s="225"/>
      <c r="DV23" s="225"/>
      <c r="DW23" s="225"/>
      <c r="DX23" s="225"/>
      <c r="DY23" s="225"/>
      <c r="DZ23" s="225"/>
      <c r="EA23" s="225"/>
      <c r="EB23" s="225"/>
      <c r="EC23" s="225"/>
      <c r="ED23" s="225"/>
      <c r="EE23" s="225"/>
      <c r="EF23" s="225"/>
      <c r="EG23" s="225"/>
      <c r="EH23" s="225"/>
      <c r="EI23" s="225"/>
      <c r="EJ23" s="225"/>
      <c r="EK23" s="225"/>
      <c r="EL23" s="225"/>
      <c r="EM23" s="225"/>
      <c r="EN23" s="225"/>
      <c r="EO23" s="225"/>
      <c r="EP23" s="225"/>
      <c r="EQ23" s="225"/>
      <c r="ER23" s="225"/>
      <c r="ES23" s="225"/>
      <c r="ET23" s="225"/>
      <c r="EU23" s="225"/>
      <c r="EV23" s="225"/>
      <c r="EW23" s="225"/>
      <c r="EX23" s="225"/>
      <c r="EY23" s="225"/>
      <c r="EZ23" s="225"/>
      <c r="FA23" s="225"/>
      <c r="FB23" s="225"/>
      <c r="FC23" s="225"/>
      <c r="FD23" s="225"/>
      <c r="FE23" s="318"/>
    </row>
    <row r="24" spans="2:161" s="34" customFormat="1" ht="18.95" customHeight="1">
      <c r="B24" s="317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  <c r="AT24" s="225"/>
      <c r="AU24" s="225"/>
      <c r="AV24" s="225"/>
      <c r="AW24" s="225"/>
      <c r="AX24" s="225"/>
      <c r="AY24" s="225"/>
      <c r="AZ24" s="225"/>
      <c r="BA24" s="225"/>
      <c r="BB24" s="225"/>
      <c r="BC24" s="225"/>
      <c r="BD24" s="225"/>
      <c r="BE24" s="225"/>
      <c r="BF24" s="225"/>
      <c r="BG24" s="225"/>
      <c r="BH24" s="225"/>
      <c r="BI24" s="225"/>
      <c r="BJ24" s="225"/>
      <c r="BK24" s="225"/>
      <c r="BL24" s="225"/>
      <c r="BM24" s="225"/>
      <c r="BN24" s="225"/>
      <c r="BO24" s="225"/>
      <c r="BP24" s="225"/>
      <c r="BQ24" s="225"/>
      <c r="BR24" s="225"/>
      <c r="BS24" s="225"/>
      <c r="BT24" s="225"/>
      <c r="BU24" s="225"/>
      <c r="BV24" s="225"/>
      <c r="BW24" s="225"/>
      <c r="BX24" s="225"/>
      <c r="BY24" s="225"/>
      <c r="BZ24" s="225"/>
      <c r="CA24" s="225"/>
      <c r="CB24" s="225"/>
      <c r="CC24" s="225"/>
      <c r="CD24" s="225"/>
      <c r="CE24" s="225"/>
      <c r="CF24" s="225"/>
      <c r="CG24" s="225"/>
      <c r="CH24" s="225"/>
      <c r="CI24" s="225"/>
      <c r="CJ24" s="225"/>
      <c r="CK24" s="225"/>
      <c r="CL24" s="225"/>
      <c r="CM24" s="225"/>
      <c r="CN24" s="225"/>
      <c r="CO24" s="225"/>
      <c r="CP24" s="225"/>
      <c r="CQ24" s="225"/>
      <c r="CR24" s="225"/>
      <c r="CS24" s="225"/>
      <c r="CT24" s="225"/>
      <c r="CU24" s="225"/>
      <c r="CV24" s="225"/>
      <c r="CW24" s="225"/>
      <c r="CX24" s="225"/>
      <c r="CY24" s="225"/>
      <c r="CZ24" s="225"/>
      <c r="DA24" s="225"/>
      <c r="DB24" s="225"/>
      <c r="DC24" s="225"/>
      <c r="DD24" s="225"/>
      <c r="DE24" s="225"/>
      <c r="DF24" s="225"/>
      <c r="DG24" s="225"/>
      <c r="DH24" s="225"/>
      <c r="DI24" s="225"/>
      <c r="DJ24" s="225"/>
      <c r="DK24" s="225"/>
      <c r="DL24" s="225"/>
      <c r="DM24" s="225"/>
      <c r="DN24" s="225"/>
      <c r="DO24" s="225"/>
      <c r="DP24" s="225"/>
      <c r="DQ24" s="225"/>
      <c r="DR24" s="225"/>
      <c r="DS24" s="225"/>
      <c r="DT24" s="225"/>
      <c r="DU24" s="225"/>
      <c r="DV24" s="225"/>
      <c r="DW24" s="225"/>
      <c r="DX24" s="225"/>
      <c r="DY24" s="225"/>
      <c r="DZ24" s="225"/>
      <c r="EA24" s="225"/>
      <c r="EB24" s="225"/>
      <c r="EC24" s="225"/>
      <c r="ED24" s="225"/>
      <c r="EE24" s="225"/>
      <c r="EF24" s="225"/>
      <c r="EG24" s="225"/>
      <c r="EH24" s="225"/>
      <c r="EI24" s="225"/>
      <c r="EJ24" s="225"/>
      <c r="EK24" s="225"/>
      <c r="EL24" s="225"/>
      <c r="EM24" s="225"/>
      <c r="EN24" s="225"/>
      <c r="EO24" s="225"/>
      <c r="EP24" s="225"/>
      <c r="EQ24" s="225"/>
      <c r="ER24" s="225"/>
      <c r="ES24" s="225"/>
      <c r="ET24" s="225"/>
      <c r="EU24" s="225"/>
      <c r="EV24" s="225"/>
      <c r="EW24" s="225"/>
      <c r="EX24" s="225"/>
      <c r="EY24" s="225"/>
      <c r="EZ24" s="225"/>
      <c r="FA24" s="225"/>
      <c r="FB24" s="225"/>
      <c r="FC24" s="225"/>
      <c r="FD24" s="225"/>
      <c r="FE24" s="318"/>
    </row>
    <row r="25" spans="2:161" s="34" customFormat="1" ht="18.95" customHeight="1" thickBot="1">
      <c r="B25" s="319"/>
      <c r="C25" s="320"/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  <c r="AO25" s="320"/>
      <c r="AP25" s="320"/>
      <c r="AQ25" s="320"/>
      <c r="AR25" s="320"/>
      <c r="AS25" s="320"/>
      <c r="AT25" s="320"/>
      <c r="AU25" s="320"/>
      <c r="AV25" s="320"/>
      <c r="AW25" s="320"/>
      <c r="AX25" s="320"/>
      <c r="AY25" s="320"/>
      <c r="AZ25" s="320"/>
      <c r="BA25" s="320"/>
      <c r="BB25" s="320"/>
      <c r="BC25" s="320"/>
      <c r="BD25" s="320"/>
      <c r="BE25" s="320"/>
      <c r="BF25" s="320"/>
      <c r="BG25" s="320"/>
      <c r="BH25" s="320"/>
      <c r="BI25" s="320"/>
      <c r="BJ25" s="320"/>
      <c r="BK25" s="320"/>
      <c r="BL25" s="320"/>
      <c r="BM25" s="320"/>
      <c r="BN25" s="320"/>
      <c r="BO25" s="320"/>
      <c r="BP25" s="320"/>
      <c r="BQ25" s="320"/>
      <c r="BR25" s="320"/>
      <c r="BS25" s="320"/>
      <c r="BT25" s="320"/>
      <c r="BU25" s="320"/>
      <c r="BV25" s="320"/>
      <c r="BW25" s="320"/>
      <c r="BX25" s="320"/>
      <c r="BY25" s="320"/>
      <c r="BZ25" s="320"/>
      <c r="CA25" s="320"/>
      <c r="CB25" s="320"/>
      <c r="CC25" s="320"/>
      <c r="CD25" s="320"/>
      <c r="CE25" s="320"/>
      <c r="CF25" s="320"/>
      <c r="CG25" s="320"/>
      <c r="CH25" s="320"/>
      <c r="CI25" s="320"/>
      <c r="CJ25" s="320"/>
      <c r="CK25" s="320"/>
      <c r="CL25" s="320"/>
      <c r="CM25" s="320"/>
      <c r="CN25" s="320"/>
      <c r="CO25" s="320"/>
      <c r="CP25" s="320"/>
      <c r="CQ25" s="320"/>
      <c r="CR25" s="320"/>
      <c r="CS25" s="320"/>
      <c r="CT25" s="320"/>
      <c r="CU25" s="320"/>
      <c r="CV25" s="320"/>
      <c r="CW25" s="320"/>
      <c r="CX25" s="320"/>
      <c r="CY25" s="320"/>
      <c r="CZ25" s="320"/>
      <c r="DA25" s="320"/>
      <c r="DB25" s="320"/>
      <c r="DC25" s="320"/>
      <c r="DD25" s="320"/>
      <c r="DE25" s="320"/>
      <c r="DF25" s="320"/>
      <c r="DG25" s="320"/>
      <c r="DH25" s="320"/>
      <c r="DI25" s="320"/>
      <c r="DJ25" s="320"/>
      <c r="DK25" s="320"/>
      <c r="DL25" s="320"/>
      <c r="DM25" s="320"/>
      <c r="DN25" s="320"/>
      <c r="DO25" s="320"/>
      <c r="DP25" s="320"/>
      <c r="DQ25" s="320"/>
      <c r="DR25" s="320"/>
      <c r="DS25" s="320"/>
      <c r="DT25" s="320"/>
      <c r="DU25" s="320"/>
      <c r="DV25" s="320"/>
      <c r="DW25" s="320"/>
      <c r="DX25" s="320"/>
      <c r="DY25" s="320"/>
      <c r="DZ25" s="320"/>
      <c r="EA25" s="320"/>
      <c r="EB25" s="320"/>
      <c r="EC25" s="320"/>
      <c r="ED25" s="320"/>
      <c r="EE25" s="320"/>
      <c r="EF25" s="320"/>
      <c r="EG25" s="320"/>
      <c r="EH25" s="320"/>
      <c r="EI25" s="320"/>
      <c r="EJ25" s="320"/>
      <c r="EK25" s="320"/>
      <c r="EL25" s="320"/>
      <c r="EM25" s="320"/>
      <c r="EN25" s="320"/>
      <c r="EO25" s="320"/>
      <c r="EP25" s="320"/>
      <c r="EQ25" s="320"/>
      <c r="ER25" s="320"/>
      <c r="ES25" s="320"/>
      <c r="ET25" s="320"/>
      <c r="EU25" s="320"/>
      <c r="EV25" s="320"/>
      <c r="EW25" s="320"/>
      <c r="EX25" s="320"/>
      <c r="EY25" s="320"/>
      <c r="EZ25" s="320"/>
      <c r="FA25" s="320"/>
      <c r="FB25" s="320"/>
      <c r="FC25" s="320"/>
      <c r="FD25" s="320"/>
      <c r="FE25" s="321"/>
    </row>
    <row r="26" spans="2:161" s="34" customFormat="1" ht="18.95" customHeight="1" thickBot="1"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  <c r="BN26" s="133"/>
      <c r="BO26" s="133"/>
      <c r="BP26" s="133"/>
      <c r="BQ26" s="133"/>
      <c r="BR26" s="133"/>
      <c r="BS26" s="133"/>
      <c r="BT26" s="133"/>
      <c r="BU26" s="133"/>
      <c r="BV26" s="133"/>
      <c r="BW26" s="133"/>
      <c r="BX26" s="133"/>
      <c r="BY26" s="133"/>
      <c r="BZ26" s="133"/>
      <c r="CA26" s="133"/>
      <c r="CB26" s="133"/>
      <c r="CC26" s="133"/>
      <c r="CD26" s="133"/>
      <c r="CE26" s="133"/>
      <c r="CF26" s="133"/>
      <c r="CG26" s="133"/>
      <c r="CH26" s="133"/>
      <c r="CI26" s="133"/>
      <c r="CJ26" s="133"/>
      <c r="CK26" s="133"/>
      <c r="CL26" s="133"/>
      <c r="CM26" s="133"/>
      <c r="CN26" s="133"/>
      <c r="CO26" s="133"/>
      <c r="CP26" s="133"/>
      <c r="CQ26" s="133"/>
      <c r="CR26" s="133"/>
      <c r="CS26" s="133"/>
      <c r="CT26" s="133"/>
      <c r="CU26" s="133"/>
      <c r="CV26" s="133"/>
      <c r="CW26" s="133"/>
      <c r="CX26" s="133"/>
      <c r="CY26" s="133"/>
      <c r="CZ26" s="133"/>
      <c r="DA26" s="133"/>
      <c r="DB26" s="133"/>
      <c r="DC26" s="133"/>
      <c r="DD26" s="133"/>
      <c r="DE26" s="133"/>
      <c r="DF26" s="133"/>
      <c r="DG26" s="133"/>
      <c r="DH26" s="133"/>
      <c r="DI26" s="133"/>
      <c r="DJ26" s="133"/>
      <c r="DK26" s="133"/>
      <c r="DL26" s="133"/>
      <c r="DM26" s="133"/>
      <c r="DN26" s="133"/>
      <c r="DO26" s="133"/>
      <c r="DP26" s="133"/>
      <c r="DQ26" s="133"/>
      <c r="DR26" s="133"/>
      <c r="DS26" s="133"/>
      <c r="DT26" s="133"/>
      <c r="DU26" s="133"/>
      <c r="DV26" s="133"/>
      <c r="DW26" s="133"/>
      <c r="DX26" s="133"/>
      <c r="DY26" s="133"/>
      <c r="DZ26" s="133"/>
      <c r="EA26" s="133"/>
      <c r="EB26" s="133"/>
      <c r="EC26" s="133"/>
      <c r="ED26" s="133"/>
      <c r="EE26" s="133"/>
      <c r="EF26" s="133"/>
      <c r="EG26" s="133"/>
      <c r="EH26" s="133"/>
      <c r="EI26" s="133"/>
      <c r="EJ26" s="133"/>
      <c r="EK26" s="133"/>
      <c r="EL26" s="133"/>
      <c r="EM26" s="133"/>
      <c r="EN26" s="133"/>
      <c r="EO26" s="133"/>
      <c r="EP26" s="133"/>
      <c r="EQ26" s="133"/>
      <c r="ER26" s="133"/>
      <c r="ES26" s="133"/>
      <c r="ET26" s="133"/>
      <c r="EU26" s="133"/>
      <c r="EV26" s="133"/>
      <c r="EW26" s="133"/>
      <c r="EX26" s="133"/>
      <c r="EY26" s="133"/>
      <c r="EZ26" s="133"/>
      <c r="FA26" s="133"/>
      <c r="FB26" s="133"/>
      <c r="FC26" s="133"/>
      <c r="FD26" s="133"/>
      <c r="FE26" s="133"/>
    </row>
    <row r="27" spans="2:161" ht="18" customHeight="1">
      <c r="B27" s="301" t="s">
        <v>30</v>
      </c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2"/>
      <c r="AC27" s="302"/>
      <c r="AD27" s="302"/>
      <c r="AE27" s="302"/>
      <c r="AF27" s="302"/>
      <c r="AG27" s="302"/>
      <c r="AH27" s="302"/>
      <c r="AI27" s="302"/>
      <c r="AJ27" s="302"/>
      <c r="AK27" s="302"/>
      <c r="AL27" s="302"/>
      <c r="AM27" s="302"/>
      <c r="AN27" s="302"/>
      <c r="AO27" s="302"/>
      <c r="AP27" s="302"/>
      <c r="AQ27" s="302"/>
      <c r="AR27" s="302"/>
      <c r="AS27" s="302"/>
      <c r="AT27" s="302"/>
      <c r="AU27" s="302"/>
      <c r="AV27" s="302"/>
      <c r="AW27" s="302"/>
      <c r="AX27" s="302"/>
      <c r="AY27" s="302"/>
      <c r="AZ27" s="302"/>
      <c r="BA27" s="302"/>
      <c r="BB27" s="302"/>
      <c r="BC27" s="302"/>
      <c r="BD27" s="302"/>
      <c r="BE27" s="302"/>
      <c r="BF27" s="302"/>
      <c r="BG27" s="302"/>
      <c r="BH27" s="302"/>
      <c r="BI27" s="302"/>
      <c r="BJ27" s="302"/>
      <c r="BK27" s="302"/>
      <c r="BL27" s="302"/>
      <c r="BM27" s="302"/>
      <c r="BN27" s="302"/>
      <c r="BO27" s="302"/>
      <c r="BP27" s="302"/>
      <c r="BQ27" s="302"/>
      <c r="BR27" s="302"/>
      <c r="BS27" s="302"/>
      <c r="BT27" s="302"/>
      <c r="BU27" s="302"/>
      <c r="BV27" s="302"/>
      <c r="BW27" s="302"/>
      <c r="BX27" s="302"/>
      <c r="BY27" s="302"/>
      <c r="BZ27" s="302"/>
      <c r="CA27" s="302"/>
      <c r="CB27" s="302"/>
      <c r="CC27" s="302"/>
      <c r="CD27" s="302"/>
      <c r="CE27" s="302"/>
      <c r="CF27" s="302"/>
      <c r="CG27" s="302"/>
      <c r="CH27" s="302"/>
      <c r="CI27" s="302"/>
      <c r="CJ27" s="302"/>
      <c r="CK27" s="302"/>
      <c r="CL27" s="302"/>
      <c r="CM27" s="302"/>
      <c r="CN27" s="302"/>
      <c r="CO27" s="302"/>
      <c r="CP27" s="302"/>
      <c r="CQ27" s="302"/>
      <c r="CR27" s="302"/>
      <c r="CS27" s="302"/>
      <c r="CT27" s="302"/>
      <c r="CU27" s="302"/>
      <c r="CV27" s="302"/>
      <c r="CW27" s="302"/>
      <c r="CX27" s="302"/>
      <c r="CY27" s="302"/>
      <c r="CZ27" s="302"/>
      <c r="DA27" s="302"/>
      <c r="DB27" s="302"/>
      <c r="DC27" s="302"/>
      <c r="DD27" s="302"/>
      <c r="DE27" s="302"/>
      <c r="DF27" s="302"/>
      <c r="DG27" s="302"/>
      <c r="DH27" s="302"/>
      <c r="DI27" s="302"/>
      <c r="DJ27" s="302"/>
      <c r="DK27" s="302"/>
      <c r="DL27" s="302"/>
      <c r="DM27" s="302"/>
      <c r="DN27" s="302"/>
      <c r="DO27" s="302"/>
      <c r="DP27" s="302"/>
      <c r="DQ27" s="322"/>
      <c r="DR27" s="323" t="s">
        <v>31</v>
      </c>
      <c r="DS27" s="324"/>
      <c r="DT27" s="324"/>
      <c r="DU27" s="324"/>
      <c r="DV27" s="324"/>
      <c r="DW27" s="324"/>
      <c r="DX27" s="324"/>
      <c r="DY27" s="324"/>
      <c r="DZ27" s="324"/>
      <c r="EA27" s="325"/>
      <c r="EB27" s="326" t="s">
        <v>32</v>
      </c>
      <c r="EC27" s="324"/>
      <c r="ED27" s="324"/>
      <c r="EE27" s="324"/>
      <c r="EF27" s="324"/>
      <c r="EG27" s="324"/>
      <c r="EH27" s="324"/>
      <c r="EI27" s="324"/>
      <c r="EJ27" s="324"/>
      <c r="EK27" s="325"/>
      <c r="EL27" s="326" t="s">
        <v>33</v>
      </c>
      <c r="EM27" s="324"/>
      <c r="EN27" s="324"/>
      <c r="EO27" s="324"/>
      <c r="EP27" s="324"/>
      <c r="EQ27" s="324"/>
      <c r="ER27" s="324"/>
      <c r="ES27" s="324"/>
      <c r="ET27" s="324"/>
      <c r="EU27" s="325"/>
      <c r="EV27" s="327" t="s">
        <v>34</v>
      </c>
      <c r="EW27" s="328"/>
      <c r="EX27" s="328"/>
      <c r="EY27" s="328"/>
      <c r="EZ27" s="328"/>
      <c r="FA27" s="328"/>
      <c r="FB27" s="328"/>
      <c r="FC27" s="328"/>
      <c r="FD27" s="328"/>
      <c r="FE27" s="329"/>
    </row>
    <row r="28" spans="2:161" ht="18" customHeight="1">
      <c r="B28" s="30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3"/>
      <c r="V28" s="233"/>
      <c r="W28" s="233"/>
      <c r="X28" s="233"/>
      <c r="Y28" s="233"/>
      <c r="Z28" s="233"/>
      <c r="AA28" s="233"/>
      <c r="AB28" s="233"/>
      <c r="AC28" s="233"/>
      <c r="AD28" s="233"/>
      <c r="AE28" s="233"/>
      <c r="AF28" s="233"/>
      <c r="AG28" s="233"/>
      <c r="AH28" s="233"/>
      <c r="AI28" s="233"/>
      <c r="AJ28" s="233"/>
      <c r="AK28" s="233"/>
      <c r="AL28" s="233"/>
      <c r="AM28" s="233"/>
      <c r="AN28" s="233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233"/>
      <c r="AZ28" s="233"/>
      <c r="BA28" s="233"/>
      <c r="BB28" s="233"/>
      <c r="BC28" s="233"/>
      <c r="BD28" s="233"/>
      <c r="BE28" s="233"/>
      <c r="BF28" s="233"/>
      <c r="BG28" s="233"/>
      <c r="BH28" s="233"/>
      <c r="BI28" s="233"/>
      <c r="BJ28" s="233"/>
      <c r="BK28" s="233"/>
      <c r="BL28" s="233"/>
      <c r="BM28" s="233"/>
      <c r="BN28" s="233"/>
      <c r="BO28" s="233"/>
      <c r="BP28" s="233"/>
      <c r="BQ28" s="233"/>
      <c r="BR28" s="233"/>
      <c r="BS28" s="233"/>
      <c r="BT28" s="233"/>
      <c r="BU28" s="233"/>
      <c r="BV28" s="233"/>
      <c r="BW28" s="233"/>
      <c r="BX28" s="233"/>
      <c r="BY28" s="233"/>
      <c r="BZ28" s="233"/>
      <c r="CA28" s="233"/>
      <c r="CB28" s="233"/>
      <c r="CC28" s="233"/>
      <c r="CD28" s="233"/>
      <c r="CE28" s="233"/>
      <c r="CF28" s="233"/>
      <c r="CG28" s="233"/>
      <c r="CH28" s="233"/>
      <c r="CI28" s="233"/>
      <c r="CJ28" s="233"/>
      <c r="CK28" s="233"/>
      <c r="CL28" s="233"/>
      <c r="CM28" s="233"/>
      <c r="CN28" s="233"/>
      <c r="CO28" s="233"/>
      <c r="CP28" s="233"/>
      <c r="CQ28" s="233"/>
      <c r="CR28" s="233"/>
      <c r="CS28" s="233"/>
      <c r="CT28" s="233"/>
      <c r="CU28" s="233"/>
      <c r="CV28" s="233"/>
      <c r="CW28" s="233"/>
      <c r="CX28" s="233"/>
      <c r="CY28" s="233"/>
      <c r="CZ28" s="233"/>
      <c r="DA28" s="233"/>
      <c r="DB28" s="233"/>
      <c r="DC28" s="233"/>
      <c r="DD28" s="233"/>
      <c r="DE28" s="233"/>
      <c r="DF28" s="233"/>
      <c r="DG28" s="233"/>
      <c r="DH28" s="233"/>
      <c r="DI28" s="233"/>
      <c r="DJ28" s="233"/>
      <c r="DK28" s="233"/>
      <c r="DL28" s="233"/>
      <c r="DM28" s="233"/>
      <c r="DN28" s="233"/>
      <c r="DO28" s="233"/>
      <c r="DP28" s="233"/>
      <c r="DQ28" s="275"/>
      <c r="DR28" s="277"/>
      <c r="DS28" s="259"/>
      <c r="DT28" s="259"/>
      <c r="DU28" s="259"/>
      <c r="DV28" s="259"/>
      <c r="DW28" s="259"/>
      <c r="DX28" s="259"/>
      <c r="DY28" s="259"/>
      <c r="DZ28" s="259"/>
      <c r="EA28" s="260"/>
      <c r="EB28" s="258"/>
      <c r="EC28" s="259"/>
      <c r="ED28" s="259"/>
      <c r="EE28" s="259"/>
      <c r="EF28" s="259"/>
      <c r="EG28" s="259"/>
      <c r="EH28" s="259"/>
      <c r="EI28" s="259"/>
      <c r="EJ28" s="259"/>
      <c r="EK28" s="260"/>
      <c r="EL28" s="258"/>
      <c r="EM28" s="259"/>
      <c r="EN28" s="259"/>
      <c r="EO28" s="259"/>
      <c r="EP28" s="259"/>
      <c r="EQ28" s="259"/>
      <c r="ER28" s="259"/>
      <c r="ES28" s="259"/>
      <c r="ET28" s="259"/>
      <c r="EU28" s="260"/>
      <c r="EV28" s="264"/>
      <c r="EW28" s="265"/>
      <c r="EX28" s="265"/>
      <c r="EY28" s="265"/>
      <c r="EZ28" s="265"/>
      <c r="FA28" s="265"/>
      <c r="FB28" s="265"/>
      <c r="FC28" s="265"/>
      <c r="FD28" s="265"/>
      <c r="FE28" s="330"/>
    </row>
    <row r="29" spans="2:161" ht="18" customHeight="1">
      <c r="B29" s="295" t="s">
        <v>35</v>
      </c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7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7"/>
      <c r="DS29" s="38"/>
      <c r="DT29" s="38"/>
      <c r="DU29" s="38"/>
      <c r="DV29" s="38"/>
      <c r="DW29" s="38"/>
      <c r="DX29" s="38"/>
      <c r="DY29" s="38"/>
      <c r="DZ29" s="38"/>
      <c r="EA29" s="38"/>
      <c r="EB29" s="39"/>
      <c r="EC29" s="38"/>
      <c r="ED29" s="38"/>
      <c r="EE29" s="38"/>
      <c r="EF29" s="38"/>
      <c r="EG29" s="38"/>
      <c r="EH29" s="38"/>
      <c r="EI29" s="38"/>
      <c r="EJ29" s="38"/>
      <c r="EK29" s="40"/>
      <c r="EL29" s="39"/>
      <c r="EM29" s="38"/>
      <c r="EN29" s="38"/>
      <c r="EO29" s="38"/>
      <c r="EP29" s="38"/>
      <c r="EQ29" s="38"/>
      <c r="ER29" s="38"/>
      <c r="ES29" s="38"/>
      <c r="ET29" s="38"/>
      <c r="EU29" s="40"/>
      <c r="EV29" s="38"/>
      <c r="EW29" s="38"/>
      <c r="EX29" s="38"/>
      <c r="EY29" s="38"/>
      <c r="EZ29" s="38"/>
      <c r="FA29" s="38"/>
      <c r="FB29" s="38"/>
      <c r="FC29" s="38"/>
      <c r="FD29" s="38"/>
      <c r="FE29" s="146"/>
    </row>
    <row r="30" spans="2:161" ht="18" customHeight="1">
      <c r="B30" s="296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20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2"/>
      <c r="DQ30" s="42"/>
      <c r="DR30" s="43"/>
      <c r="DS30" s="44"/>
      <c r="DT30" s="44"/>
      <c r="DU30" s="44"/>
      <c r="DV30" s="44"/>
      <c r="DW30" s="44"/>
      <c r="DX30" s="44"/>
      <c r="DY30" s="44"/>
      <c r="DZ30" s="44"/>
      <c r="EA30" s="44"/>
      <c r="EB30" s="45"/>
      <c r="EC30" s="44"/>
      <c r="ED30" s="44"/>
      <c r="EE30" s="44"/>
      <c r="EF30" s="44"/>
      <c r="EG30" s="44"/>
      <c r="EH30" s="44"/>
      <c r="EI30" s="44"/>
      <c r="EJ30" s="44"/>
      <c r="EK30" s="46"/>
      <c r="EL30" s="45"/>
      <c r="EM30" s="44"/>
      <c r="EN30" s="44"/>
      <c r="EO30" s="44"/>
      <c r="EP30" s="44"/>
      <c r="EQ30" s="44"/>
      <c r="ER30" s="44"/>
      <c r="ES30" s="44"/>
      <c r="ET30" s="44"/>
      <c r="EU30" s="46"/>
      <c r="EV30" s="44"/>
      <c r="EW30" s="44"/>
      <c r="EX30" s="44"/>
      <c r="EY30" s="44"/>
      <c r="EZ30" s="44"/>
      <c r="FA30" s="44"/>
      <c r="FB30" s="44"/>
      <c r="FC30" s="44"/>
      <c r="FD30" s="44"/>
      <c r="FE30" s="147"/>
    </row>
    <row r="31" spans="2:161" ht="18" customHeight="1">
      <c r="B31" s="148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50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3"/>
      <c r="DS31" s="44"/>
      <c r="DT31" s="44"/>
      <c r="DU31" s="44"/>
      <c r="DV31" s="44"/>
      <c r="DW31" s="44"/>
      <c r="DX31" s="44"/>
      <c r="DY31" s="44"/>
      <c r="DZ31" s="44"/>
      <c r="EA31" s="44"/>
      <c r="EB31" s="45"/>
      <c r="EC31" s="44"/>
      <c r="ED31" s="44"/>
      <c r="EE31" s="44"/>
      <c r="EF31" s="44"/>
      <c r="EG31" s="44"/>
      <c r="EH31" s="44"/>
      <c r="EI31" s="44"/>
      <c r="EJ31" s="44"/>
      <c r="EK31" s="46"/>
      <c r="EL31" s="45"/>
      <c r="EM31" s="44"/>
      <c r="EN31" s="44"/>
      <c r="EO31" s="44"/>
      <c r="EP31" s="44"/>
      <c r="EQ31" s="44"/>
      <c r="ER31" s="44"/>
      <c r="ES31" s="44"/>
      <c r="ET31" s="44"/>
      <c r="EU31" s="46"/>
      <c r="EV31" s="44"/>
      <c r="EW31" s="44"/>
      <c r="EX31" s="44"/>
      <c r="EY31" s="44"/>
      <c r="EZ31" s="44"/>
      <c r="FA31" s="44"/>
      <c r="FB31" s="44"/>
      <c r="FC31" s="44"/>
      <c r="FD31" s="44"/>
      <c r="FE31" s="147"/>
    </row>
    <row r="32" spans="2:161" ht="18" customHeight="1">
      <c r="B32" s="149"/>
      <c r="C32" s="52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43"/>
      <c r="DS32" s="44"/>
      <c r="DT32" s="44"/>
      <c r="DU32" s="44"/>
      <c r="DV32" s="44"/>
      <c r="DW32" s="44"/>
      <c r="DX32" s="44"/>
      <c r="DY32" s="44"/>
      <c r="DZ32" s="44"/>
      <c r="EA32" s="44"/>
      <c r="EB32" s="45"/>
      <c r="EC32" s="44"/>
      <c r="ED32" s="44"/>
      <c r="EE32" s="44"/>
      <c r="EF32" s="44"/>
      <c r="EG32" s="44"/>
      <c r="EH32" s="44"/>
      <c r="EI32" s="44"/>
      <c r="EJ32" s="44"/>
      <c r="EK32" s="46"/>
      <c r="EL32" s="45"/>
      <c r="EM32" s="44"/>
      <c r="EN32" s="44"/>
      <c r="EO32" s="44"/>
      <c r="EP32" s="44"/>
      <c r="EQ32" s="44"/>
      <c r="ER32" s="44"/>
      <c r="ES32" s="44"/>
      <c r="ET32" s="44"/>
      <c r="EU32" s="46"/>
      <c r="EV32" s="44"/>
      <c r="EW32" s="44"/>
      <c r="EX32" s="44"/>
      <c r="EY32" s="44"/>
      <c r="EZ32" s="44"/>
      <c r="FA32" s="44"/>
      <c r="FB32" s="44"/>
      <c r="FC32" s="44"/>
      <c r="FD32" s="44"/>
      <c r="FE32" s="147"/>
    </row>
    <row r="33" spans="2:161" ht="18" customHeight="1">
      <c r="B33" s="148"/>
      <c r="C33" s="42"/>
      <c r="D33" s="42"/>
      <c r="E33" s="42"/>
      <c r="F33" s="214" t="s">
        <v>111</v>
      </c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4"/>
      <c r="X33" s="214"/>
      <c r="Y33" s="214"/>
      <c r="Z33" s="214"/>
      <c r="AA33" s="214"/>
      <c r="AB33" s="214"/>
      <c r="AC33" s="214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153"/>
      <c r="CK33" s="42"/>
      <c r="CL33" s="42"/>
      <c r="CM33" s="42"/>
      <c r="CN33" s="42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2"/>
      <c r="DB33" s="42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  <c r="DQ33" s="57"/>
      <c r="DR33" s="43"/>
      <c r="DS33" s="44"/>
      <c r="DT33" s="44"/>
      <c r="DU33" s="44"/>
      <c r="DV33" s="44"/>
      <c r="DW33" s="44"/>
      <c r="DX33" s="44"/>
      <c r="DY33" s="44"/>
      <c r="DZ33" s="44"/>
      <c r="EA33" s="44"/>
      <c r="EB33" s="45"/>
      <c r="EC33" s="44"/>
      <c r="ED33" s="44"/>
      <c r="EE33" s="44"/>
      <c r="EF33" s="44"/>
      <c r="EG33" s="44"/>
      <c r="EH33" s="44"/>
      <c r="EI33" s="44"/>
      <c r="EJ33" s="44"/>
      <c r="EK33" s="46"/>
      <c r="EL33" s="45"/>
      <c r="EM33" s="44"/>
      <c r="EN33" s="44"/>
      <c r="EO33" s="44"/>
      <c r="EP33" s="44"/>
      <c r="EQ33" s="44"/>
      <c r="ER33" s="44"/>
      <c r="ES33" s="44"/>
      <c r="ET33" s="44"/>
      <c r="EU33" s="46"/>
      <c r="EV33" s="44"/>
      <c r="EW33" s="44"/>
      <c r="EX33" s="44"/>
      <c r="EY33" s="44"/>
      <c r="EZ33" s="44"/>
      <c r="FA33" s="44"/>
      <c r="FB33" s="44"/>
      <c r="FC33" s="44"/>
      <c r="FD33" s="44"/>
      <c r="FE33" s="147"/>
    </row>
    <row r="34" spans="2:161" ht="18" customHeight="1">
      <c r="B34" s="148"/>
      <c r="C34" s="42"/>
      <c r="D34" s="42"/>
      <c r="E34" s="42"/>
      <c r="F34" s="55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66"/>
      <c r="S34" s="49"/>
      <c r="T34" s="49"/>
      <c r="U34" s="49"/>
      <c r="V34" s="49"/>
      <c r="W34" s="66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42"/>
      <c r="DO34" s="42"/>
      <c r="DP34" s="42"/>
      <c r="DQ34" s="57"/>
      <c r="DR34" s="43"/>
      <c r="DS34" s="44"/>
      <c r="DT34" s="44"/>
      <c r="DU34" s="44"/>
      <c r="DV34" s="44"/>
      <c r="DW34" s="44"/>
      <c r="DX34" s="44"/>
      <c r="DY34" s="44"/>
      <c r="DZ34" s="44"/>
      <c r="EA34" s="44"/>
      <c r="EB34" s="45"/>
      <c r="EC34" s="44"/>
      <c r="ED34" s="44"/>
      <c r="EE34" s="44"/>
      <c r="EF34" s="44"/>
      <c r="EG34" s="44"/>
      <c r="EH34" s="44"/>
      <c r="EI34" s="44"/>
      <c r="EJ34" s="44"/>
      <c r="EK34" s="46"/>
      <c r="EL34" s="45"/>
      <c r="EM34" s="44"/>
      <c r="EN34" s="44"/>
      <c r="EO34" s="44"/>
      <c r="EP34" s="44"/>
      <c r="EQ34" s="44"/>
      <c r="ER34" s="44"/>
      <c r="ES34" s="44"/>
      <c r="ET34" s="44"/>
      <c r="EU34" s="46"/>
      <c r="EV34" s="44"/>
      <c r="EW34" s="44"/>
      <c r="EX34" s="44"/>
      <c r="EY34" s="44"/>
      <c r="EZ34" s="44"/>
      <c r="FA34" s="44"/>
      <c r="FB34" s="44"/>
      <c r="FC34" s="44"/>
      <c r="FD34" s="44"/>
      <c r="FE34" s="147"/>
    </row>
    <row r="35" spans="2:161" ht="18" customHeight="1">
      <c r="B35" s="148"/>
      <c r="C35" s="42"/>
      <c r="D35" s="42"/>
      <c r="E35" s="42"/>
      <c r="F35" s="42"/>
      <c r="G35" s="66"/>
      <c r="H35" s="66"/>
      <c r="I35" s="58" t="s">
        <v>36</v>
      </c>
      <c r="J35" s="58"/>
      <c r="K35" s="278" t="s">
        <v>103</v>
      </c>
      <c r="L35" s="278"/>
      <c r="M35" s="278"/>
      <c r="N35" s="278"/>
      <c r="O35" s="278"/>
      <c r="P35" s="278"/>
      <c r="Q35" s="278"/>
      <c r="R35" s="278"/>
      <c r="S35" s="278"/>
      <c r="T35" s="278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8"/>
      <c r="AL35" s="278"/>
      <c r="AM35" s="278"/>
      <c r="AN35" s="278"/>
      <c r="AO35" s="278"/>
      <c r="AP35" s="278"/>
      <c r="AQ35" s="278"/>
      <c r="AR35" s="278"/>
      <c r="AS35" s="278"/>
      <c r="AT35" s="278"/>
      <c r="AU35" s="278"/>
      <c r="AV35" s="278"/>
      <c r="AW35" s="278"/>
      <c r="AX35" s="278"/>
      <c r="AY35" s="278"/>
      <c r="AZ35" s="278"/>
      <c r="BA35" s="278"/>
      <c r="BB35" s="278"/>
      <c r="BC35" s="278"/>
      <c r="BD35" s="278"/>
      <c r="BE35" s="278"/>
      <c r="BF35" s="278"/>
      <c r="BG35" s="278"/>
      <c r="BH35" s="278"/>
      <c r="BI35" s="278"/>
      <c r="BJ35" s="278"/>
      <c r="BK35" s="278"/>
      <c r="BL35" s="278"/>
      <c r="BM35" s="278"/>
      <c r="BN35" s="278"/>
      <c r="BO35" s="278"/>
      <c r="BP35" s="278"/>
      <c r="BQ35" s="278"/>
      <c r="BR35" s="278"/>
      <c r="BS35" s="278"/>
      <c r="BT35" s="278"/>
      <c r="BU35" s="278"/>
      <c r="BV35" s="278"/>
      <c r="BW35" s="278"/>
      <c r="BX35" s="278"/>
      <c r="BY35" s="278"/>
      <c r="BZ35" s="278"/>
      <c r="CA35" s="278"/>
      <c r="CB35" s="278"/>
      <c r="CC35" s="278"/>
      <c r="CD35" s="278"/>
      <c r="CE35" s="278"/>
      <c r="CF35" s="278"/>
      <c r="CG35" s="278"/>
      <c r="CH35" s="278"/>
      <c r="CI35" s="278"/>
      <c r="CJ35" s="278"/>
      <c r="CK35" s="278"/>
      <c r="CL35" s="278"/>
      <c r="CM35" s="278"/>
      <c r="CN35" s="278"/>
      <c r="CO35" s="278"/>
      <c r="CP35" s="278"/>
      <c r="CQ35" s="278"/>
      <c r="CR35" s="278"/>
      <c r="CS35" s="278"/>
      <c r="CT35" s="278"/>
      <c r="CU35" s="278"/>
      <c r="CV35" s="278"/>
      <c r="CW35" s="278"/>
      <c r="CX35" s="278"/>
      <c r="CY35" s="278"/>
      <c r="CZ35" s="278"/>
      <c r="DA35" s="278"/>
      <c r="DB35" s="278"/>
      <c r="DC35" s="278"/>
      <c r="DD35" s="278"/>
      <c r="DE35" s="278"/>
      <c r="DF35" s="278"/>
      <c r="DG35" s="278"/>
      <c r="DH35" s="278"/>
      <c r="DI35" s="278"/>
      <c r="DJ35" s="278"/>
      <c r="DK35" s="278"/>
      <c r="DL35" s="278"/>
      <c r="DM35" s="278"/>
      <c r="DN35" s="42"/>
      <c r="DO35" s="42"/>
      <c r="DP35" s="42"/>
      <c r="DQ35" s="57"/>
      <c r="DR35" s="43"/>
      <c r="DS35" s="44"/>
      <c r="DT35" s="44"/>
      <c r="DU35" s="44"/>
      <c r="DV35" s="44"/>
      <c r="DW35" s="44"/>
      <c r="DX35" s="44"/>
      <c r="DY35" s="44"/>
      <c r="DZ35" s="44"/>
      <c r="EA35" s="44"/>
      <c r="EB35" s="45"/>
      <c r="EC35" s="44"/>
      <c r="ED35" s="44"/>
      <c r="EE35" s="44"/>
      <c r="EF35" s="44"/>
      <c r="EG35" s="44"/>
      <c r="EH35" s="44"/>
      <c r="EI35" s="44"/>
      <c r="EJ35" s="44"/>
      <c r="EK35" s="46"/>
      <c r="EL35" s="45"/>
      <c r="EM35" s="44"/>
      <c r="EN35" s="44"/>
      <c r="EO35" s="44"/>
      <c r="EP35" s="44"/>
      <c r="EQ35" s="44"/>
      <c r="ER35" s="44"/>
      <c r="ES35" s="44"/>
      <c r="ET35" s="44"/>
      <c r="EU35" s="46"/>
      <c r="EV35" s="44"/>
      <c r="EW35" s="44"/>
      <c r="EX35" s="44"/>
      <c r="EY35" s="44"/>
      <c r="EZ35" s="44"/>
      <c r="FA35" s="44"/>
      <c r="FB35" s="44"/>
      <c r="FC35" s="44"/>
      <c r="FD35" s="44"/>
      <c r="FE35" s="147"/>
    </row>
    <row r="36" spans="2:161" ht="18" customHeight="1">
      <c r="B36" s="148"/>
      <c r="C36" s="42"/>
      <c r="D36" s="42"/>
      <c r="E36" s="42"/>
      <c r="F36" s="42"/>
      <c r="G36" s="66"/>
      <c r="H36" s="66"/>
      <c r="I36" s="58"/>
      <c r="J36" s="63"/>
      <c r="CT36" s="63"/>
      <c r="CU36" s="63"/>
      <c r="CV36" s="63"/>
      <c r="CW36" s="63"/>
      <c r="CX36" s="63"/>
      <c r="CY36" s="63"/>
      <c r="CZ36" s="63"/>
      <c r="DA36" s="63"/>
      <c r="DB36" s="63"/>
      <c r="DC36" s="63"/>
      <c r="DD36" s="63"/>
      <c r="DE36" s="63"/>
      <c r="DF36" s="63"/>
      <c r="DG36" s="63"/>
      <c r="DH36" s="66"/>
      <c r="DI36" s="66"/>
      <c r="DJ36" s="66"/>
      <c r="DK36" s="66"/>
      <c r="DL36" s="66"/>
      <c r="DM36" s="66"/>
      <c r="DN36" s="42"/>
      <c r="DO36" s="42"/>
      <c r="DP36" s="42"/>
      <c r="DQ36" s="57"/>
      <c r="DR36" s="43"/>
      <c r="DS36" s="44"/>
      <c r="DT36" s="44"/>
      <c r="DU36" s="44"/>
      <c r="DV36" s="44"/>
      <c r="DW36" s="44"/>
      <c r="DX36" s="44"/>
      <c r="DY36" s="44"/>
      <c r="DZ36" s="44"/>
      <c r="EA36" s="44"/>
      <c r="EB36" s="45"/>
      <c r="EC36" s="44"/>
      <c r="ED36" s="44"/>
      <c r="EE36" s="44"/>
      <c r="EF36" s="44"/>
      <c r="EG36" s="44"/>
      <c r="EH36" s="44"/>
      <c r="EI36" s="44"/>
      <c r="EJ36" s="44"/>
      <c r="EK36" s="46"/>
      <c r="EL36" s="45"/>
      <c r="EM36" s="44"/>
      <c r="EN36" s="44"/>
      <c r="EO36" s="44"/>
      <c r="EP36" s="44"/>
      <c r="EQ36" s="44"/>
      <c r="ER36" s="44"/>
      <c r="ES36" s="44"/>
      <c r="ET36" s="44"/>
      <c r="EU36" s="46"/>
      <c r="EV36" s="44"/>
      <c r="EW36" s="44"/>
      <c r="EX36" s="44"/>
      <c r="EY36" s="44"/>
      <c r="EZ36" s="44"/>
      <c r="FA36" s="44"/>
      <c r="FB36" s="44"/>
      <c r="FC36" s="44"/>
      <c r="FD36" s="44"/>
      <c r="FE36" s="147"/>
    </row>
    <row r="37" spans="2:161" ht="18" customHeight="1">
      <c r="B37" s="148"/>
      <c r="C37" s="42"/>
      <c r="D37" s="42"/>
      <c r="E37" s="42"/>
      <c r="F37" s="42"/>
      <c r="G37" s="66"/>
      <c r="H37" s="66"/>
      <c r="K37" s="58" t="s">
        <v>37</v>
      </c>
      <c r="L37" s="58"/>
      <c r="M37" s="63"/>
      <c r="N37" s="33" t="s">
        <v>38</v>
      </c>
      <c r="O37" s="250">
        <v>269000</v>
      </c>
      <c r="P37" s="250"/>
      <c r="Q37" s="250"/>
      <c r="R37" s="250"/>
      <c r="S37" s="250"/>
      <c r="T37" s="250"/>
      <c r="U37" s="250"/>
      <c r="V37" s="250"/>
      <c r="W37" s="106" t="s">
        <v>39</v>
      </c>
      <c r="X37" s="58"/>
      <c r="Y37" s="106"/>
      <c r="Z37" s="106"/>
      <c r="AA37" s="106"/>
      <c r="AB37" s="106" t="s">
        <v>42</v>
      </c>
      <c r="AC37" s="106"/>
      <c r="AD37" s="313">
        <v>0.15</v>
      </c>
      <c r="AE37" s="313"/>
      <c r="AF37" s="313"/>
      <c r="AG37" s="313"/>
      <c r="AH37" s="313"/>
      <c r="AI37" s="313" t="s">
        <v>97</v>
      </c>
      <c r="AJ37" s="313"/>
      <c r="AK37" s="313"/>
      <c r="AL37" s="313"/>
      <c r="AM37" s="313"/>
      <c r="AN37" s="106" t="s">
        <v>42</v>
      </c>
      <c r="AO37" s="106"/>
      <c r="AP37" s="279">
        <f>CG63</f>
        <v>300</v>
      </c>
      <c r="AQ37" s="279"/>
      <c r="AR37" s="279"/>
      <c r="AS37" s="279"/>
      <c r="AT37" s="64" t="s">
        <v>92</v>
      </c>
      <c r="AU37" s="58"/>
      <c r="AV37" s="136"/>
      <c r="AW37" s="64" t="s">
        <v>44</v>
      </c>
      <c r="AX37" s="64"/>
      <c r="AY37" s="251">
        <f>O37*AD37*AP37</f>
        <v>12105000</v>
      </c>
      <c r="AZ37" s="251"/>
      <c r="BA37" s="251"/>
      <c r="BB37" s="251"/>
      <c r="BC37" s="251"/>
      <c r="BD37" s="251"/>
      <c r="BE37" s="251"/>
      <c r="BF37" s="251"/>
      <c r="BG37" s="251"/>
      <c r="BH37" s="251"/>
      <c r="BI37" s="69" t="s">
        <v>45</v>
      </c>
      <c r="BJ37" s="69"/>
      <c r="BK37" s="69"/>
      <c r="BL37" s="69"/>
      <c r="BM37" s="69"/>
      <c r="BN37" s="69"/>
      <c r="BO37" s="69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70"/>
      <c r="CI37" s="70"/>
      <c r="CJ37" s="70"/>
      <c r="CK37" s="70"/>
      <c r="CL37" s="6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134"/>
      <c r="DG37" s="134"/>
      <c r="DH37" s="134"/>
      <c r="DI37" s="33"/>
      <c r="DJ37" s="33"/>
      <c r="DK37" s="66"/>
      <c r="DL37" s="66"/>
      <c r="DM37" s="66"/>
      <c r="DN37" s="42"/>
      <c r="DO37" s="42"/>
      <c r="DP37" s="42"/>
      <c r="DQ37" s="57"/>
      <c r="DR37" s="43"/>
      <c r="DS37" s="44"/>
      <c r="DT37" s="44"/>
      <c r="DU37" s="44"/>
      <c r="DV37" s="44"/>
      <c r="DW37" s="44"/>
      <c r="DX37" s="44"/>
      <c r="DY37" s="44"/>
      <c r="DZ37" s="44"/>
      <c r="EA37" s="44"/>
      <c r="EB37" s="45"/>
      <c r="EC37" s="44"/>
      <c r="ED37" s="44"/>
      <c r="EE37" s="44"/>
      <c r="EF37" s="44"/>
      <c r="EG37" s="44"/>
      <c r="EH37" s="44"/>
      <c r="EI37" s="44"/>
      <c r="EJ37" s="44"/>
      <c r="EK37" s="46"/>
      <c r="EL37" s="45"/>
      <c r="EM37" s="44"/>
      <c r="EN37" s="44"/>
      <c r="EO37" s="44"/>
      <c r="EP37" s="44"/>
      <c r="EQ37" s="44"/>
      <c r="ER37" s="44"/>
      <c r="ES37" s="44"/>
      <c r="ET37" s="44"/>
      <c r="EU37" s="46"/>
      <c r="EV37" s="44"/>
      <c r="EW37" s="44"/>
      <c r="EX37" s="44"/>
      <c r="EY37" s="44"/>
      <c r="EZ37" s="44"/>
      <c r="FA37" s="44"/>
      <c r="FB37" s="44"/>
      <c r="FC37" s="44"/>
      <c r="FD37" s="44"/>
      <c r="FE37" s="147"/>
    </row>
    <row r="38" spans="2:161" ht="18" customHeight="1">
      <c r="B38" s="148"/>
      <c r="C38" s="42"/>
      <c r="D38" s="42"/>
      <c r="E38" s="42"/>
      <c r="F38" s="55"/>
      <c r="G38" s="49"/>
      <c r="H38" s="49"/>
      <c r="I38" s="67"/>
      <c r="J38" s="67"/>
      <c r="K38" s="67"/>
      <c r="L38" s="67"/>
      <c r="M38" s="67"/>
      <c r="N38" s="67"/>
      <c r="O38" s="67"/>
      <c r="P38" s="67"/>
      <c r="Q38" s="67"/>
      <c r="R38" s="63"/>
      <c r="S38" s="67"/>
      <c r="T38" s="67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66"/>
      <c r="DJ38" s="66"/>
      <c r="DK38" s="66"/>
      <c r="DL38" s="66"/>
      <c r="DM38" s="66"/>
      <c r="DN38" s="42"/>
      <c r="DO38" s="42"/>
      <c r="DP38" s="42"/>
      <c r="DQ38" s="57"/>
      <c r="DR38" s="43"/>
      <c r="DS38" s="44"/>
      <c r="EI38" s="49"/>
      <c r="EJ38" s="49"/>
      <c r="EK38" s="49"/>
      <c r="EL38" s="49"/>
      <c r="EM38" s="49"/>
      <c r="EN38" s="49"/>
      <c r="EO38" s="49"/>
      <c r="EP38" s="49"/>
      <c r="EQ38" s="49"/>
      <c r="ER38" s="49"/>
      <c r="ES38" s="49"/>
      <c r="ET38" s="49"/>
      <c r="EU38" s="49"/>
      <c r="EV38" s="49"/>
      <c r="EW38" s="49"/>
      <c r="EX38" s="49"/>
      <c r="EY38" s="49"/>
      <c r="EZ38" s="49"/>
      <c r="FA38" s="49"/>
      <c r="FB38" s="44"/>
      <c r="FC38" s="44"/>
      <c r="FD38" s="44"/>
      <c r="FE38" s="147"/>
    </row>
    <row r="39" spans="2:161" ht="18" customHeight="1">
      <c r="B39" s="148"/>
      <c r="C39" s="42"/>
      <c r="D39" s="42"/>
      <c r="E39" s="42"/>
      <c r="F39" s="42"/>
      <c r="G39" s="66"/>
      <c r="H39" s="66"/>
      <c r="I39" s="58" t="s">
        <v>46</v>
      </c>
      <c r="J39" s="58"/>
      <c r="K39" s="58" t="s">
        <v>99</v>
      </c>
      <c r="L39" s="58"/>
      <c r="M39" s="58"/>
      <c r="N39" s="58"/>
      <c r="O39" s="58"/>
      <c r="P39" s="58"/>
      <c r="Q39" s="58"/>
      <c r="R39" s="63"/>
      <c r="S39" s="58"/>
      <c r="T39" s="58"/>
      <c r="U39" s="58"/>
      <c r="V39" s="58"/>
      <c r="W39" s="63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67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/>
      <c r="CC39" s="63"/>
      <c r="CD39" s="63"/>
      <c r="CE39" s="63"/>
      <c r="CF39" s="63"/>
      <c r="CG39" s="248" t="s">
        <v>48</v>
      </c>
      <c r="CH39" s="248"/>
      <c r="CI39" s="248"/>
      <c r="CJ39" s="248"/>
      <c r="CK39" s="63"/>
      <c r="CL39" s="67" t="s">
        <v>49</v>
      </c>
      <c r="CM39" s="67"/>
      <c r="CN39" s="249">
        <f>AP37</f>
        <v>300</v>
      </c>
      <c r="CO39" s="249"/>
      <c r="CP39" s="249"/>
      <c r="CQ39" s="249"/>
      <c r="CR39" s="249"/>
      <c r="CS39" s="249"/>
      <c r="CT39" s="249"/>
      <c r="CU39" s="249"/>
      <c r="CV39" s="249"/>
      <c r="CW39" s="249"/>
      <c r="CX39" s="67" t="s">
        <v>93</v>
      </c>
      <c r="CY39" s="63"/>
      <c r="CZ39" s="63"/>
      <c r="DA39" s="63"/>
      <c r="DB39" s="63"/>
      <c r="DC39" s="63"/>
      <c r="DD39" s="63"/>
      <c r="DE39" s="63"/>
      <c r="DF39" s="63"/>
      <c r="DG39" s="63"/>
      <c r="DH39" s="66"/>
      <c r="DI39" s="66"/>
      <c r="DJ39" s="66"/>
      <c r="DK39" s="66"/>
      <c r="DL39" s="66"/>
      <c r="DM39" s="66"/>
      <c r="DN39" s="42"/>
      <c r="DO39" s="42"/>
      <c r="DP39" s="42"/>
      <c r="DQ39" s="57"/>
      <c r="DR39" s="43"/>
      <c r="DS39" s="44"/>
      <c r="DT39" s="44"/>
      <c r="DU39" s="44"/>
      <c r="DV39" s="44"/>
      <c r="DW39" s="44"/>
      <c r="DX39" s="44"/>
      <c r="DY39" s="44"/>
      <c r="DZ39" s="44"/>
      <c r="EA39" s="44"/>
      <c r="EB39" s="45"/>
      <c r="EC39" s="44"/>
      <c r="ED39" s="44"/>
      <c r="EE39" s="44"/>
      <c r="EF39" s="44"/>
      <c r="EG39" s="44"/>
      <c r="EH39" s="44"/>
      <c r="EI39" s="44"/>
      <c r="EJ39" s="44"/>
      <c r="EK39" s="46"/>
      <c r="EL39" s="45"/>
      <c r="EM39" s="44"/>
      <c r="EN39" s="44"/>
      <c r="EO39" s="44"/>
      <c r="EP39" s="44"/>
      <c r="EQ39" s="44"/>
      <c r="ER39" s="44"/>
      <c r="ES39" s="44"/>
      <c r="ET39" s="44"/>
      <c r="EU39" s="46"/>
      <c r="EV39" s="44"/>
      <c r="EW39" s="44"/>
      <c r="EX39" s="44"/>
      <c r="EY39" s="44"/>
      <c r="EZ39" s="44"/>
      <c r="FA39" s="44"/>
      <c r="FB39" s="44"/>
      <c r="FC39" s="44"/>
      <c r="FD39" s="44"/>
      <c r="FE39" s="147"/>
    </row>
    <row r="40" spans="2:161" ht="18" customHeight="1">
      <c r="B40" s="148"/>
      <c r="C40" s="42"/>
      <c r="D40" s="42"/>
      <c r="E40" s="42"/>
      <c r="F40" s="55"/>
      <c r="G40" s="49"/>
      <c r="H40" s="49"/>
      <c r="I40" s="67"/>
      <c r="J40" s="67"/>
      <c r="K40" s="67"/>
      <c r="L40" s="67"/>
      <c r="M40" s="67"/>
      <c r="N40" s="67"/>
      <c r="O40" s="67"/>
      <c r="P40" s="67"/>
      <c r="Q40" s="67"/>
      <c r="R40" s="63"/>
      <c r="S40" s="67"/>
      <c r="T40" s="67"/>
      <c r="U40" s="67"/>
      <c r="V40" s="67"/>
      <c r="W40" s="63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X40" s="63"/>
      <c r="BY40" s="63"/>
      <c r="BZ40" s="63"/>
      <c r="CA40" s="63"/>
      <c r="CB40" s="63"/>
      <c r="CC40" s="63"/>
      <c r="CD40" s="63"/>
      <c r="CE40" s="63"/>
      <c r="CF40" s="63"/>
      <c r="CG40" s="63"/>
      <c r="CH40" s="63"/>
      <c r="CI40" s="63"/>
      <c r="CJ40" s="63"/>
      <c r="CK40" s="63"/>
      <c r="CL40" s="63"/>
      <c r="CM40" s="63"/>
      <c r="CN40" s="63"/>
      <c r="CO40" s="63"/>
      <c r="CP40" s="63"/>
      <c r="CQ40" s="63"/>
      <c r="CR40" s="63"/>
      <c r="CS40" s="63"/>
      <c r="CT40" s="63"/>
      <c r="CU40" s="63"/>
      <c r="CV40" s="63"/>
      <c r="CW40" s="63"/>
      <c r="CX40" s="63"/>
      <c r="CY40" s="63"/>
      <c r="CZ40" s="63"/>
      <c r="DA40" s="63"/>
      <c r="DB40" s="63"/>
      <c r="DC40" s="63"/>
      <c r="DD40" s="63"/>
      <c r="DE40" s="63"/>
      <c r="DF40" s="63"/>
      <c r="DG40" s="63"/>
      <c r="DH40" s="66"/>
      <c r="DI40" s="66"/>
      <c r="DJ40" s="66"/>
      <c r="DK40" s="66"/>
      <c r="DL40" s="66"/>
      <c r="DM40" s="66"/>
      <c r="DN40" s="42"/>
      <c r="DO40" s="42"/>
      <c r="DP40" s="42"/>
      <c r="DQ40" s="57"/>
      <c r="DR40" s="43"/>
      <c r="DS40" s="44"/>
      <c r="DT40" s="44"/>
      <c r="DU40" s="44"/>
      <c r="DV40" s="44"/>
      <c r="DW40" s="44"/>
      <c r="DX40" s="44"/>
      <c r="DY40" s="44"/>
      <c r="DZ40" s="44"/>
      <c r="EA40" s="44"/>
      <c r="EB40" s="45"/>
      <c r="EC40" s="44"/>
      <c r="ED40" s="44"/>
      <c r="EE40" s="44"/>
      <c r="EF40" s="44"/>
      <c r="EG40" s="44"/>
      <c r="EH40" s="44"/>
      <c r="EI40" s="44"/>
      <c r="EJ40" s="44"/>
      <c r="EK40" s="46"/>
      <c r="EL40" s="45"/>
      <c r="EM40" s="44"/>
      <c r="EN40" s="44"/>
      <c r="EO40" s="44"/>
      <c r="EP40" s="44"/>
      <c r="EQ40" s="44"/>
      <c r="ER40" s="44"/>
      <c r="ES40" s="44"/>
      <c r="ET40" s="44"/>
      <c r="EU40" s="46"/>
      <c r="EV40" s="44"/>
      <c r="EW40" s="44"/>
      <c r="EX40" s="44"/>
      <c r="EY40" s="44"/>
      <c r="EZ40" s="44"/>
      <c r="FA40" s="44"/>
      <c r="FB40" s="44"/>
      <c r="FC40" s="44"/>
      <c r="FD40" s="44"/>
      <c r="FE40" s="147"/>
    </row>
    <row r="41" spans="2:161" ht="18" customHeight="1">
      <c r="B41" s="148"/>
      <c r="C41" s="42"/>
      <c r="D41" s="42"/>
      <c r="E41" s="42"/>
      <c r="F41" s="42"/>
      <c r="H41" s="66"/>
      <c r="I41" s="58" t="s">
        <v>46</v>
      </c>
      <c r="J41" s="66"/>
      <c r="K41" s="68" t="s">
        <v>104</v>
      </c>
      <c r="L41" s="68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96" t="s">
        <v>44</v>
      </c>
      <c r="CM41" s="96"/>
      <c r="CN41" s="280">
        <f>O37*AD37+500</f>
        <v>40850</v>
      </c>
      <c r="CO41" s="280"/>
      <c r="CP41" s="280"/>
      <c r="CQ41" s="280"/>
      <c r="CR41" s="280"/>
      <c r="CS41" s="280"/>
      <c r="CT41" s="280"/>
      <c r="CU41" s="280"/>
      <c r="CV41" s="280"/>
      <c r="CW41" s="280"/>
      <c r="CX41" s="49" t="s">
        <v>105</v>
      </c>
      <c r="CY41" s="96"/>
      <c r="CZ41" s="96"/>
      <c r="DA41" s="96"/>
      <c r="DB41" s="96"/>
      <c r="DC41" s="66"/>
      <c r="DD41" s="66"/>
      <c r="DE41" s="66"/>
      <c r="DF41" s="66"/>
      <c r="DG41" s="66"/>
      <c r="DH41" s="66"/>
      <c r="DI41" s="66"/>
      <c r="DJ41" s="66"/>
      <c r="DK41" s="66"/>
      <c r="DL41" s="66"/>
      <c r="DM41" s="66"/>
      <c r="DN41" s="42"/>
      <c r="DO41" s="42"/>
      <c r="DP41" s="42"/>
      <c r="DQ41" s="57"/>
      <c r="DR41" s="43"/>
      <c r="DS41" s="44"/>
      <c r="DT41" s="44"/>
      <c r="DU41" s="44"/>
      <c r="DV41" s="44"/>
      <c r="DW41" s="44"/>
      <c r="DX41" s="44"/>
      <c r="DY41" s="44"/>
      <c r="DZ41" s="44"/>
      <c r="EA41" s="44"/>
      <c r="EB41" s="45"/>
      <c r="EC41" s="44"/>
      <c r="ED41" s="44"/>
      <c r="EE41" s="44"/>
      <c r="EF41" s="44"/>
      <c r="EG41" s="44"/>
      <c r="EH41" s="44"/>
      <c r="EI41" s="44"/>
      <c r="EJ41" s="44"/>
      <c r="EK41" s="46"/>
      <c r="EL41" s="45"/>
      <c r="EM41" s="44"/>
      <c r="EN41" s="44"/>
      <c r="EO41" s="44"/>
      <c r="EP41" s="44"/>
      <c r="EQ41" s="44"/>
      <c r="ER41" s="44"/>
      <c r="ES41" s="44"/>
      <c r="ET41" s="44"/>
      <c r="EU41" s="46"/>
      <c r="EV41" s="44"/>
      <c r="EW41" s="44"/>
      <c r="EX41" s="44"/>
      <c r="EY41" s="44"/>
      <c r="EZ41" s="44"/>
      <c r="FA41" s="44"/>
      <c r="FB41" s="44"/>
      <c r="FC41" s="44"/>
      <c r="FD41" s="44"/>
      <c r="FE41" s="147"/>
    </row>
    <row r="42" spans="2:161" ht="18" customHeight="1">
      <c r="B42" s="148"/>
      <c r="C42" s="42"/>
      <c r="D42" s="42"/>
      <c r="E42" s="42"/>
      <c r="F42" s="42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59"/>
      <c r="CK42" s="59"/>
      <c r="CL42" s="66"/>
      <c r="CM42" s="66"/>
      <c r="CN42" s="91"/>
      <c r="CO42" s="91"/>
      <c r="CP42" s="91"/>
      <c r="CQ42" s="91"/>
      <c r="CR42" s="91"/>
      <c r="CS42" s="91"/>
      <c r="CT42" s="91"/>
      <c r="CU42" s="91"/>
      <c r="CV42" s="91"/>
      <c r="CW42" s="91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  <c r="DI42" s="66"/>
      <c r="DJ42" s="66"/>
      <c r="DK42" s="66"/>
      <c r="DL42" s="66"/>
      <c r="DM42" s="66"/>
      <c r="DN42" s="42"/>
      <c r="DO42" s="42"/>
      <c r="DP42" s="42"/>
      <c r="DQ42" s="57"/>
      <c r="DR42" s="43"/>
      <c r="DS42" s="44"/>
      <c r="DT42" s="44"/>
      <c r="DU42" s="44"/>
      <c r="DV42" s="44"/>
      <c r="DW42" s="44"/>
      <c r="DX42" s="44"/>
      <c r="DY42" s="44"/>
      <c r="DZ42" s="44"/>
      <c r="EA42" s="44"/>
      <c r="EB42" s="45"/>
      <c r="EC42" s="44"/>
      <c r="ED42" s="44"/>
      <c r="EE42" s="44"/>
      <c r="EF42" s="44"/>
      <c r="EG42" s="44"/>
      <c r="EH42" s="44"/>
      <c r="EI42" s="44"/>
      <c r="EJ42" s="44"/>
      <c r="EK42" s="46"/>
      <c r="EL42" s="45"/>
      <c r="EM42" s="44"/>
      <c r="EN42" s="44"/>
      <c r="EO42" s="44"/>
      <c r="EP42" s="44"/>
      <c r="EQ42" s="44"/>
      <c r="ER42" s="44"/>
      <c r="ES42" s="44"/>
      <c r="ET42" s="44"/>
      <c r="EU42" s="46"/>
      <c r="EV42" s="44"/>
      <c r="EW42" s="44"/>
      <c r="EX42" s="44"/>
      <c r="EY42" s="44"/>
      <c r="EZ42" s="44"/>
      <c r="FA42" s="44"/>
      <c r="FB42" s="44"/>
      <c r="FC42" s="44"/>
      <c r="FD42" s="44"/>
      <c r="FE42" s="147"/>
    </row>
    <row r="43" spans="2:161" ht="18" customHeight="1">
      <c r="B43" s="148"/>
      <c r="C43" s="42"/>
      <c r="D43" s="42"/>
      <c r="E43" s="42"/>
      <c r="F43" s="42"/>
      <c r="G43" s="66"/>
      <c r="CU43" s="33"/>
      <c r="CV43" s="33"/>
      <c r="CW43" s="33"/>
      <c r="CX43" s="33"/>
      <c r="CY43" s="33"/>
      <c r="CZ43" s="33"/>
      <c r="DA43" s="33"/>
      <c r="DB43" s="33"/>
      <c r="DC43" s="66"/>
      <c r="DD43" s="66"/>
      <c r="DE43" s="66"/>
      <c r="DF43" s="66"/>
      <c r="DG43" s="66"/>
      <c r="DH43" s="66"/>
      <c r="DI43" s="66"/>
      <c r="DJ43" s="66"/>
      <c r="DK43" s="66"/>
      <c r="DL43" s="66"/>
      <c r="DM43" s="66"/>
      <c r="DN43" s="42"/>
      <c r="DO43" s="42"/>
      <c r="DP43" s="42"/>
      <c r="DQ43" s="57"/>
      <c r="DR43" s="43"/>
      <c r="DS43" s="44"/>
      <c r="DT43" s="44"/>
      <c r="DU43" s="44"/>
      <c r="DV43" s="44"/>
      <c r="DW43" s="44"/>
      <c r="DX43" s="44"/>
      <c r="DY43" s="44"/>
      <c r="DZ43" s="44"/>
      <c r="EA43" s="44"/>
      <c r="EB43" s="45"/>
      <c r="EC43" s="44"/>
      <c r="ED43" s="44"/>
      <c r="EE43" s="44"/>
      <c r="EF43" s="44"/>
      <c r="EG43" s="44"/>
      <c r="EH43" s="44"/>
      <c r="EI43" s="44"/>
      <c r="EJ43" s="44"/>
      <c r="EK43" s="46"/>
      <c r="EL43" s="45"/>
      <c r="EM43" s="44"/>
      <c r="EN43" s="44"/>
      <c r="EO43" s="44"/>
      <c r="EP43" s="44"/>
      <c r="EQ43" s="44"/>
      <c r="ER43" s="44"/>
      <c r="ES43" s="44"/>
      <c r="ET43" s="44"/>
      <c r="EU43" s="46"/>
      <c r="EV43" s="44"/>
      <c r="EW43" s="44"/>
      <c r="EX43" s="44"/>
      <c r="EY43" s="44"/>
      <c r="EZ43" s="44"/>
      <c r="FA43" s="44"/>
      <c r="FB43" s="44"/>
      <c r="FC43" s="44"/>
      <c r="FD43" s="44"/>
      <c r="FE43" s="147"/>
    </row>
    <row r="44" spans="2:161" ht="18" customHeight="1">
      <c r="B44" s="148"/>
      <c r="C44" s="42"/>
      <c r="D44" s="42"/>
      <c r="E44" s="42"/>
      <c r="F44" s="42"/>
      <c r="G44" s="33" t="s">
        <v>106</v>
      </c>
      <c r="CU44" s="33"/>
      <c r="CV44" s="33"/>
      <c r="CW44" s="33"/>
      <c r="CX44" s="33"/>
      <c r="CY44" s="33"/>
      <c r="CZ44" s="33"/>
      <c r="DA44" s="33"/>
      <c r="DB44" s="33"/>
      <c r="DC44" s="66"/>
      <c r="DD44" s="66"/>
      <c r="DE44" s="66"/>
      <c r="DF44" s="66"/>
      <c r="DG44" s="66"/>
      <c r="DH44" s="66"/>
      <c r="DI44" s="66"/>
      <c r="DJ44" s="66"/>
      <c r="DK44" s="66"/>
      <c r="DL44" s="66"/>
      <c r="DM44" s="66"/>
      <c r="DN44" s="42"/>
      <c r="DO44" s="42"/>
      <c r="DP44" s="42"/>
      <c r="DQ44" s="57"/>
      <c r="DR44" s="43"/>
      <c r="DS44" s="44"/>
      <c r="DT44" s="44"/>
      <c r="DU44" s="44"/>
      <c r="DV44" s="44"/>
      <c r="DW44" s="44"/>
      <c r="DX44" s="44"/>
      <c r="DY44" s="44"/>
      <c r="DZ44" s="44"/>
      <c r="EA44" s="44"/>
      <c r="EB44" s="45"/>
      <c r="EC44" s="44"/>
      <c r="ED44" s="44"/>
      <c r="EE44" s="44"/>
      <c r="EF44" s="44"/>
      <c r="EG44" s="44"/>
      <c r="EH44" s="44"/>
      <c r="EI44" s="44"/>
      <c r="EJ44" s="44"/>
      <c r="EK44" s="46"/>
      <c r="EL44" s="45"/>
      <c r="EM44" s="44"/>
      <c r="EN44" s="44"/>
      <c r="EO44" s="44"/>
      <c r="EP44" s="44"/>
      <c r="EQ44" s="44"/>
      <c r="ER44" s="44"/>
      <c r="ES44" s="44"/>
      <c r="ET44" s="44"/>
      <c r="EU44" s="46"/>
      <c r="EV44" s="44"/>
      <c r="EW44" s="44"/>
      <c r="EX44" s="44"/>
      <c r="EY44" s="44"/>
      <c r="EZ44" s="44"/>
      <c r="FA44" s="44"/>
      <c r="FB44" s="44"/>
      <c r="FC44" s="44"/>
      <c r="FD44" s="44"/>
      <c r="FE44" s="147"/>
    </row>
    <row r="45" spans="2:161" ht="18" customHeight="1">
      <c r="B45" s="148"/>
      <c r="C45" s="42"/>
      <c r="D45" s="42"/>
      <c r="E45" s="42"/>
      <c r="F45" s="42"/>
      <c r="G45" s="66"/>
      <c r="H45" s="33" t="s">
        <v>54</v>
      </c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244">
        <v>0</v>
      </c>
      <c r="U45" s="244"/>
      <c r="V45" s="244"/>
      <c r="W45" s="244"/>
      <c r="X45" s="244"/>
      <c r="Y45" s="244"/>
      <c r="Z45" s="244"/>
      <c r="AA45" s="244"/>
      <c r="AB45" s="244"/>
      <c r="AC45" s="244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33" t="s">
        <v>52</v>
      </c>
      <c r="AQ45" s="66"/>
      <c r="AR45" s="66"/>
      <c r="AS45" s="66"/>
      <c r="AT45" s="66"/>
      <c r="AU45" s="66"/>
      <c r="AV45" s="66"/>
      <c r="AW45" s="66"/>
      <c r="AX45" s="66"/>
      <c r="AY45" s="245" t="s">
        <v>42</v>
      </c>
      <c r="AZ45" s="245"/>
      <c r="BA45" s="66"/>
      <c r="BB45" s="66"/>
      <c r="BC45" s="66"/>
      <c r="BD45" s="246" t="s">
        <v>48</v>
      </c>
      <c r="BE45" s="246"/>
      <c r="BF45" s="246"/>
      <c r="BG45" s="246"/>
      <c r="BH45" s="246"/>
      <c r="BI45" s="246"/>
      <c r="BJ45" s="246"/>
      <c r="BK45" s="246"/>
      <c r="BL45" s="246"/>
      <c r="BM45" s="246"/>
      <c r="BN45" s="246"/>
      <c r="BO45" s="246"/>
      <c r="BP45" s="246"/>
      <c r="BQ45" s="246"/>
      <c r="BR45" s="246"/>
      <c r="BS45" s="246"/>
      <c r="BT45" s="246"/>
      <c r="BU45" s="246"/>
      <c r="BV45" s="246"/>
      <c r="BW45" s="246"/>
      <c r="BX45" s="246"/>
      <c r="BY45" s="246"/>
      <c r="BZ45" s="246"/>
      <c r="CA45" s="246"/>
      <c r="CB45" s="246"/>
      <c r="CC45" s="246"/>
      <c r="CD45" s="246"/>
      <c r="CE45" s="246"/>
      <c r="CF45" s="246"/>
      <c r="CG45" s="246"/>
      <c r="CH45" s="66"/>
      <c r="CI45" s="66"/>
      <c r="CJ45" s="66"/>
      <c r="CK45" s="66"/>
      <c r="CL45" s="33" t="s">
        <v>49</v>
      </c>
      <c r="CM45" s="66"/>
      <c r="CN45" s="271">
        <f>T45*CN41</f>
        <v>0</v>
      </c>
      <c r="CO45" s="271"/>
      <c r="CP45" s="271"/>
      <c r="CQ45" s="271"/>
      <c r="CR45" s="271"/>
      <c r="CS45" s="271"/>
      <c r="CT45" s="271"/>
      <c r="CU45" s="271"/>
      <c r="CV45" s="271"/>
      <c r="CW45" s="271"/>
      <c r="CX45" s="271"/>
      <c r="CY45" s="271"/>
      <c r="CZ45" s="33" t="s">
        <v>79</v>
      </c>
      <c r="DA45" s="66"/>
      <c r="DB45" s="66"/>
      <c r="DC45" s="66"/>
      <c r="DD45" s="66"/>
      <c r="DE45" s="33"/>
      <c r="DF45" s="33"/>
      <c r="DG45" s="33"/>
      <c r="DH45" s="33"/>
      <c r="DI45" s="66"/>
      <c r="DJ45" s="66"/>
      <c r="DK45" s="66"/>
      <c r="DL45" s="66"/>
      <c r="DM45" s="66"/>
      <c r="DN45" s="42"/>
      <c r="DO45" s="42"/>
      <c r="DP45" s="42"/>
      <c r="DQ45" s="57"/>
      <c r="DR45" s="273">
        <f>SUM(EB45,EL45,EV45)</f>
        <v>12255000</v>
      </c>
      <c r="DS45" s="282"/>
      <c r="DT45" s="282"/>
      <c r="DU45" s="282"/>
      <c r="DV45" s="282"/>
      <c r="DW45" s="282"/>
      <c r="DX45" s="282"/>
      <c r="DY45" s="282"/>
      <c r="DZ45" s="282"/>
      <c r="EA45" s="283"/>
      <c r="EB45" s="281">
        <f>CN45</f>
        <v>0</v>
      </c>
      <c r="EC45" s="282"/>
      <c r="ED45" s="282"/>
      <c r="EE45" s="282"/>
      <c r="EF45" s="282"/>
      <c r="EG45" s="282"/>
      <c r="EH45" s="282"/>
      <c r="EI45" s="282"/>
      <c r="EJ45" s="282"/>
      <c r="EK45" s="283"/>
      <c r="EL45" s="281">
        <f>CN46</f>
        <v>0</v>
      </c>
      <c r="EM45" s="282"/>
      <c r="EN45" s="282"/>
      <c r="EO45" s="282"/>
      <c r="EP45" s="282"/>
      <c r="EQ45" s="282"/>
      <c r="ER45" s="282"/>
      <c r="ES45" s="282"/>
      <c r="ET45" s="282"/>
      <c r="EU45" s="283"/>
      <c r="EV45" s="281">
        <f>CN47</f>
        <v>12255000</v>
      </c>
      <c r="EW45" s="282"/>
      <c r="EX45" s="282"/>
      <c r="EY45" s="282"/>
      <c r="EZ45" s="282"/>
      <c r="FA45" s="282"/>
      <c r="FB45" s="282"/>
      <c r="FC45" s="282"/>
      <c r="FD45" s="282"/>
      <c r="FE45" s="312"/>
    </row>
    <row r="46" spans="2:161" ht="18" customHeight="1">
      <c r="B46" s="148"/>
      <c r="C46" s="42"/>
      <c r="D46" s="42"/>
      <c r="E46" s="42"/>
      <c r="F46" s="42"/>
      <c r="G46" s="66"/>
      <c r="H46" s="33" t="s">
        <v>55</v>
      </c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244">
        <v>0</v>
      </c>
      <c r="U46" s="244"/>
      <c r="V46" s="244"/>
      <c r="W46" s="244"/>
      <c r="X46" s="244"/>
      <c r="Y46" s="244"/>
      <c r="Z46" s="244"/>
      <c r="AA46" s="244"/>
      <c r="AB46" s="244"/>
      <c r="AC46" s="244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33" t="s">
        <v>52</v>
      </c>
      <c r="AQ46" s="66"/>
      <c r="AR46" s="66"/>
      <c r="AS46" s="66"/>
      <c r="AT46" s="66"/>
      <c r="AU46" s="66"/>
      <c r="AV46" s="66"/>
      <c r="AW46" s="66"/>
      <c r="AX46" s="66"/>
      <c r="AY46" s="245" t="s">
        <v>42</v>
      </c>
      <c r="AZ46" s="245"/>
      <c r="BA46" s="66"/>
      <c r="BB46" s="66"/>
      <c r="BC46" s="66"/>
      <c r="BD46" s="246" t="s">
        <v>48</v>
      </c>
      <c r="BE46" s="246"/>
      <c r="BF46" s="246"/>
      <c r="BG46" s="246"/>
      <c r="BH46" s="246"/>
      <c r="BI46" s="246"/>
      <c r="BJ46" s="246"/>
      <c r="BK46" s="246"/>
      <c r="BL46" s="246"/>
      <c r="BM46" s="246"/>
      <c r="BN46" s="246"/>
      <c r="BO46" s="246"/>
      <c r="BP46" s="246"/>
      <c r="BQ46" s="246"/>
      <c r="BR46" s="246"/>
      <c r="BS46" s="246"/>
      <c r="BT46" s="246"/>
      <c r="BU46" s="246"/>
      <c r="BV46" s="246"/>
      <c r="BW46" s="246"/>
      <c r="BX46" s="246"/>
      <c r="BY46" s="246"/>
      <c r="BZ46" s="246"/>
      <c r="CA46" s="246"/>
      <c r="CB46" s="246"/>
      <c r="CC46" s="246"/>
      <c r="CD46" s="246"/>
      <c r="CE46" s="246"/>
      <c r="CF46" s="246"/>
      <c r="CG46" s="246"/>
      <c r="CH46" s="66"/>
      <c r="CI46" s="66"/>
      <c r="CJ46" s="66"/>
      <c r="CK46" s="66"/>
      <c r="CL46" s="33" t="s">
        <v>49</v>
      </c>
      <c r="CM46" s="66"/>
      <c r="CN46" s="271">
        <f>T46*CN41</f>
        <v>0</v>
      </c>
      <c r="CO46" s="271"/>
      <c r="CP46" s="271"/>
      <c r="CQ46" s="271"/>
      <c r="CR46" s="271"/>
      <c r="CS46" s="271"/>
      <c r="CT46" s="271"/>
      <c r="CU46" s="271"/>
      <c r="CV46" s="271"/>
      <c r="CW46" s="271"/>
      <c r="CX46" s="271"/>
      <c r="CY46" s="271"/>
      <c r="CZ46" s="33" t="s">
        <v>79</v>
      </c>
      <c r="DA46" s="66"/>
      <c r="DB46" s="66"/>
      <c r="DC46" s="66"/>
      <c r="DD46" s="66"/>
      <c r="DE46" s="33"/>
      <c r="DF46" s="33"/>
      <c r="DG46" s="33"/>
      <c r="DH46" s="33"/>
      <c r="DI46" s="66"/>
      <c r="DJ46" s="66"/>
      <c r="DK46" s="66"/>
      <c r="DL46" s="66"/>
      <c r="DM46" s="66"/>
      <c r="DN46" s="42"/>
      <c r="DO46" s="42"/>
      <c r="DP46" s="42"/>
      <c r="DQ46" s="42"/>
      <c r="DR46" s="43"/>
      <c r="DS46" s="44"/>
      <c r="DT46" s="44"/>
      <c r="DU46" s="44"/>
      <c r="DV46" s="44"/>
      <c r="DW46" s="44"/>
      <c r="DX46" s="44"/>
      <c r="DY46" s="44"/>
      <c r="DZ46" s="44"/>
      <c r="EA46" s="44"/>
      <c r="EB46" s="45"/>
      <c r="EC46" s="44"/>
      <c r="ED46" s="44"/>
      <c r="EE46" s="44"/>
      <c r="EF46" s="44"/>
      <c r="EG46" s="44"/>
      <c r="EH46" s="44"/>
      <c r="EI46" s="44"/>
      <c r="EJ46" s="44"/>
      <c r="EK46" s="46"/>
      <c r="EL46" s="45"/>
      <c r="EM46" s="44"/>
      <c r="EN46" s="44"/>
      <c r="EO46" s="44"/>
      <c r="EP46" s="44"/>
      <c r="EQ46" s="44"/>
      <c r="ER46" s="44"/>
      <c r="ES46" s="44"/>
      <c r="ET46" s="44"/>
      <c r="EU46" s="46"/>
      <c r="EV46" s="44"/>
      <c r="EW46" s="44"/>
      <c r="EX46" s="44"/>
      <c r="EY46" s="44"/>
      <c r="EZ46" s="44"/>
      <c r="FA46" s="44"/>
      <c r="FB46" s="44"/>
      <c r="FC46" s="44"/>
      <c r="FD46" s="44"/>
      <c r="FE46" s="147"/>
    </row>
    <row r="47" spans="2:161" ht="18" customHeight="1">
      <c r="B47" s="148"/>
      <c r="C47" s="42"/>
      <c r="D47" s="42"/>
      <c r="E47" s="42"/>
      <c r="F47" s="42"/>
      <c r="G47" s="66"/>
      <c r="H47" s="33" t="s">
        <v>56</v>
      </c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244">
        <f>CN41</f>
        <v>40850</v>
      </c>
      <c r="U47" s="244"/>
      <c r="V47" s="244"/>
      <c r="W47" s="244"/>
      <c r="X47" s="244"/>
      <c r="Y47" s="244"/>
      <c r="Z47" s="244"/>
      <c r="AA47" s="244"/>
      <c r="AB47" s="244"/>
      <c r="AC47" s="244"/>
      <c r="AD47" s="132"/>
      <c r="AE47" s="132"/>
      <c r="AF47" s="132"/>
      <c r="AG47" s="132"/>
      <c r="AH47" s="132"/>
      <c r="AI47" s="132"/>
      <c r="AJ47" s="132"/>
      <c r="AK47" s="132"/>
      <c r="AL47" s="132"/>
      <c r="AM47" s="132"/>
      <c r="AN47" s="132"/>
      <c r="AO47" s="132"/>
      <c r="AP47" s="33" t="s">
        <v>101</v>
      </c>
      <c r="AQ47" s="66"/>
      <c r="AR47" s="66"/>
      <c r="AS47" s="66"/>
      <c r="AT47" s="66"/>
      <c r="AU47" s="66"/>
      <c r="AV47" s="66"/>
      <c r="AW47" s="66"/>
      <c r="AX47" s="66"/>
      <c r="AY47" s="245" t="s">
        <v>42</v>
      </c>
      <c r="AZ47" s="245"/>
      <c r="BA47" s="66"/>
      <c r="BB47" s="66"/>
      <c r="BC47" s="66"/>
      <c r="BD47" s="246" t="s">
        <v>48</v>
      </c>
      <c r="BE47" s="246"/>
      <c r="BF47" s="246"/>
      <c r="BG47" s="246"/>
      <c r="BH47" s="246"/>
      <c r="BI47" s="246"/>
      <c r="BJ47" s="246"/>
      <c r="BK47" s="246"/>
      <c r="BL47" s="246"/>
      <c r="BM47" s="246"/>
      <c r="BN47" s="246"/>
      <c r="BO47" s="246"/>
      <c r="BP47" s="246"/>
      <c r="BQ47" s="246"/>
      <c r="BR47" s="246"/>
      <c r="BS47" s="246"/>
      <c r="BT47" s="246"/>
      <c r="BU47" s="246"/>
      <c r="BV47" s="246"/>
      <c r="BW47" s="246"/>
      <c r="BX47" s="246"/>
      <c r="BY47" s="246"/>
      <c r="BZ47" s="246"/>
      <c r="CA47" s="246"/>
      <c r="CB47" s="246"/>
      <c r="CC47" s="246"/>
      <c r="CD47" s="246"/>
      <c r="CE47" s="246"/>
      <c r="CF47" s="246"/>
      <c r="CG47" s="246"/>
      <c r="CH47" s="66"/>
      <c r="CI47" s="66"/>
      <c r="CJ47" s="66"/>
      <c r="CK47" s="66"/>
      <c r="CL47" s="33" t="s">
        <v>49</v>
      </c>
      <c r="CM47" s="66"/>
      <c r="CN47" s="271">
        <f>T47*CN39</f>
        <v>12255000</v>
      </c>
      <c r="CO47" s="271"/>
      <c r="CP47" s="271"/>
      <c r="CQ47" s="271"/>
      <c r="CR47" s="271"/>
      <c r="CS47" s="271"/>
      <c r="CT47" s="271"/>
      <c r="CU47" s="271"/>
      <c r="CV47" s="271"/>
      <c r="CW47" s="271"/>
      <c r="CX47" s="271"/>
      <c r="CY47" s="271"/>
      <c r="CZ47" s="33" t="s">
        <v>79</v>
      </c>
      <c r="DA47" s="66"/>
      <c r="DB47" s="66"/>
      <c r="DC47" s="66"/>
      <c r="DD47" s="66"/>
      <c r="DE47" s="33"/>
      <c r="DF47" s="33"/>
      <c r="DG47" s="33"/>
      <c r="DH47" s="33"/>
      <c r="DI47" s="66"/>
      <c r="DJ47" s="66"/>
      <c r="DK47" s="66"/>
      <c r="DL47" s="66"/>
      <c r="DM47" s="66"/>
      <c r="DN47" s="42"/>
      <c r="DO47" s="42"/>
      <c r="DP47" s="42"/>
      <c r="DQ47" s="42"/>
      <c r="DR47" s="43"/>
      <c r="DS47" s="44"/>
      <c r="DT47" s="44"/>
      <c r="DU47" s="44"/>
      <c r="DV47" s="44"/>
      <c r="DW47" s="44"/>
      <c r="DX47" s="44"/>
      <c r="DY47" s="44"/>
      <c r="DZ47" s="44"/>
      <c r="EA47" s="44"/>
      <c r="EB47" s="45"/>
      <c r="EC47" s="44"/>
      <c r="ED47" s="44"/>
      <c r="EE47" s="44"/>
      <c r="EF47" s="44"/>
      <c r="EG47" s="44"/>
      <c r="EH47" s="44"/>
      <c r="EI47" s="44"/>
      <c r="EJ47" s="44"/>
      <c r="EK47" s="46"/>
      <c r="EL47" s="45"/>
      <c r="EM47" s="44"/>
      <c r="EN47" s="44"/>
      <c r="EO47" s="44"/>
      <c r="EP47" s="44"/>
      <c r="EQ47" s="44"/>
      <c r="ER47" s="44"/>
      <c r="ES47" s="44"/>
      <c r="ET47" s="44"/>
      <c r="EU47" s="46"/>
      <c r="EV47" s="44"/>
      <c r="EW47" s="44"/>
      <c r="EX47" s="44"/>
      <c r="EY47" s="44"/>
      <c r="EZ47" s="44"/>
      <c r="FA47" s="44"/>
      <c r="FB47" s="44"/>
      <c r="FC47" s="44"/>
      <c r="FD47" s="44"/>
      <c r="FE47" s="147"/>
    </row>
    <row r="48" spans="2:161" ht="18" customHeight="1">
      <c r="B48" s="148"/>
      <c r="C48" s="42"/>
      <c r="D48" s="42"/>
      <c r="E48" s="42"/>
      <c r="F48" s="42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  <c r="DI48" s="66"/>
      <c r="DJ48" s="66"/>
      <c r="DK48" s="66"/>
      <c r="DL48" s="66"/>
      <c r="DM48" s="66"/>
      <c r="DN48" s="42"/>
      <c r="DO48" s="42"/>
      <c r="DP48" s="42"/>
      <c r="DQ48" s="42"/>
      <c r="DR48" s="43"/>
      <c r="DS48" s="44"/>
      <c r="DT48" s="44"/>
      <c r="DU48" s="44"/>
      <c r="DV48" s="44"/>
      <c r="DW48" s="44"/>
      <c r="DX48" s="44"/>
      <c r="DY48" s="44"/>
      <c r="DZ48" s="44"/>
      <c r="EA48" s="44"/>
      <c r="EB48" s="45"/>
      <c r="EC48" s="44"/>
      <c r="ED48" s="44"/>
      <c r="EE48" s="44"/>
      <c r="EF48" s="44"/>
      <c r="EG48" s="44"/>
      <c r="EH48" s="44"/>
      <c r="EI48" s="44"/>
      <c r="EJ48" s="44"/>
      <c r="EK48" s="46"/>
      <c r="EL48" s="45"/>
      <c r="EM48" s="44"/>
      <c r="EN48" s="44"/>
      <c r="EO48" s="44"/>
      <c r="EP48" s="44"/>
      <c r="EQ48" s="44"/>
      <c r="ER48" s="44"/>
      <c r="ES48" s="44"/>
      <c r="ET48" s="44"/>
      <c r="EU48" s="46"/>
      <c r="EV48" s="44"/>
      <c r="EW48" s="44"/>
      <c r="EX48" s="44"/>
      <c r="EY48" s="44"/>
      <c r="EZ48" s="44"/>
      <c r="FA48" s="44"/>
      <c r="FB48" s="44"/>
      <c r="FC48" s="44"/>
      <c r="FD48" s="44"/>
      <c r="FE48" s="147"/>
    </row>
    <row r="49" spans="2:161" ht="18" customHeight="1">
      <c r="B49" s="148"/>
      <c r="C49" s="42"/>
      <c r="D49" s="42"/>
      <c r="E49" s="42"/>
      <c r="F49" s="42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6"/>
      <c r="DJ49" s="66"/>
      <c r="DK49" s="66"/>
      <c r="DL49" s="66"/>
      <c r="DM49" s="66"/>
      <c r="DN49" s="42"/>
      <c r="DO49" s="42"/>
      <c r="DP49" s="42"/>
      <c r="DQ49" s="42"/>
      <c r="DR49" s="43"/>
      <c r="DS49" s="44"/>
      <c r="DT49" s="44"/>
      <c r="DU49" s="44"/>
      <c r="DV49" s="44"/>
      <c r="DW49" s="44"/>
      <c r="DX49" s="44"/>
      <c r="DY49" s="44"/>
      <c r="DZ49" s="44"/>
      <c r="EA49" s="44"/>
      <c r="EB49" s="45"/>
      <c r="EC49" s="44"/>
      <c r="ED49" s="44"/>
      <c r="EE49" s="44"/>
      <c r="EF49" s="44"/>
      <c r="EG49" s="44"/>
      <c r="EH49" s="44"/>
      <c r="EI49" s="44"/>
      <c r="EJ49" s="44"/>
      <c r="EK49" s="46"/>
      <c r="EL49" s="45"/>
      <c r="EM49" s="44"/>
      <c r="EN49" s="44"/>
      <c r="EO49" s="44"/>
      <c r="EP49" s="44"/>
      <c r="EQ49" s="44"/>
      <c r="ER49" s="44"/>
      <c r="ES49" s="44"/>
      <c r="ET49" s="44"/>
      <c r="EU49" s="46"/>
      <c r="EV49" s="44"/>
      <c r="EW49" s="44"/>
      <c r="EX49" s="44"/>
      <c r="EY49" s="44"/>
      <c r="EZ49" s="44"/>
      <c r="FA49" s="44"/>
      <c r="FB49" s="44"/>
      <c r="FC49" s="44"/>
      <c r="FD49" s="44"/>
      <c r="FE49" s="147"/>
    </row>
    <row r="50" spans="2:161" ht="18" customHeight="1">
      <c r="B50" s="148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2"/>
      <c r="CM50" s="42"/>
      <c r="CN50" s="42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3"/>
      <c r="DS50" s="44"/>
      <c r="DT50" s="44"/>
      <c r="DU50" s="44"/>
      <c r="DV50" s="44"/>
      <c r="DW50" s="44"/>
      <c r="DX50" s="44"/>
      <c r="DY50" s="44"/>
      <c r="DZ50" s="44"/>
      <c r="EA50" s="44"/>
      <c r="EB50" s="45"/>
      <c r="EC50" s="44"/>
      <c r="ED50" s="44"/>
      <c r="EE50" s="44"/>
      <c r="EF50" s="44"/>
      <c r="EG50" s="44"/>
      <c r="EH50" s="44"/>
      <c r="EI50" s="44"/>
      <c r="EJ50" s="44"/>
      <c r="EK50" s="46"/>
      <c r="EL50" s="45"/>
      <c r="EM50" s="44"/>
      <c r="EN50" s="44"/>
      <c r="EO50" s="44"/>
      <c r="EP50" s="44"/>
      <c r="EQ50" s="44"/>
      <c r="ER50" s="44"/>
      <c r="ES50" s="44"/>
      <c r="ET50" s="44"/>
      <c r="EU50" s="46"/>
      <c r="EV50" s="44"/>
      <c r="EW50" s="44"/>
      <c r="EX50" s="44"/>
      <c r="EY50" s="44"/>
      <c r="EZ50" s="44"/>
      <c r="FA50" s="44"/>
      <c r="FB50" s="44"/>
      <c r="FC50" s="44"/>
      <c r="FD50" s="44"/>
      <c r="FE50" s="147"/>
    </row>
    <row r="51" spans="2:161" ht="18" customHeight="1" thickBot="1">
      <c r="B51" s="150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  <c r="BI51" s="151"/>
      <c r="BJ51" s="151"/>
      <c r="BK51" s="151"/>
      <c r="BL51" s="151"/>
      <c r="BM51" s="151"/>
      <c r="BN51" s="151"/>
      <c r="BO51" s="151"/>
      <c r="BP51" s="151"/>
      <c r="BQ51" s="151"/>
      <c r="BR51" s="151"/>
      <c r="BS51" s="151"/>
      <c r="BT51" s="151"/>
      <c r="BU51" s="151"/>
      <c r="BV51" s="151"/>
      <c r="BW51" s="151"/>
      <c r="BX51" s="151"/>
      <c r="BY51" s="151"/>
      <c r="BZ51" s="151"/>
      <c r="CA51" s="151"/>
      <c r="CB51" s="151"/>
      <c r="CC51" s="151"/>
      <c r="CD51" s="151"/>
      <c r="CE51" s="151"/>
      <c r="CF51" s="151"/>
      <c r="CG51" s="151"/>
      <c r="CH51" s="151"/>
      <c r="CI51" s="151"/>
      <c r="CJ51" s="151"/>
      <c r="CK51" s="151"/>
      <c r="CL51" s="151"/>
      <c r="CM51" s="151"/>
      <c r="CN51" s="151"/>
      <c r="CO51" s="151"/>
      <c r="CP51" s="151"/>
      <c r="CQ51" s="151"/>
      <c r="CR51" s="151"/>
      <c r="CS51" s="151"/>
      <c r="CT51" s="151"/>
      <c r="CU51" s="151"/>
      <c r="CV51" s="151"/>
      <c r="CW51" s="151"/>
      <c r="CX51" s="151"/>
      <c r="CY51" s="151"/>
      <c r="CZ51" s="151"/>
      <c r="DA51" s="151"/>
      <c r="DB51" s="151"/>
      <c r="DC51" s="151"/>
      <c r="DD51" s="151"/>
      <c r="DE51" s="151"/>
      <c r="DF51" s="151"/>
      <c r="DG51" s="151"/>
      <c r="DH51" s="151"/>
      <c r="DI51" s="151"/>
      <c r="DJ51" s="151"/>
      <c r="DK51" s="151"/>
      <c r="DL51" s="151"/>
      <c r="DM51" s="151"/>
      <c r="DN51" s="151"/>
      <c r="DO51" s="151"/>
      <c r="DP51" s="151"/>
      <c r="DQ51" s="152"/>
      <c r="DR51" s="292">
        <f>SUM(EB51:FE51)</f>
        <v>12255000</v>
      </c>
      <c r="DS51" s="298"/>
      <c r="DT51" s="298"/>
      <c r="DU51" s="298"/>
      <c r="DV51" s="298"/>
      <c r="DW51" s="298"/>
      <c r="DX51" s="298"/>
      <c r="DY51" s="298"/>
      <c r="DZ51" s="298"/>
      <c r="EA51" s="299"/>
      <c r="EB51" s="297">
        <f>SUM(EB29:EK50)</f>
        <v>0</v>
      </c>
      <c r="EC51" s="298"/>
      <c r="ED51" s="298"/>
      <c r="EE51" s="298"/>
      <c r="EF51" s="298"/>
      <c r="EG51" s="298"/>
      <c r="EH51" s="298"/>
      <c r="EI51" s="298"/>
      <c r="EJ51" s="298"/>
      <c r="EK51" s="299"/>
      <c r="EL51" s="297">
        <f>SUM(EL29:EU50)</f>
        <v>0</v>
      </c>
      <c r="EM51" s="298"/>
      <c r="EN51" s="298"/>
      <c r="EO51" s="298"/>
      <c r="EP51" s="298"/>
      <c r="EQ51" s="298"/>
      <c r="ER51" s="298"/>
      <c r="ES51" s="298"/>
      <c r="ET51" s="298"/>
      <c r="EU51" s="299"/>
      <c r="EV51" s="297">
        <f>SUM(EV29:FE50)</f>
        <v>12255000</v>
      </c>
      <c r="EW51" s="298"/>
      <c r="EX51" s="298"/>
      <c r="EY51" s="298"/>
      <c r="EZ51" s="298"/>
      <c r="FA51" s="298"/>
      <c r="FB51" s="298"/>
      <c r="FC51" s="298"/>
      <c r="FD51" s="298"/>
      <c r="FE51" s="300"/>
    </row>
    <row r="52" spans="2:161" ht="18" customHeight="1" thickBot="1"/>
    <row r="53" spans="2:161" ht="18" customHeight="1">
      <c r="B53" s="301" t="s">
        <v>30</v>
      </c>
      <c r="C53" s="302"/>
      <c r="D53" s="302"/>
      <c r="E53" s="302"/>
      <c r="F53" s="302"/>
      <c r="G53" s="302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2"/>
      <c r="AE53" s="302"/>
      <c r="AF53" s="302"/>
      <c r="AG53" s="302"/>
      <c r="AH53" s="302"/>
      <c r="AI53" s="302"/>
      <c r="AJ53" s="302"/>
      <c r="AK53" s="302"/>
      <c r="AL53" s="302"/>
      <c r="AM53" s="302"/>
      <c r="AN53" s="302"/>
      <c r="AO53" s="302"/>
      <c r="AP53" s="302"/>
      <c r="AQ53" s="302"/>
      <c r="AR53" s="302"/>
      <c r="AS53" s="302"/>
      <c r="AT53" s="302"/>
      <c r="AU53" s="302"/>
      <c r="AV53" s="302"/>
      <c r="AW53" s="302"/>
      <c r="AX53" s="302"/>
      <c r="AY53" s="302"/>
      <c r="AZ53" s="302"/>
      <c r="BA53" s="302"/>
      <c r="BB53" s="302"/>
      <c r="BC53" s="302"/>
      <c r="BD53" s="302"/>
      <c r="BE53" s="302"/>
      <c r="BF53" s="302"/>
      <c r="BG53" s="302"/>
      <c r="BH53" s="302"/>
      <c r="BI53" s="302"/>
      <c r="BJ53" s="302"/>
      <c r="BK53" s="302"/>
      <c r="BL53" s="302"/>
      <c r="BM53" s="302"/>
      <c r="BN53" s="302"/>
      <c r="BO53" s="302"/>
      <c r="BP53" s="302"/>
      <c r="BQ53" s="302"/>
      <c r="BR53" s="302"/>
      <c r="BS53" s="302"/>
      <c r="BT53" s="302"/>
      <c r="BU53" s="302"/>
      <c r="BV53" s="302"/>
      <c r="BW53" s="302"/>
      <c r="BX53" s="302"/>
      <c r="BY53" s="302"/>
      <c r="BZ53" s="302"/>
      <c r="CA53" s="302"/>
      <c r="CB53" s="302"/>
      <c r="CC53" s="302"/>
      <c r="CD53" s="302"/>
      <c r="CE53" s="302"/>
      <c r="CF53" s="302"/>
      <c r="CG53" s="302"/>
      <c r="CH53" s="302"/>
      <c r="CI53" s="302"/>
      <c r="CJ53" s="302"/>
      <c r="CK53" s="302"/>
      <c r="CL53" s="302"/>
      <c r="CM53" s="302"/>
      <c r="CN53" s="302"/>
      <c r="CO53" s="302"/>
      <c r="CP53" s="302"/>
      <c r="CQ53" s="302"/>
      <c r="CR53" s="302"/>
      <c r="CS53" s="302"/>
      <c r="CT53" s="302"/>
      <c r="CU53" s="302"/>
      <c r="CV53" s="302"/>
      <c r="CW53" s="302"/>
      <c r="CX53" s="302"/>
      <c r="CY53" s="302"/>
      <c r="CZ53" s="302"/>
      <c r="DA53" s="302"/>
      <c r="DB53" s="302"/>
      <c r="DC53" s="302"/>
      <c r="DD53" s="302"/>
      <c r="DE53" s="302"/>
      <c r="DF53" s="302"/>
      <c r="DG53" s="302"/>
      <c r="DH53" s="302"/>
      <c r="DI53" s="302"/>
      <c r="DJ53" s="302"/>
      <c r="DK53" s="302"/>
      <c r="DL53" s="302"/>
      <c r="DM53" s="302"/>
      <c r="DN53" s="302"/>
      <c r="DO53" s="302"/>
      <c r="DP53" s="302"/>
      <c r="DQ53" s="302"/>
      <c r="DR53" s="304" t="s">
        <v>31</v>
      </c>
      <c r="DS53" s="304"/>
      <c r="DT53" s="304"/>
      <c r="DU53" s="304"/>
      <c r="DV53" s="304"/>
      <c r="DW53" s="304"/>
      <c r="DX53" s="304"/>
      <c r="DY53" s="304"/>
      <c r="DZ53" s="304"/>
      <c r="EA53" s="305"/>
      <c r="EB53" s="306" t="s">
        <v>32</v>
      </c>
      <c r="EC53" s="304"/>
      <c r="ED53" s="304"/>
      <c r="EE53" s="304"/>
      <c r="EF53" s="304"/>
      <c r="EG53" s="304"/>
      <c r="EH53" s="304"/>
      <c r="EI53" s="304"/>
      <c r="EJ53" s="304"/>
      <c r="EK53" s="307"/>
      <c r="EL53" s="306" t="s">
        <v>33</v>
      </c>
      <c r="EM53" s="304"/>
      <c r="EN53" s="304"/>
      <c r="EO53" s="304"/>
      <c r="EP53" s="304"/>
      <c r="EQ53" s="304"/>
      <c r="ER53" s="304"/>
      <c r="ES53" s="304"/>
      <c r="ET53" s="304"/>
      <c r="EU53" s="307"/>
      <c r="EV53" s="308" t="s">
        <v>34</v>
      </c>
      <c r="EW53" s="309"/>
      <c r="EX53" s="309"/>
      <c r="EY53" s="309"/>
      <c r="EZ53" s="309"/>
      <c r="FA53" s="309"/>
      <c r="FB53" s="309"/>
      <c r="FC53" s="309"/>
      <c r="FD53" s="309"/>
      <c r="FE53" s="310"/>
    </row>
    <row r="54" spans="2:161" ht="18" customHeight="1">
      <c r="B54" s="303"/>
      <c r="C54" s="233"/>
      <c r="D54" s="233"/>
      <c r="E54" s="233"/>
      <c r="F54" s="233"/>
      <c r="G54" s="233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233"/>
      <c r="AE54" s="233"/>
      <c r="AF54" s="233"/>
      <c r="AG54" s="233"/>
      <c r="AH54" s="233"/>
      <c r="AI54" s="233"/>
      <c r="AJ54" s="233"/>
      <c r="AK54" s="233"/>
      <c r="AL54" s="233"/>
      <c r="AM54" s="233"/>
      <c r="AN54" s="233"/>
      <c r="AO54" s="233"/>
      <c r="AP54" s="233"/>
      <c r="AQ54" s="233"/>
      <c r="AR54" s="233"/>
      <c r="AS54" s="233"/>
      <c r="AT54" s="233"/>
      <c r="AU54" s="233"/>
      <c r="AV54" s="233"/>
      <c r="AW54" s="233"/>
      <c r="AX54" s="233"/>
      <c r="AY54" s="233"/>
      <c r="AZ54" s="233"/>
      <c r="BA54" s="233"/>
      <c r="BB54" s="233"/>
      <c r="BC54" s="233"/>
      <c r="BD54" s="233"/>
      <c r="BE54" s="233"/>
      <c r="BF54" s="233"/>
      <c r="BG54" s="233"/>
      <c r="BH54" s="233"/>
      <c r="BI54" s="233"/>
      <c r="BJ54" s="233"/>
      <c r="BK54" s="233"/>
      <c r="BL54" s="233"/>
      <c r="BM54" s="233"/>
      <c r="BN54" s="233"/>
      <c r="BO54" s="233"/>
      <c r="BP54" s="233"/>
      <c r="BQ54" s="233"/>
      <c r="BR54" s="233"/>
      <c r="BS54" s="233"/>
      <c r="BT54" s="233"/>
      <c r="BU54" s="233"/>
      <c r="BV54" s="233"/>
      <c r="BW54" s="233"/>
      <c r="BX54" s="233"/>
      <c r="BY54" s="233"/>
      <c r="BZ54" s="233"/>
      <c r="CA54" s="233"/>
      <c r="CB54" s="233"/>
      <c r="CC54" s="233"/>
      <c r="CD54" s="233"/>
      <c r="CE54" s="233"/>
      <c r="CF54" s="233"/>
      <c r="CG54" s="233"/>
      <c r="CH54" s="233"/>
      <c r="CI54" s="233"/>
      <c r="CJ54" s="233"/>
      <c r="CK54" s="233"/>
      <c r="CL54" s="233"/>
      <c r="CM54" s="233"/>
      <c r="CN54" s="233"/>
      <c r="CO54" s="233"/>
      <c r="CP54" s="233"/>
      <c r="CQ54" s="233"/>
      <c r="CR54" s="233"/>
      <c r="CS54" s="233"/>
      <c r="CT54" s="233"/>
      <c r="CU54" s="233"/>
      <c r="CV54" s="233"/>
      <c r="CW54" s="233"/>
      <c r="CX54" s="233"/>
      <c r="CY54" s="233"/>
      <c r="CZ54" s="233"/>
      <c r="DA54" s="233"/>
      <c r="DB54" s="233"/>
      <c r="DC54" s="233"/>
      <c r="DD54" s="233"/>
      <c r="DE54" s="233"/>
      <c r="DF54" s="233"/>
      <c r="DG54" s="233"/>
      <c r="DH54" s="233"/>
      <c r="DI54" s="233"/>
      <c r="DJ54" s="233"/>
      <c r="DK54" s="233"/>
      <c r="DL54" s="233"/>
      <c r="DM54" s="233"/>
      <c r="DN54" s="233"/>
      <c r="DO54" s="233"/>
      <c r="DP54" s="233"/>
      <c r="DQ54" s="233"/>
      <c r="DR54" s="234"/>
      <c r="DS54" s="234"/>
      <c r="DT54" s="234"/>
      <c r="DU54" s="234"/>
      <c r="DV54" s="234"/>
      <c r="DW54" s="234"/>
      <c r="DX54" s="234"/>
      <c r="DY54" s="234"/>
      <c r="DZ54" s="234"/>
      <c r="EA54" s="235"/>
      <c r="EB54" s="236"/>
      <c r="EC54" s="234"/>
      <c r="ED54" s="234"/>
      <c r="EE54" s="234"/>
      <c r="EF54" s="234"/>
      <c r="EG54" s="234"/>
      <c r="EH54" s="234"/>
      <c r="EI54" s="234"/>
      <c r="EJ54" s="234"/>
      <c r="EK54" s="237"/>
      <c r="EL54" s="236"/>
      <c r="EM54" s="234"/>
      <c r="EN54" s="234"/>
      <c r="EO54" s="234"/>
      <c r="EP54" s="234"/>
      <c r="EQ54" s="234"/>
      <c r="ER54" s="234"/>
      <c r="ES54" s="234"/>
      <c r="ET54" s="234"/>
      <c r="EU54" s="237"/>
      <c r="EV54" s="238"/>
      <c r="EW54" s="239"/>
      <c r="EX54" s="239"/>
      <c r="EY54" s="239"/>
      <c r="EZ54" s="239"/>
      <c r="FA54" s="239"/>
      <c r="FB54" s="239"/>
      <c r="FC54" s="239"/>
      <c r="FD54" s="239"/>
      <c r="FE54" s="311"/>
    </row>
    <row r="55" spans="2:161" ht="18" customHeight="1">
      <c r="B55" s="295" t="s">
        <v>57</v>
      </c>
      <c r="C55" s="216"/>
      <c r="D55" s="216"/>
      <c r="E55" s="216"/>
      <c r="F55" s="216"/>
      <c r="G55" s="216"/>
      <c r="H55" s="216"/>
      <c r="I55" s="216"/>
      <c r="J55" s="216"/>
      <c r="K55" s="216"/>
      <c r="L55" s="216"/>
      <c r="M55" s="216"/>
      <c r="N55" s="216"/>
      <c r="O55" s="216"/>
      <c r="P55" s="216"/>
      <c r="Q55" s="216"/>
      <c r="R55" s="217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7"/>
      <c r="DS55" s="38"/>
      <c r="DT55" s="38"/>
      <c r="DU55" s="38"/>
      <c r="DV55" s="38"/>
      <c r="DW55" s="38"/>
      <c r="DX55" s="38"/>
      <c r="DY55" s="38"/>
      <c r="DZ55" s="38"/>
      <c r="EA55" s="38"/>
      <c r="EB55" s="39"/>
      <c r="EC55" s="38"/>
      <c r="ED55" s="38"/>
      <c r="EE55" s="38"/>
      <c r="EF55" s="38"/>
      <c r="EG55" s="38"/>
      <c r="EH55" s="38"/>
      <c r="EI55" s="38"/>
      <c r="EJ55" s="38"/>
      <c r="EK55" s="40"/>
      <c r="EL55" s="39"/>
      <c r="EM55" s="38"/>
      <c r="EN55" s="38"/>
      <c r="EO55" s="38"/>
      <c r="EP55" s="38"/>
      <c r="EQ55" s="38"/>
      <c r="ER55" s="38"/>
      <c r="ES55" s="38"/>
      <c r="ET55" s="38"/>
      <c r="EU55" s="40"/>
      <c r="EV55" s="38"/>
      <c r="EW55" s="38"/>
      <c r="EX55" s="38"/>
      <c r="EY55" s="38"/>
      <c r="EZ55" s="38"/>
      <c r="FA55" s="38"/>
      <c r="FB55" s="38"/>
      <c r="FC55" s="38"/>
      <c r="FD55" s="38"/>
      <c r="FE55" s="146"/>
    </row>
    <row r="56" spans="2:161" ht="18" customHeight="1">
      <c r="B56" s="296"/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219"/>
      <c r="P56" s="219"/>
      <c r="Q56" s="219"/>
      <c r="R56" s="220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  <c r="BM56" s="42"/>
      <c r="BN56" s="42"/>
      <c r="BO56" s="42"/>
      <c r="BP56" s="42"/>
      <c r="BQ56" s="42"/>
      <c r="BR56" s="42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42"/>
      <c r="CF56" s="42"/>
      <c r="CG56" s="42"/>
      <c r="CH56" s="42"/>
      <c r="CI56" s="42"/>
      <c r="CJ56" s="42"/>
      <c r="CK56" s="42"/>
      <c r="CL56" s="42"/>
      <c r="CM56" s="42"/>
      <c r="CN56" s="42"/>
      <c r="CO56" s="42"/>
      <c r="CP56" s="42"/>
      <c r="CQ56" s="42"/>
      <c r="CR56" s="42"/>
      <c r="CS56" s="42"/>
      <c r="CT56" s="42"/>
      <c r="CU56" s="42"/>
      <c r="CV56" s="42"/>
      <c r="CW56" s="42"/>
      <c r="CX56" s="42"/>
      <c r="CY56" s="42"/>
      <c r="CZ56" s="42"/>
      <c r="DA56" s="42"/>
      <c r="DB56" s="42"/>
      <c r="DC56" s="42"/>
      <c r="DD56" s="42"/>
      <c r="DE56" s="42"/>
      <c r="DF56" s="42"/>
      <c r="DG56" s="42"/>
      <c r="DH56" s="42"/>
      <c r="DI56" s="42"/>
      <c r="DJ56" s="42"/>
      <c r="DK56" s="42"/>
      <c r="DL56" s="42"/>
      <c r="DM56" s="42"/>
      <c r="DN56" s="42"/>
      <c r="DO56" s="42"/>
      <c r="DP56" s="42"/>
      <c r="DQ56" s="42"/>
      <c r="DR56" s="43"/>
      <c r="DS56" s="44"/>
      <c r="DT56" s="44"/>
      <c r="DU56" s="44"/>
      <c r="DV56" s="44"/>
      <c r="DW56" s="44"/>
      <c r="DX56" s="44"/>
      <c r="DY56" s="44"/>
      <c r="DZ56" s="44"/>
      <c r="EA56" s="44"/>
      <c r="EB56" s="45"/>
      <c r="EC56" s="44"/>
      <c r="ED56" s="44"/>
      <c r="EE56" s="44"/>
      <c r="EF56" s="44"/>
      <c r="EG56" s="44"/>
      <c r="EH56" s="44"/>
      <c r="EI56" s="44"/>
      <c r="EJ56" s="44"/>
      <c r="EK56" s="46"/>
      <c r="EL56" s="45"/>
      <c r="EM56" s="44"/>
      <c r="EN56" s="44"/>
      <c r="EO56" s="44"/>
      <c r="EP56" s="44"/>
      <c r="EQ56" s="44"/>
      <c r="ER56" s="44"/>
      <c r="ES56" s="44"/>
      <c r="ET56" s="44"/>
      <c r="EU56" s="46"/>
      <c r="EV56" s="44"/>
      <c r="EW56" s="44"/>
      <c r="EX56" s="44"/>
      <c r="EY56" s="44"/>
      <c r="EZ56" s="44"/>
      <c r="FA56" s="44"/>
      <c r="FB56" s="44"/>
      <c r="FC56" s="44"/>
      <c r="FD56" s="44"/>
      <c r="FE56" s="147"/>
    </row>
    <row r="57" spans="2:161" ht="18" customHeight="1">
      <c r="B57" s="148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2"/>
      <c r="CM57" s="42"/>
      <c r="CN57" s="42"/>
      <c r="CO57" s="42"/>
      <c r="CP57" s="42"/>
      <c r="CQ57" s="42"/>
      <c r="CR57" s="42"/>
      <c r="CS57" s="42"/>
      <c r="CT57" s="50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3"/>
      <c r="DS57" s="44"/>
      <c r="DT57" s="44"/>
      <c r="DU57" s="44"/>
      <c r="DV57" s="44"/>
      <c r="DW57" s="44"/>
      <c r="DX57" s="44"/>
      <c r="DY57" s="44"/>
      <c r="DZ57" s="44"/>
      <c r="EA57" s="44"/>
      <c r="EB57" s="45"/>
      <c r="EC57" s="44"/>
      <c r="ED57" s="44"/>
      <c r="EE57" s="44"/>
      <c r="EF57" s="44"/>
      <c r="EG57" s="44"/>
      <c r="EH57" s="44"/>
      <c r="EI57" s="44"/>
      <c r="EJ57" s="44"/>
      <c r="EK57" s="46"/>
      <c r="EL57" s="45"/>
      <c r="EM57" s="44"/>
      <c r="EN57" s="44"/>
      <c r="EO57" s="44"/>
      <c r="EP57" s="44"/>
      <c r="EQ57" s="44"/>
      <c r="ER57" s="44"/>
      <c r="ES57" s="44"/>
      <c r="ET57" s="44"/>
      <c r="EU57" s="46"/>
      <c r="EV57" s="44"/>
      <c r="EW57" s="44"/>
      <c r="EX57" s="44"/>
      <c r="EY57" s="44"/>
      <c r="EZ57" s="44"/>
      <c r="FA57" s="44"/>
      <c r="FB57" s="44"/>
      <c r="FC57" s="44"/>
      <c r="FD57" s="44"/>
      <c r="FE57" s="147"/>
    </row>
    <row r="58" spans="2:161" ht="18" customHeight="1">
      <c r="B58" s="149"/>
      <c r="C58" s="52"/>
      <c r="D58" s="53"/>
      <c r="E58" s="53"/>
      <c r="F58" s="53"/>
      <c r="G58" s="53"/>
      <c r="H58" s="53"/>
      <c r="I58" s="53"/>
      <c r="CU58" s="33"/>
      <c r="CV58" s="33"/>
      <c r="CW58" s="33"/>
      <c r="CX58" s="33"/>
      <c r="CY58" s="33"/>
      <c r="CZ58" s="33"/>
      <c r="DA58" s="54"/>
      <c r="DB58" s="54"/>
      <c r="DC58" s="54"/>
      <c r="DD58" s="54"/>
      <c r="DE58" s="54"/>
      <c r="DF58" s="54"/>
      <c r="DG58" s="33"/>
      <c r="DH58" s="33"/>
      <c r="DI58" s="33"/>
      <c r="DJ58" s="33"/>
      <c r="DK58" s="33"/>
      <c r="DL58" s="33"/>
      <c r="DM58" s="33"/>
      <c r="DN58" s="33"/>
      <c r="DO58" s="33"/>
      <c r="DP58" s="33"/>
      <c r="DQ58" s="33"/>
      <c r="DR58" s="43"/>
      <c r="DS58" s="44"/>
      <c r="DT58" s="44"/>
      <c r="DU58" s="44"/>
      <c r="DV58" s="44"/>
      <c r="DW58" s="44"/>
      <c r="DX58" s="44"/>
      <c r="DY58" s="44"/>
      <c r="DZ58" s="44"/>
      <c r="EA58" s="44"/>
      <c r="EB58" s="45"/>
      <c r="EC58" s="44"/>
      <c r="ED58" s="44"/>
      <c r="EE58" s="44"/>
      <c r="EF58" s="44"/>
      <c r="EG58" s="44"/>
      <c r="EH58" s="44"/>
      <c r="EI58" s="44"/>
      <c r="EJ58" s="44"/>
      <c r="EK58" s="46"/>
      <c r="EL58" s="45"/>
      <c r="EM58" s="44"/>
      <c r="EN58" s="44"/>
      <c r="EO58" s="44"/>
      <c r="EP58" s="44"/>
      <c r="EQ58" s="44"/>
      <c r="ER58" s="44"/>
      <c r="ES58" s="44"/>
      <c r="ET58" s="44"/>
      <c r="EU58" s="46"/>
      <c r="EV58" s="44"/>
      <c r="EW58" s="44"/>
      <c r="EX58" s="44"/>
      <c r="EY58" s="44"/>
      <c r="EZ58" s="44"/>
      <c r="FA58" s="44"/>
      <c r="FB58" s="44"/>
      <c r="FC58" s="44"/>
      <c r="FD58" s="44"/>
      <c r="FE58" s="147"/>
    </row>
    <row r="59" spans="2:161" ht="18" customHeight="1">
      <c r="B59" s="148"/>
      <c r="C59" s="42"/>
      <c r="D59" s="42"/>
      <c r="E59" s="42"/>
      <c r="F59" s="214" t="s">
        <v>112</v>
      </c>
      <c r="G59" s="214"/>
      <c r="H59" s="214"/>
      <c r="I59" s="214"/>
      <c r="J59" s="214"/>
      <c r="K59" s="214"/>
      <c r="L59" s="214"/>
      <c r="M59" s="214"/>
      <c r="N59" s="214"/>
      <c r="O59" s="214"/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  <c r="CG59" s="54"/>
      <c r="CH59" s="54"/>
      <c r="CI59" s="54"/>
      <c r="CJ59" s="54"/>
      <c r="CK59" s="54"/>
      <c r="CL59" s="54"/>
      <c r="CM59" s="54"/>
      <c r="CN59" s="54"/>
      <c r="CO59" s="54"/>
      <c r="CP59" s="54"/>
      <c r="CQ59" s="54"/>
      <c r="CR59" s="54"/>
      <c r="CS59" s="54"/>
      <c r="CT59" s="54"/>
      <c r="CU59" s="54"/>
      <c r="CV59" s="54"/>
      <c r="CW59" s="54"/>
      <c r="CX59" s="54"/>
      <c r="CY59" s="54"/>
      <c r="CZ59" s="54"/>
      <c r="DA59" s="54"/>
      <c r="DB59" s="42"/>
      <c r="DC59" s="42"/>
      <c r="DD59" s="42"/>
      <c r="DE59" s="42"/>
      <c r="DF59" s="42"/>
      <c r="DG59" s="42"/>
      <c r="DH59" s="42"/>
      <c r="DI59" s="42"/>
      <c r="DJ59" s="42"/>
      <c r="DK59" s="42"/>
      <c r="DL59" s="42"/>
      <c r="DM59" s="42"/>
      <c r="DN59" s="42"/>
      <c r="DO59" s="42"/>
      <c r="DP59" s="42"/>
      <c r="DQ59" s="57"/>
      <c r="DR59" s="43"/>
      <c r="DS59" s="44"/>
      <c r="DT59" s="44"/>
      <c r="DU59" s="44"/>
      <c r="DV59" s="44"/>
      <c r="DW59" s="44"/>
      <c r="DX59" s="44"/>
      <c r="DY59" s="44"/>
      <c r="DZ59" s="44"/>
      <c r="EA59" s="44"/>
      <c r="EB59" s="45"/>
      <c r="EC59" s="44"/>
      <c r="ED59" s="44"/>
      <c r="EE59" s="44"/>
      <c r="EF59" s="44"/>
      <c r="EG59" s="44"/>
      <c r="EH59" s="44"/>
      <c r="EI59" s="44"/>
      <c r="EJ59" s="44"/>
      <c r="EK59" s="46"/>
      <c r="EL59" s="45"/>
      <c r="EM59" s="44"/>
      <c r="EN59" s="44"/>
      <c r="EO59" s="44"/>
      <c r="EP59" s="44"/>
      <c r="EQ59" s="44"/>
      <c r="ER59" s="44"/>
      <c r="ES59" s="44"/>
      <c r="ET59" s="44"/>
      <c r="EU59" s="46"/>
      <c r="EV59" s="44"/>
      <c r="EW59" s="44"/>
      <c r="EX59" s="44"/>
      <c r="EY59" s="44"/>
      <c r="EZ59" s="44"/>
      <c r="FA59" s="44"/>
      <c r="FB59" s="44"/>
      <c r="FC59" s="44"/>
      <c r="FD59" s="44"/>
      <c r="FE59" s="147"/>
    </row>
    <row r="60" spans="2:161" ht="18" customHeight="1">
      <c r="B60" s="148"/>
      <c r="C60" s="42"/>
      <c r="D60" s="42"/>
      <c r="E60" s="42"/>
      <c r="F60" s="55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66"/>
      <c r="S60" s="49"/>
      <c r="T60" s="49"/>
      <c r="U60" s="49"/>
      <c r="V60" s="49"/>
      <c r="W60" s="66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  <c r="CA60" s="66"/>
      <c r="CB60" s="66"/>
      <c r="CC60" s="66"/>
      <c r="CD60" s="66"/>
      <c r="CE60" s="66"/>
      <c r="CF60" s="66"/>
      <c r="CG60" s="66"/>
      <c r="CH60" s="66"/>
      <c r="CI60" s="66"/>
      <c r="CJ60" s="66"/>
      <c r="CK60" s="66"/>
      <c r="CL60" s="66"/>
      <c r="CM60" s="66"/>
      <c r="CN60" s="66"/>
      <c r="CO60" s="66"/>
      <c r="CP60" s="66"/>
      <c r="CQ60" s="66"/>
      <c r="CR60" s="66"/>
      <c r="CS60" s="66"/>
      <c r="CT60" s="66"/>
      <c r="CU60" s="66"/>
      <c r="CV60" s="66"/>
      <c r="CW60" s="66"/>
      <c r="CX60" s="66"/>
      <c r="CY60" s="66"/>
      <c r="CZ60" s="66"/>
      <c r="DA60" s="66"/>
      <c r="DB60" s="66"/>
      <c r="DC60" s="66"/>
      <c r="DD60" s="66"/>
      <c r="DE60" s="66"/>
      <c r="DF60" s="66"/>
      <c r="DG60" s="66"/>
      <c r="DH60" s="66"/>
      <c r="DI60" s="66"/>
      <c r="DJ60" s="66"/>
      <c r="DK60" s="42"/>
      <c r="DL60" s="42"/>
      <c r="DM60" s="42"/>
      <c r="DN60" s="42"/>
      <c r="DO60" s="42"/>
      <c r="DP60" s="42"/>
      <c r="DQ60" s="57"/>
      <c r="DR60" s="43"/>
      <c r="DS60" s="44"/>
      <c r="DT60" s="44"/>
      <c r="DU60" s="44"/>
      <c r="DV60" s="44"/>
      <c r="DW60" s="44"/>
      <c r="DX60" s="44"/>
      <c r="DY60" s="44"/>
      <c r="DZ60" s="44"/>
      <c r="EA60" s="44"/>
      <c r="EB60" s="45"/>
      <c r="EC60" s="44"/>
      <c r="ED60" s="44"/>
      <c r="EE60" s="44"/>
      <c r="EF60" s="44"/>
      <c r="EG60" s="44"/>
      <c r="EH60" s="44"/>
      <c r="EI60" s="44"/>
      <c r="EJ60" s="44"/>
      <c r="EK60" s="46"/>
      <c r="EL60" s="45"/>
      <c r="EM60" s="44"/>
      <c r="EN60" s="44"/>
      <c r="EO60" s="44"/>
      <c r="EP60" s="44"/>
      <c r="EQ60" s="44"/>
      <c r="ER60" s="44"/>
      <c r="ES60" s="44"/>
      <c r="ET60" s="44"/>
      <c r="EU60" s="46"/>
      <c r="EV60" s="44"/>
      <c r="EW60" s="44"/>
      <c r="EX60" s="44"/>
      <c r="EY60" s="44"/>
      <c r="EZ60" s="44"/>
      <c r="FA60" s="44"/>
      <c r="FB60" s="44"/>
      <c r="FC60" s="44"/>
      <c r="FD60" s="44"/>
      <c r="FE60" s="147"/>
    </row>
    <row r="61" spans="2:161" ht="18" customHeight="1">
      <c r="B61" s="148"/>
      <c r="C61" s="42"/>
      <c r="D61" s="42"/>
      <c r="E61" s="42"/>
      <c r="F61" s="42"/>
      <c r="G61" s="66"/>
      <c r="H61" s="66"/>
      <c r="I61" s="58" t="s">
        <v>36</v>
      </c>
      <c r="J61" s="58"/>
      <c r="K61" s="58" t="s">
        <v>94</v>
      </c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8"/>
      <c r="CP61" s="63"/>
      <c r="CQ61" s="63"/>
      <c r="CR61" s="63"/>
      <c r="CS61" s="63"/>
      <c r="CT61" s="63"/>
      <c r="CU61" s="63"/>
      <c r="CV61" s="63"/>
      <c r="CW61" s="63"/>
      <c r="CX61" s="63"/>
      <c r="CY61" s="63"/>
      <c r="CZ61" s="63"/>
      <c r="DA61" s="63"/>
      <c r="DB61" s="63"/>
      <c r="DC61" s="63"/>
      <c r="DD61" s="63"/>
      <c r="DE61" s="63"/>
      <c r="DF61" s="63"/>
      <c r="DG61" s="63"/>
      <c r="DH61" s="66"/>
      <c r="DI61" s="66"/>
      <c r="DJ61" s="66"/>
      <c r="DK61" s="42"/>
      <c r="DL61" s="42"/>
      <c r="DM61" s="42"/>
      <c r="DN61" s="42"/>
      <c r="DO61" s="42"/>
      <c r="DP61" s="42"/>
      <c r="DQ61" s="57"/>
      <c r="DR61" s="43"/>
      <c r="DS61" s="44"/>
      <c r="DT61" s="44"/>
      <c r="DU61" s="44"/>
      <c r="DV61" s="44"/>
      <c r="DW61" s="44"/>
      <c r="DX61" s="44"/>
      <c r="DY61" s="44"/>
      <c r="DZ61" s="44"/>
      <c r="EA61" s="44"/>
      <c r="EB61" s="45"/>
      <c r="EC61" s="44"/>
      <c r="ED61" s="44"/>
      <c r="EE61" s="44"/>
      <c r="EF61" s="44"/>
      <c r="EG61" s="44"/>
      <c r="EH61" s="44"/>
      <c r="EI61" s="44"/>
      <c r="EJ61" s="44"/>
      <c r="EK61" s="46"/>
      <c r="EL61" s="45"/>
      <c r="EM61" s="44"/>
      <c r="EN61" s="44"/>
      <c r="EO61" s="44"/>
      <c r="EP61" s="44"/>
      <c r="EQ61" s="44"/>
      <c r="ER61" s="44"/>
      <c r="ES61" s="44"/>
      <c r="ET61" s="44"/>
      <c r="EU61" s="46"/>
      <c r="EV61" s="44"/>
      <c r="EW61" s="44"/>
      <c r="EX61" s="44"/>
      <c r="EY61" s="44"/>
      <c r="EZ61" s="44"/>
      <c r="FA61" s="44"/>
      <c r="FB61" s="44"/>
      <c r="FC61" s="44"/>
      <c r="FD61" s="44"/>
      <c r="FE61" s="147"/>
    </row>
    <row r="62" spans="2:161" ht="18" customHeight="1">
      <c r="B62" s="148"/>
      <c r="C62" s="42"/>
      <c r="D62" s="42"/>
      <c r="E62" s="42"/>
      <c r="F62" s="42"/>
      <c r="G62" s="66"/>
      <c r="H62" s="66"/>
      <c r="I62" s="58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135"/>
      <c r="AR62" s="135"/>
      <c r="AS62" s="135"/>
      <c r="AT62" s="135"/>
      <c r="AU62" s="135"/>
      <c r="AV62" s="63"/>
      <c r="AW62" s="63"/>
      <c r="AX62" s="63"/>
      <c r="AY62" s="63"/>
      <c r="AZ62" s="135"/>
      <c r="BA62" s="64"/>
      <c r="BB62" s="64"/>
      <c r="BC62" s="64"/>
      <c r="BD62" s="64"/>
      <c r="BE62" s="64"/>
      <c r="BF62" s="64"/>
      <c r="BG62" s="64"/>
      <c r="BH62" s="64"/>
      <c r="BI62" s="136"/>
      <c r="BJ62" s="136"/>
      <c r="BK62" s="136"/>
      <c r="BL62" s="136"/>
      <c r="BM62" s="136"/>
      <c r="BN62" s="136"/>
      <c r="BO62" s="136"/>
      <c r="BP62" s="136"/>
      <c r="BQ62" s="136"/>
      <c r="BR62" s="136"/>
      <c r="BS62" s="136"/>
      <c r="BT62" s="136"/>
      <c r="BU62" s="136"/>
      <c r="BV62" s="136"/>
      <c r="BW62" s="136"/>
      <c r="BX62" s="136"/>
      <c r="BY62" s="136"/>
      <c r="BZ62" s="136"/>
      <c r="CA62" s="136"/>
      <c r="CB62" s="136"/>
      <c r="CC62" s="136"/>
      <c r="CD62" s="136"/>
      <c r="CE62" s="136"/>
      <c r="CF62" s="136"/>
      <c r="CG62" s="136"/>
      <c r="CH62" s="136"/>
      <c r="CI62" s="136"/>
      <c r="CJ62" s="136"/>
      <c r="CK62" s="136"/>
      <c r="CL62" s="136"/>
      <c r="CM62" s="136"/>
      <c r="CN62" s="136"/>
      <c r="CO62" s="58"/>
      <c r="CP62" s="63"/>
      <c r="CQ62" s="63"/>
      <c r="CR62" s="63"/>
      <c r="CS62" s="63"/>
      <c r="CT62" s="63"/>
      <c r="CU62" s="63"/>
      <c r="CV62" s="63"/>
      <c r="CW62" s="63"/>
      <c r="CX62" s="63"/>
      <c r="CY62" s="63"/>
      <c r="CZ62" s="63"/>
      <c r="DA62" s="63"/>
      <c r="DB62" s="63"/>
      <c r="DC62" s="63"/>
      <c r="DD62" s="63"/>
      <c r="DE62" s="63"/>
      <c r="DF62" s="63"/>
      <c r="DG62" s="63"/>
      <c r="DH62" s="66"/>
      <c r="DI62" s="66"/>
      <c r="DJ62" s="66"/>
      <c r="DK62" s="42"/>
      <c r="DL62" s="42"/>
      <c r="DM62" s="42"/>
      <c r="DN62" s="42"/>
      <c r="DO62" s="42"/>
      <c r="DP62" s="42"/>
      <c r="DQ62" s="57"/>
      <c r="DR62" s="43"/>
      <c r="DS62" s="44"/>
      <c r="DT62" s="44"/>
      <c r="DU62" s="44"/>
      <c r="DV62" s="44"/>
      <c r="DW62" s="44"/>
      <c r="DX62" s="44"/>
      <c r="DY62" s="44"/>
      <c r="DZ62" s="44"/>
      <c r="EA62" s="44"/>
      <c r="EB62" s="45"/>
      <c r="EC62" s="44"/>
      <c r="ED62" s="44"/>
      <c r="EE62" s="44"/>
      <c r="EF62" s="44"/>
      <c r="EG62" s="44"/>
      <c r="EH62" s="44"/>
      <c r="EI62" s="44"/>
      <c r="EJ62" s="44"/>
      <c r="EK62" s="46"/>
      <c r="EL62" s="45"/>
      <c r="EM62" s="44"/>
      <c r="EN62" s="44"/>
      <c r="EO62" s="44"/>
      <c r="EP62" s="44"/>
      <c r="EQ62" s="44"/>
      <c r="ER62" s="44"/>
      <c r="ES62" s="44"/>
      <c r="ET62" s="44"/>
      <c r="EU62" s="46"/>
      <c r="EV62" s="44"/>
      <c r="EW62" s="44"/>
      <c r="EX62" s="44"/>
      <c r="EY62" s="44"/>
      <c r="EZ62" s="44"/>
      <c r="FA62" s="44"/>
      <c r="FB62" s="44"/>
      <c r="FC62" s="44"/>
      <c r="FD62" s="44"/>
      <c r="FE62" s="147"/>
    </row>
    <row r="63" spans="2:161" ht="18" customHeight="1">
      <c r="B63" s="148"/>
      <c r="C63" s="42"/>
      <c r="D63" s="42"/>
      <c r="E63" s="42"/>
      <c r="F63" s="42"/>
      <c r="G63" s="66"/>
      <c r="H63" s="66"/>
      <c r="K63" s="58" t="s">
        <v>37</v>
      </c>
      <c r="L63" s="58"/>
      <c r="M63" s="63" t="s">
        <v>90</v>
      </c>
      <c r="N63" s="33" t="s">
        <v>38</v>
      </c>
      <c r="O63" s="250">
        <v>40900</v>
      </c>
      <c r="P63" s="250"/>
      <c r="Q63" s="250"/>
      <c r="R63" s="250"/>
      <c r="S63" s="250"/>
      <c r="T63" s="250"/>
      <c r="U63" s="250"/>
      <c r="V63" s="63" t="s">
        <v>39</v>
      </c>
      <c r="W63" s="58"/>
      <c r="X63" s="63"/>
      <c r="Y63" s="63"/>
      <c r="Z63" s="63"/>
      <c r="AA63" s="58" t="s">
        <v>40</v>
      </c>
      <c r="AB63" s="63"/>
      <c r="AC63" s="254">
        <v>352</v>
      </c>
      <c r="AD63" s="254"/>
      <c r="AE63" s="254"/>
      <c r="AF63" s="254"/>
      <c r="AG63" s="254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4"/>
      <c r="AT63" s="63" t="s">
        <v>41</v>
      </c>
      <c r="AU63" s="135"/>
      <c r="AV63" s="135"/>
      <c r="AW63" s="135"/>
      <c r="AX63" s="135"/>
      <c r="AY63" s="135"/>
      <c r="AZ63" s="63"/>
      <c r="BA63" s="63" t="s">
        <v>42</v>
      </c>
      <c r="BB63" s="63"/>
      <c r="BC63" s="252">
        <v>12</v>
      </c>
      <c r="BD63" s="252"/>
      <c r="BE63" s="252"/>
      <c r="BF63" s="252"/>
      <c r="BG63" s="247" t="s">
        <v>43</v>
      </c>
      <c r="BH63" s="247"/>
      <c r="BI63" s="247"/>
      <c r="BJ63" s="135" t="s">
        <v>95</v>
      </c>
      <c r="BK63" s="135"/>
      <c r="BL63" s="135"/>
      <c r="BM63" s="135" t="s">
        <v>96</v>
      </c>
      <c r="BN63" s="135"/>
      <c r="BO63" s="135"/>
      <c r="BP63" s="64" t="s">
        <v>9</v>
      </c>
      <c r="BQ63" s="64"/>
      <c r="BR63" s="63" t="s">
        <v>42</v>
      </c>
      <c r="BS63" s="64"/>
      <c r="BT63" s="294">
        <v>0.15</v>
      </c>
      <c r="BU63" s="294"/>
      <c r="BV63" s="294"/>
      <c r="BW63" s="294"/>
      <c r="BX63" s="64" t="s">
        <v>97</v>
      </c>
      <c r="BY63" s="64"/>
      <c r="BZ63" s="64"/>
      <c r="CA63" s="64"/>
      <c r="CB63" s="64" t="s">
        <v>98</v>
      </c>
      <c r="CC63" s="64"/>
      <c r="CD63" s="64"/>
      <c r="CE63" s="63" t="s">
        <v>42</v>
      </c>
      <c r="CF63" s="63"/>
      <c r="CG63" s="253">
        <v>300</v>
      </c>
      <c r="CH63" s="253"/>
      <c r="CI63" s="253"/>
      <c r="CJ63" s="253"/>
      <c r="CK63" s="64" t="s">
        <v>93</v>
      </c>
      <c r="CL63" s="64"/>
      <c r="CM63" s="64"/>
      <c r="CN63" s="64" t="s">
        <v>44</v>
      </c>
      <c r="CO63" s="64"/>
      <c r="CP63" s="251">
        <f>((O63+AC63*BC63/10)*BT63)*CG63</f>
        <v>1859508</v>
      </c>
      <c r="CQ63" s="251"/>
      <c r="CR63" s="251"/>
      <c r="CS63" s="251"/>
      <c r="CT63" s="251"/>
      <c r="CU63" s="251"/>
      <c r="CV63" s="251"/>
      <c r="CW63" s="251"/>
      <c r="CX63" s="251"/>
      <c r="CY63" s="251"/>
      <c r="CZ63" s="63" t="s">
        <v>45</v>
      </c>
      <c r="DA63" s="63"/>
      <c r="DB63" s="63"/>
      <c r="DC63" s="63"/>
      <c r="DD63" s="63"/>
      <c r="DE63" s="63"/>
      <c r="DF63" s="63"/>
      <c r="DG63" s="63"/>
      <c r="DH63" s="66"/>
      <c r="DI63" s="66"/>
      <c r="DJ63" s="66"/>
      <c r="DK63" s="42"/>
      <c r="DL63" s="42"/>
      <c r="DM63" s="42"/>
      <c r="DN63" s="42"/>
      <c r="DO63" s="42"/>
      <c r="DP63" s="42"/>
      <c r="DQ63" s="57"/>
      <c r="DR63" s="43"/>
      <c r="DS63" s="44"/>
      <c r="DT63" s="44"/>
      <c r="DU63" s="44"/>
      <c r="DV63" s="44"/>
      <c r="DW63" s="44"/>
      <c r="DX63" s="44"/>
      <c r="DY63" s="44"/>
      <c r="DZ63" s="44"/>
      <c r="EA63" s="44"/>
      <c r="EB63" s="45"/>
      <c r="EC63" s="44"/>
      <c r="ED63" s="44"/>
      <c r="EE63" s="44"/>
      <c r="EF63" s="44"/>
      <c r="EG63" s="44"/>
      <c r="EH63" s="44"/>
      <c r="EI63" s="44"/>
      <c r="EJ63" s="44"/>
      <c r="EK63" s="46"/>
      <c r="EL63" s="45"/>
      <c r="EM63" s="44"/>
      <c r="EN63" s="44"/>
      <c r="EO63" s="44"/>
      <c r="EP63" s="44"/>
      <c r="EQ63" s="44"/>
      <c r="ER63" s="44"/>
      <c r="ES63" s="44"/>
      <c r="ET63" s="44"/>
      <c r="EU63" s="46"/>
      <c r="EV63" s="44"/>
      <c r="EW63" s="44"/>
      <c r="EX63" s="44"/>
      <c r="EY63" s="44"/>
      <c r="EZ63" s="44"/>
      <c r="FA63" s="44"/>
      <c r="FB63" s="44"/>
      <c r="FC63" s="44"/>
      <c r="FD63" s="44"/>
      <c r="FE63" s="147"/>
    </row>
    <row r="64" spans="2:161" ht="18" customHeight="1">
      <c r="B64" s="148"/>
      <c r="C64" s="42"/>
      <c r="D64" s="42"/>
      <c r="E64" s="42"/>
      <c r="F64" s="55"/>
      <c r="G64" s="49"/>
      <c r="H64" s="49"/>
      <c r="I64" s="67"/>
      <c r="J64" s="67"/>
      <c r="K64" s="67"/>
      <c r="L64" s="67"/>
      <c r="M64" s="97"/>
      <c r="N64" s="67"/>
      <c r="O64" s="67"/>
      <c r="P64" s="67"/>
      <c r="Q64" s="67"/>
      <c r="R64" s="63"/>
      <c r="S64" s="67"/>
      <c r="T64" s="67"/>
      <c r="U64" s="67"/>
      <c r="V64" s="67"/>
      <c r="W64" s="63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63"/>
      <c r="BU64" s="63"/>
      <c r="BV64" s="63"/>
      <c r="BW64" s="63"/>
      <c r="BX64" s="63"/>
      <c r="BY64" s="63"/>
      <c r="BZ64" s="63"/>
      <c r="CA64" s="63"/>
      <c r="CB64" s="63"/>
      <c r="CC64" s="63"/>
      <c r="CD64" s="63"/>
      <c r="CE64" s="63"/>
      <c r="CF64" s="63"/>
      <c r="CG64" s="63"/>
      <c r="CH64" s="63"/>
      <c r="CI64" s="63"/>
      <c r="CJ64" s="63"/>
      <c r="CK64" s="63"/>
      <c r="CL64" s="63"/>
      <c r="CM64" s="63"/>
      <c r="CN64" s="63"/>
      <c r="CO64" s="63"/>
      <c r="CP64" s="63"/>
      <c r="CQ64" s="63"/>
      <c r="CR64" s="63"/>
      <c r="CS64" s="63"/>
      <c r="CT64" s="63"/>
      <c r="CU64" s="63"/>
      <c r="CV64" s="63"/>
      <c r="CW64" s="63"/>
      <c r="CX64" s="63"/>
      <c r="CY64" s="63"/>
      <c r="CZ64" s="63"/>
      <c r="DA64" s="63"/>
      <c r="DB64" s="63"/>
      <c r="DC64" s="63"/>
      <c r="DD64" s="63"/>
      <c r="DE64" s="63"/>
      <c r="DF64" s="63"/>
      <c r="DG64" s="63"/>
      <c r="DH64" s="66"/>
      <c r="DI64" s="66"/>
      <c r="DJ64" s="66"/>
      <c r="DK64" s="42"/>
      <c r="DL64" s="42"/>
      <c r="DM64" s="42"/>
      <c r="DN64" s="42"/>
      <c r="DO64" s="42"/>
      <c r="DP64" s="42"/>
      <c r="DQ64" s="57"/>
      <c r="DR64" s="43"/>
      <c r="DS64" s="44"/>
      <c r="EI64" s="49"/>
      <c r="EJ64" s="49"/>
      <c r="EK64" s="49"/>
      <c r="EL64" s="49"/>
      <c r="EM64" s="49"/>
      <c r="EN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4"/>
      <c r="FC64" s="44"/>
      <c r="FD64" s="44"/>
      <c r="FE64" s="147"/>
    </row>
    <row r="65" spans="2:161" ht="18" customHeight="1">
      <c r="B65" s="148"/>
      <c r="C65" s="42"/>
      <c r="D65" s="42"/>
      <c r="E65" s="42"/>
      <c r="F65" s="42"/>
      <c r="G65" s="66"/>
      <c r="H65" s="66"/>
      <c r="I65" s="58" t="s">
        <v>46</v>
      </c>
      <c r="J65" s="58"/>
      <c r="K65" s="58" t="s">
        <v>99</v>
      </c>
      <c r="L65" s="58"/>
      <c r="M65" s="58"/>
      <c r="N65" s="58"/>
      <c r="O65" s="58"/>
      <c r="P65" s="58"/>
      <c r="Q65" s="58"/>
      <c r="R65" s="63"/>
      <c r="S65" s="58"/>
      <c r="T65" s="58"/>
      <c r="U65" s="58"/>
      <c r="V65" s="58"/>
      <c r="W65" s="63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67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63"/>
      <c r="BU65" s="63"/>
      <c r="BV65" s="63"/>
      <c r="BW65" s="63"/>
      <c r="BX65" s="63"/>
      <c r="BY65" s="63"/>
      <c r="BZ65" s="63"/>
      <c r="CA65" s="63"/>
      <c r="CB65" s="63"/>
      <c r="CC65" s="63"/>
      <c r="CD65" s="63"/>
      <c r="CE65" s="63"/>
      <c r="CF65" s="63"/>
      <c r="CG65" s="248" t="s">
        <v>48</v>
      </c>
      <c r="CH65" s="248"/>
      <c r="CI65" s="248"/>
      <c r="CJ65" s="248"/>
      <c r="CK65" s="63"/>
      <c r="CL65" s="67" t="s">
        <v>49</v>
      </c>
      <c r="CM65" s="67"/>
      <c r="CN65" s="249">
        <f>CG63</f>
        <v>300</v>
      </c>
      <c r="CO65" s="249"/>
      <c r="CP65" s="249"/>
      <c r="CQ65" s="249"/>
      <c r="CR65" s="249"/>
      <c r="CS65" s="249"/>
      <c r="CT65" s="249"/>
      <c r="CU65" s="249"/>
      <c r="CV65" s="249"/>
      <c r="CW65" s="249"/>
      <c r="CX65" s="67" t="s">
        <v>93</v>
      </c>
      <c r="CY65" s="63"/>
      <c r="CZ65" s="63"/>
      <c r="DA65" s="63"/>
      <c r="DB65" s="63"/>
      <c r="DC65" s="63"/>
      <c r="DD65" s="63"/>
      <c r="DE65" s="63"/>
      <c r="DF65" s="63"/>
      <c r="DG65" s="63"/>
      <c r="DH65" s="66"/>
      <c r="DI65" s="66"/>
      <c r="DJ65" s="66"/>
      <c r="DK65" s="42"/>
      <c r="DL65" s="42"/>
      <c r="DM65" s="42"/>
      <c r="DN65" s="42"/>
      <c r="DO65" s="42"/>
      <c r="DP65" s="42"/>
      <c r="DQ65" s="57"/>
      <c r="DR65" s="43"/>
      <c r="DS65" s="44"/>
      <c r="DT65" s="44"/>
      <c r="DU65" s="44"/>
      <c r="DV65" s="44"/>
      <c r="DW65" s="44"/>
      <c r="DX65" s="44"/>
      <c r="DY65" s="44"/>
      <c r="DZ65" s="44"/>
      <c r="EA65" s="44"/>
      <c r="EB65" s="45"/>
      <c r="EC65" s="44"/>
      <c r="ED65" s="44"/>
      <c r="EE65" s="44"/>
      <c r="EF65" s="44"/>
      <c r="EG65" s="44"/>
      <c r="EH65" s="44"/>
      <c r="EI65" s="44"/>
      <c r="EJ65" s="44"/>
      <c r="EK65" s="46"/>
      <c r="EL65" s="45"/>
      <c r="EM65" s="44"/>
      <c r="EN65" s="44"/>
      <c r="EO65" s="44"/>
      <c r="EP65" s="44"/>
      <c r="EQ65" s="44"/>
      <c r="ER65" s="44"/>
      <c r="ES65" s="44"/>
      <c r="ET65" s="44"/>
      <c r="EU65" s="46"/>
      <c r="EV65" s="44"/>
      <c r="EW65" s="44"/>
      <c r="EX65" s="44"/>
      <c r="EY65" s="44"/>
      <c r="EZ65" s="44"/>
      <c r="FA65" s="44"/>
      <c r="FB65" s="44"/>
      <c r="FC65" s="44"/>
      <c r="FD65" s="44"/>
      <c r="FE65" s="147"/>
    </row>
    <row r="66" spans="2:161" ht="18" customHeight="1">
      <c r="B66" s="148"/>
      <c r="C66" s="42"/>
      <c r="D66" s="42"/>
      <c r="E66" s="42"/>
      <c r="F66" s="55"/>
      <c r="G66" s="49"/>
      <c r="H66" s="49"/>
      <c r="I66" s="67"/>
      <c r="J66" s="67"/>
      <c r="K66" s="67"/>
      <c r="L66" s="67"/>
      <c r="M66" s="67"/>
      <c r="N66" s="67"/>
      <c r="O66" s="67"/>
      <c r="P66" s="67"/>
      <c r="Q66" s="67"/>
      <c r="R66" s="63"/>
      <c r="S66" s="67"/>
      <c r="T66" s="67"/>
      <c r="U66" s="67"/>
      <c r="V66" s="67"/>
      <c r="W66" s="63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63"/>
      <c r="BU66" s="63"/>
      <c r="BV66" s="63"/>
      <c r="BW66" s="63"/>
      <c r="BX66" s="63"/>
      <c r="BY66" s="63"/>
      <c r="BZ66" s="63"/>
      <c r="CA66" s="63"/>
      <c r="CB66" s="63"/>
      <c r="CC66" s="63"/>
      <c r="CD66" s="63"/>
      <c r="CE66" s="63"/>
      <c r="CF66" s="63"/>
      <c r="CG66" s="63"/>
      <c r="CH66" s="63"/>
      <c r="CI66" s="63"/>
      <c r="CJ66" s="63"/>
      <c r="CK66" s="63"/>
      <c r="CL66" s="63"/>
      <c r="CM66" s="63"/>
      <c r="CN66" s="63"/>
      <c r="CO66" s="63"/>
      <c r="CP66" s="63"/>
      <c r="CQ66" s="63"/>
      <c r="CR66" s="63"/>
      <c r="CS66" s="63"/>
      <c r="CT66" s="63"/>
      <c r="CU66" s="63"/>
      <c r="CV66" s="63"/>
      <c r="CW66" s="63"/>
      <c r="CX66" s="63"/>
      <c r="CY66" s="63"/>
      <c r="CZ66" s="63"/>
      <c r="DA66" s="63"/>
      <c r="DB66" s="63"/>
      <c r="DC66" s="63"/>
      <c r="DD66" s="63"/>
      <c r="DE66" s="63"/>
      <c r="DF66" s="63"/>
      <c r="DG66" s="63"/>
      <c r="DH66" s="66"/>
      <c r="DI66" s="66"/>
      <c r="DJ66" s="66"/>
      <c r="DK66" s="42"/>
      <c r="DL66" s="42"/>
      <c r="DM66" s="42"/>
      <c r="DN66" s="42"/>
      <c r="DO66" s="42"/>
      <c r="DP66" s="42"/>
      <c r="DQ66" s="57"/>
      <c r="DR66" s="43"/>
      <c r="DS66" s="44"/>
      <c r="DT66" s="44"/>
      <c r="DU66" s="44"/>
      <c r="DV66" s="44"/>
      <c r="DW66" s="44"/>
      <c r="DX66" s="44"/>
      <c r="DY66" s="44"/>
      <c r="DZ66" s="44"/>
      <c r="EA66" s="44"/>
      <c r="EB66" s="45"/>
      <c r="EC66" s="44"/>
      <c r="ED66" s="44"/>
      <c r="EE66" s="44"/>
      <c r="EF66" s="44"/>
      <c r="EG66" s="44"/>
      <c r="EH66" s="44"/>
      <c r="EI66" s="44"/>
      <c r="EJ66" s="44"/>
      <c r="EK66" s="46"/>
      <c r="EL66" s="45"/>
      <c r="EM66" s="44"/>
      <c r="EN66" s="44"/>
      <c r="EO66" s="44"/>
      <c r="EP66" s="44"/>
      <c r="EQ66" s="44"/>
      <c r="ER66" s="44"/>
      <c r="ES66" s="44"/>
      <c r="ET66" s="44"/>
      <c r="EU66" s="46"/>
      <c r="EV66" s="44"/>
      <c r="EW66" s="44"/>
      <c r="EX66" s="44"/>
      <c r="EY66" s="44"/>
      <c r="EZ66" s="44"/>
      <c r="FA66" s="44"/>
      <c r="FB66" s="44"/>
      <c r="FC66" s="44"/>
      <c r="FD66" s="44"/>
      <c r="FE66" s="147"/>
    </row>
    <row r="67" spans="2:161" ht="18" customHeight="1">
      <c r="B67" s="148"/>
      <c r="C67" s="42"/>
      <c r="D67" s="42"/>
      <c r="E67" s="42"/>
      <c r="F67" s="42"/>
      <c r="H67" s="66"/>
      <c r="I67" s="58" t="s">
        <v>46</v>
      </c>
      <c r="J67" s="66"/>
      <c r="K67" s="68" t="s">
        <v>100</v>
      </c>
      <c r="L67" s="68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6"/>
      <c r="CC67" s="66"/>
      <c r="CD67" s="66"/>
      <c r="CE67" s="66"/>
      <c r="CF67" s="66"/>
      <c r="CG67" s="66"/>
      <c r="CH67" s="66"/>
      <c r="CI67" s="66"/>
      <c r="CJ67" s="66"/>
      <c r="CK67" s="66"/>
      <c r="CL67" s="66" t="s">
        <v>44</v>
      </c>
      <c r="CM67" s="66"/>
      <c r="CN67" s="267">
        <f>(O63+AC63*BC63/10)*BT63+322</f>
        <v>6520.36</v>
      </c>
      <c r="CO67" s="267"/>
      <c r="CP67" s="267"/>
      <c r="CQ67" s="267"/>
      <c r="CR67" s="267"/>
      <c r="CS67" s="267"/>
      <c r="CT67" s="267"/>
      <c r="CU67" s="267"/>
      <c r="CV67" s="267"/>
      <c r="CW67" s="267"/>
      <c r="CX67" s="33" t="s">
        <v>101</v>
      </c>
      <c r="CY67" s="66"/>
      <c r="CZ67" s="66"/>
      <c r="DA67" s="66"/>
      <c r="DB67" s="66"/>
      <c r="DC67" s="66"/>
      <c r="DD67" s="66"/>
      <c r="DE67" s="66"/>
      <c r="DF67" s="66"/>
      <c r="DG67" s="66"/>
      <c r="DH67" s="66"/>
      <c r="DI67" s="66"/>
      <c r="DJ67" s="66"/>
      <c r="DK67" s="42"/>
      <c r="DL67" s="42"/>
      <c r="DM67" s="42"/>
      <c r="DN67" s="42"/>
      <c r="DO67" s="42"/>
      <c r="DP67" s="42"/>
      <c r="DQ67" s="57"/>
      <c r="DR67" s="43"/>
      <c r="DS67" s="44"/>
      <c r="DT67" s="44"/>
      <c r="DU67" s="44"/>
      <c r="DV67" s="44"/>
      <c r="DW67" s="44"/>
      <c r="DX67" s="44"/>
      <c r="DY67" s="44"/>
      <c r="DZ67" s="44"/>
      <c r="EA67" s="44"/>
      <c r="EB67" s="45"/>
      <c r="EC67" s="44"/>
      <c r="ED67" s="44"/>
      <c r="EE67" s="44"/>
      <c r="EF67" s="44"/>
      <c r="EG67" s="44"/>
      <c r="EH67" s="44"/>
      <c r="EI67" s="44"/>
      <c r="EJ67" s="44"/>
      <c r="EK67" s="46"/>
      <c r="EL67" s="45"/>
      <c r="EM67" s="44"/>
      <c r="EN67" s="44"/>
      <c r="EO67" s="44"/>
      <c r="EP67" s="44"/>
      <c r="EQ67" s="44"/>
      <c r="ER67" s="44"/>
      <c r="ES67" s="44"/>
      <c r="ET67" s="44"/>
      <c r="EU67" s="46"/>
      <c r="EV67" s="44"/>
      <c r="EW67" s="44"/>
      <c r="EX67" s="44"/>
      <c r="EY67" s="44"/>
      <c r="EZ67" s="44"/>
      <c r="FA67" s="44"/>
      <c r="FB67" s="44"/>
      <c r="FC67" s="44"/>
      <c r="FD67" s="44"/>
      <c r="FE67" s="147"/>
    </row>
    <row r="68" spans="2:161" ht="18" customHeight="1">
      <c r="B68" s="148"/>
      <c r="C68" s="42"/>
      <c r="D68" s="42"/>
      <c r="E68" s="42"/>
      <c r="F68" s="42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6"/>
      <c r="CC68" s="66"/>
      <c r="CD68" s="66"/>
      <c r="CE68" s="66"/>
      <c r="CF68" s="66"/>
      <c r="CG68" s="66"/>
      <c r="CH68" s="66"/>
      <c r="CI68" s="66"/>
      <c r="CJ68" s="59"/>
      <c r="CK68" s="59"/>
      <c r="CL68" s="66"/>
      <c r="CM68" s="66"/>
      <c r="CN68" s="91"/>
      <c r="CO68" s="91"/>
      <c r="CP68" s="91"/>
      <c r="CQ68" s="91"/>
      <c r="CR68" s="91"/>
      <c r="CS68" s="91"/>
      <c r="CT68" s="91"/>
      <c r="CU68" s="91"/>
      <c r="CV68" s="91"/>
      <c r="CW68" s="91"/>
      <c r="CX68" s="66"/>
      <c r="CY68" s="66"/>
      <c r="CZ68" s="66"/>
      <c r="DA68" s="66"/>
      <c r="DB68" s="66"/>
      <c r="DC68" s="66"/>
      <c r="DD68" s="66"/>
      <c r="DE68" s="66"/>
      <c r="DF68" s="66"/>
      <c r="DG68" s="66"/>
      <c r="DH68" s="66"/>
      <c r="DI68" s="66"/>
      <c r="DJ68" s="66"/>
      <c r="DK68" s="42"/>
      <c r="DL68" s="42"/>
      <c r="DM68" s="42"/>
      <c r="DN68" s="42"/>
      <c r="DO68" s="42"/>
      <c r="DP68" s="42"/>
      <c r="DQ68" s="57"/>
      <c r="DR68" s="43"/>
      <c r="DS68" s="44"/>
      <c r="DT68" s="44"/>
      <c r="DU68" s="44"/>
      <c r="DV68" s="44"/>
      <c r="DW68" s="44"/>
      <c r="DX68" s="44"/>
      <c r="DY68" s="44"/>
      <c r="DZ68" s="44"/>
      <c r="EA68" s="44"/>
      <c r="EB68" s="45"/>
      <c r="EC68" s="44"/>
      <c r="ED68" s="44"/>
      <c r="EE68" s="44"/>
      <c r="EF68" s="44"/>
      <c r="EG68" s="44"/>
      <c r="EH68" s="44"/>
      <c r="EI68" s="44"/>
      <c r="EJ68" s="44"/>
      <c r="EK68" s="46"/>
      <c r="EL68" s="45"/>
      <c r="EM68" s="44"/>
      <c r="EN68" s="44"/>
      <c r="EO68" s="44"/>
      <c r="EP68" s="44"/>
      <c r="EQ68" s="44"/>
      <c r="ER68" s="44"/>
      <c r="ES68" s="44"/>
      <c r="ET68" s="44"/>
      <c r="EU68" s="46"/>
      <c r="EV68" s="44"/>
      <c r="EW68" s="44"/>
      <c r="EX68" s="44"/>
      <c r="EY68" s="44"/>
      <c r="EZ68" s="44"/>
      <c r="FA68" s="44"/>
      <c r="FB68" s="44"/>
      <c r="FC68" s="44"/>
      <c r="FD68" s="44"/>
      <c r="FE68" s="147"/>
    </row>
    <row r="69" spans="2:161" ht="18" customHeight="1">
      <c r="B69" s="148"/>
      <c r="C69" s="42"/>
      <c r="D69" s="42"/>
      <c r="E69" s="42"/>
      <c r="F69" s="42"/>
      <c r="G69" s="66"/>
      <c r="CU69" s="33"/>
      <c r="CV69" s="33"/>
      <c r="CW69" s="33"/>
      <c r="CX69" s="33"/>
      <c r="CY69" s="33"/>
      <c r="CZ69" s="33"/>
      <c r="DA69" s="33"/>
      <c r="DB69" s="33"/>
      <c r="DC69" s="66"/>
      <c r="DD69" s="66"/>
      <c r="DE69" s="66"/>
      <c r="DF69" s="66"/>
      <c r="DG69" s="66"/>
      <c r="DH69" s="66"/>
      <c r="DI69" s="66"/>
      <c r="DJ69" s="66"/>
      <c r="DK69" s="42"/>
      <c r="DL69" s="42"/>
      <c r="DM69" s="42"/>
      <c r="DN69" s="42"/>
      <c r="DO69" s="42"/>
      <c r="DP69" s="42"/>
      <c r="DQ69" s="57"/>
      <c r="DR69" s="43"/>
      <c r="DS69" s="44"/>
      <c r="DT69" s="44"/>
      <c r="DU69" s="44"/>
      <c r="DV69" s="44"/>
      <c r="DW69" s="44"/>
      <c r="DX69" s="44"/>
      <c r="DY69" s="44"/>
      <c r="DZ69" s="44"/>
      <c r="EA69" s="44"/>
      <c r="EB69" s="45"/>
      <c r="EC69" s="44"/>
      <c r="ED69" s="44"/>
      <c r="EE69" s="44"/>
      <c r="EF69" s="44"/>
      <c r="EG69" s="44"/>
      <c r="EH69" s="44"/>
      <c r="EI69" s="44"/>
      <c r="EJ69" s="44"/>
      <c r="EK69" s="46"/>
      <c r="EL69" s="45"/>
      <c r="EM69" s="44"/>
      <c r="EN69" s="44"/>
      <c r="EO69" s="44"/>
      <c r="EP69" s="44"/>
      <c r="EQ69" s="44"/>
      <c r="ER69" s="44"/>
      <c r="ES69" s="44"/>
      <c r="ET69" s="44"/>
      <c r="EU69" s="46"/>
      <c r="EV69" s="44"/>
      <c r="EW69" s="44"/>
      <c r="EX69" s="44"/>
      <c r="EY69" s="44"/>
      <c r="EZ69" s="44"/>
      <c r="FA69" s="44"/>
      <c r="FB69" s="44"/>
      <c r="FC69" s="44"/>
      <c r="FD69" s="44"/>
      <c r="FE69" s="147"/>
    </row>
    <row r="70" spans="2:161" ht="18" customHeight="1">
      <c r="B70" s="148"/>
      <c r="C70" s="42"/>
      <c r="D70" s="42"/>
      <c r="E70" s="42"/>
      <c r="F70" s="42"/>
      <c r="G70" s="33" t="s">
        <v>102</v>
      </c>
      <c r="CU70" s="33"/>
      <c r="CV70" s="33"/>
      <c r="CW70" s="33"/>
      <c r="CX70" s="33"/>
      <c r="CY70" s="33"/>
      <c r="CZ70" s="33"/>
      <c r="DA70" s="33"/>
      <c r="DB70" s="33"/>
      <c r="DC70" s="66"/>
      <c r="DD70" s="66"/>
      <c r="DE70" s="66"/>
      <c r="DF70" s="66"/>
      <c r="DG70" s="66"/>
      <c r="DH70" s="66"/>
      <c r="DI70" s="66"/>
      <c r="DJ70" s="66"/>
      <c r="DK70" s="42"/>
      <c r="DL70" s="42"/>
      <c r="DM70" s="42"/>
      <c r="DN70" s="42"/>
      <c r="DO70" s="42"/>
      <c r="DP70" s="42"/>
      <c r="DQ70" s="57"/>
      <c r="DR70" s="43"/>
      <c r="DS70" s="44"/>
      <c r="DT70" s="44"/>
      <c r="DU70" s="44"/>
      <c r="DV70" s="44"/>
      <c r="DW70" s="44"/>
      <c r="DX70" s="44"/>
      <c r="DY70" s="44"/>
      <c r="DZ70" s="44"/>
      <c r="EA70" s="44"/>
      <c r="EB70" s="45"/>
      <c r="EC70" s="44"/>
      <c r="ED70" s="44"/>
      <c r="EE70" s="44"/>
      <c r="EF70" s="44"/>
      <c r="EG70" s="44"/>
      <c r="EH70" s="44"/>
      <c r="EI70" s="44"/>
      <c r="EJ70" s="44"/>
      <c r="EK70" s="46"/>
      <c r="EL70" s="45"/>
      <c r="EM70" s="44"/>
      <c r="EN70" s="44"/>
      <c r="EO70" s="44"/>
      <c r="EP70" s="44"/>
      <c r="EQ70" s="44"/>
      <c r="ER70" s="44"/>
      <c r="ES70" s="44"/>
      <c r="ET70" s="44"/>
      <c r="EU70" s="46"/>
      <c r="EV70" s="44"/>
      <c r="EW70" s="44"/>
      <c r="EX70" s="44"/>
      <c r="EY70" s="44"/>
      <c r="EZ70" s="44"/>
      <c r="FA70" s="44"/>
      <c r="FB70" s="44"/>
      <c r="FC70" s="44"/>
      <c r="FD70" s="44"/>
      <c r="FE70" s="147"/>
    </row>
    <row r="71" spans="2:161" ht="18" customHeight="1">
      <c r="B71" s="148"/>
      <c r="C71" s="42"/>
      <c r="D71" s="42"/>
      <c r="E71" s="42"/>
      <c r="F71" s="42"/>
      <c r="G71" s="66"/>
      <c r="H71" s="33" t="s">
        <v>54</v>
      </c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244">
        <v>0</v>
      </c>
      <c r="U71" s="244"/>
      <c r="V71" s="244"/>
      <c r="W71" s="244"/>
      <c r="X71" s="244"/>
      <c r="Y71" s="244"/>
      <c r="Z71" s="244"/>
      <c r="AA71" s="244"/>
      <c r="AB71" s="244"/>
      <c r="AC71" s="244"/>
      <c r="AD71" s="132"/>
      <c r="AE71" s="132"/>
      <c r="AF71" s="132"/>
      <c r="AG71" s="132"/>
      <c r="AH71" s="132"/>
      <c r="AI71" s="132"/>
      <c r="AJ71" s="132"/>
      <c r="AK71" s="132"/>
      <c r="AL71" s="132"/>
      <c r="AM71" s="132"/>
      <c r="AN71" s="132"/>
      <c r="AO71" s="132"/>
      <c r="AP71" s="33" t="s">
        <v>52</v>
      </c>
      <c r="AQ71" s="66"/>
      <c r="AR71" s="66"/>
      <c r="AS71" s="66"/>
      <c r="AT71" s="66"/>
      <c r="AU71" s="66"/>
      <c r="AV71" s="66"/>
      <c r="AW71" s="66"/>
      <c r="AX71" s="66"/>
      <c r="AY71" s="245" t="s">
        <v>42</v>
      </c>
      <c r="AZ71" s="245"/>
      <c r="BA71" s="66"/>
      <c r="BB71" s="66"/>
      <c r="BC71" s="66"/>
      <c r="BD71" s="246" t="s">
        <v>48</v>
      </c>
      <c r="BE71" s="246"/>
      <c r="BF71" s="246"/>
      <c r="BG71" s="246"/>
      <c r="BH71" s="246"/>
      <c r="BI71" s="246"/>
      <c r="BJ71" s="246"/>
      <c r="BK71" s="246"/>
      <c r="BL71" s="246"/>
      <c r="BM71" s="246"/>
      <c r="BN71" s="246"/>
      <c r="BO71" s="246"/>
      <c r="BP71" s="246"/>
      <c r="BQ71" s="246"/>
      <c r="BR71" s="246"/>
      <c r="BS71" s="246"/>
      <c r="BT71" s="246"/>
      <c r="BU71" s="246"/>
      <c r="BV71" s="246"/>
      <c r="BW71" s="246"/>
      <c r="BX71" s="246"/>
      <c r="BY71" s="246"/>
      <c r="BZ71" s="246"/>
      <c r="CA71" s="246"/>
      <c r="CB71" s="246"/>
      <c r="CC71" s="246"/>
      <c r="CD71" s="246"/>
      <c r="CE71" s="246"/>
      <c r="CF71" s="246"/>
      <c r="CG71" s="246"/>
      <c r="CH71" s="66"/>
      <c r="CI71" s="66"/>
      <c r="CJ71" s="66"/>
      <c r="CK71" s="66"/>
      <c r="CL71" s="33" t="s">
        <v>49</v>
      </c>
      <c r="CM71" s="66"/>
      <c r="CN71" s="244">
        <f>T71*CN65</f>
        <v>0</v>
      </c>
      <c r="CO71" s="244"/>
      <c r="CP71" s="244"/>
      <c r="CQ71" s="244"/>
      <c r="CR71" s="244"/>
      <c r="CS71" s="244"/>
      <c r="CT71" s="244"/>
      <c r="CU71" s="244"/>
      <c r="CV71" s="244"/>
      <c r="CW71" s="244"/>
      <c r="CX71" s="33" t="s">
        <v>79</v>
      </c>
      <c r="CY71" s="66"/>
      <c r="CZ71" s="66"/>
      <c r="DA71" s="66"/>
      <c r="DB71" s="66"/>
      <c r="DC71" s="66"/>
      <c r="DD71" s="66"/>
      <c r="DE71" s="66"/>
      <c r="DF71" s="66"/>
      <c r="DG71" s="66"/>
      <c r="DH71" s="66"/>
      <c r="DI71" s="66"/>
      <c r="DJ71" s="66"/>
      <c r="DK71" s="42"/>
      <c r="DL71" s="42"/>
      <c r="DM71" s="42"/>
      <c r="DN71" s="42"/>
      <c r="DO71" s="42"/>
      <c r="DP71" s="42"/>
      <c r="DQ71" s="57"/>
      <c r="DR71" s="241">
        <f>SUM(EB71,EL71,EV71)</f>
        <v>1956108</v>
      </c>
      <c r="DS71" s="241"/>
      <c r="DT71" s="241"/>
      <c r="DU71" s="241"/>
      <c r="DV71" s="241"/>
      <c r="DW71" s="241"/>
      <c r="DX71" s="241"/>
      <c r="DY71" s="241"/>
      <c r="DZ71" s="241"/>
      <c r="EA71" s="273"/>
      <c r="EB71" s="240">
        <f>CN71</f>
        <v>0</v>
      </c>
      <c r="EC71" s="241"/>
      <c r="ED71" s="241"/>
      <c r="EE71" s="241"/>
      <c r="EF71" s="241"/>
      <c r="EG71" s="241"/>
      <c r="EH71" s="241"/>
      <c r="EI71" s="241"/>
      <c r="EJ71" s="241"/>
      <c r="EK71" s="242"/>
      <c r="EL71" s="240">
        <f>CN72</f>
        <v>0</v>
      </c>
      <c r="EM71" s="241"/>
      <c r="EN71" s="241"/>
      <c r="EO71" s="241"/>
      <c r="EP71" s="241"/>
      <c r="EQ71" s="241"/>
      <c r="ER71" s="241"/>
      <c r="ES71" s="241"/>
      <c r="ET71" s="241"/>
      <c r="EU71" s="242"/>
      <c r="EV71" s="243">
        <f>CN73</f>
        <v>1956108</v>
      </c>
      <c r="EW71" s="241"/>
      <c r="EX71" s="241"/>
      <c r="EY71" s="241"/>
      <c r="EZ71" s="241"/>
      <c r="FA71" s="241"/>
      <c r="FB71" s="241"/>
      <c r="FC71" s="241"/>
      <c r="FD71" s="241"/>
      <c r="FE71" s="293"/>
    </row>
    <row r="72" spans="2:161" ht="18" customHeight="1">
      <c r="B72" s="148"/>
      <c r="C72" s="42"/>
      <c r="D72" s="42"/>
      <c r="E72" s="42"/>
      <c r="F72" s="42"/>
      <c r="G72" s="66"/>
      <c r="H72" s="33" t="s">
        <v>55</v>
      </c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244">
        <v>0</v>
      </c>
      <c r="U72" s="244"/>
      <c r="V72" s="244"/>
      <c r="W72" s="244"/>
      <c r="X72" s="244"/>
      <c r="Y72" s="244"/>
      <c r="Z72" s="244"/>
      <c r="AA72" s="244"/>
      <c r="AB72" s="244"/>
      <c r="AC72" s="244"/>
      <c r="AD72" s="132"/>
      <c r="AE72" s="132"/>
      <c r="AF72" s="132"/>
      <c r="AG72" s="132"/>
      <c r="AH72" s="132"/>
      <c r="AI72" s="132"/>
      <c r="AJ72" s="132"/>
      <c r="AK72" s="132"/>
      <c r="AL72" s="132"/>
      <c r="AM72" s="132"/>
      <c r="AN72" s="132"/>
      <c r="AO72" s="132"/>
      <c r="AP72" s="33" t="s">
        <v>52</v>
      </c>
      <c r="AQ72" s="66"/>
      <c r="AR72" s="66"/>
      <c r="AS72" s="66"/>
      <c r="AT72" s="66"/>
      <c r="AU72" s="66"/>
      <c r="AV72" s="66"/>
      <c r="AW72" s="66"/>
      <c r="AX72" s="66"/>
      <c r="AY72" s="245" t="s">
        <v>42</v>
      </c>
      <c r="AZ72" s="245"/>
      <c r="BA72" s="66"/>
      <c r="BB72" s="66"/>
      <c r="BC72" s="66"/>
      <c r="BD72" s="246" t="s">
        <v>48</v>
      </c>
      <c r="BE72" s="246"/>
      <c r="BF72" s="246"/>
      <c r="BG72" s="246"/>
      <c r="BH72" s="246"/>
      <c r="BI72" s="246"/>
      <c r="BJ72" s="246"/>
      <c r="BK72" s="246"/>
      <c r="BL72" s="246"/>
      <c r="BM72" s="246"/>
      <c r="BN72" s="246"/>
      <c r="BO72" s="246"/>
      <c r="BP72" s="246"/>
      <c r="BQ72" s="246"/>
      <c r="BR72" s="246"/>
      <c r="BS72" s="246"/>
      <c r="BT72" s="246"/>
      <c r="BU72" s="246"/>
      <c r="BV72" s="246"/>
      <c r="BW72" s="246"/>
      <c r="BX72" s="246"/>
      <c r="BY72" s="246"/>
      <c r="BZ72" s="246"/>
      <c r="CA72" s="246"/>
      <c r="CB72" s="246"/>
      <c r="CC72" s="246"/>
      <c r="CD72" s="246"/>
      <c r="CE72" s="246"/>
      <c r="CF72" s="246"/>
      <c r="CG72" s="246"/>
      <c r="CH72" s="66"/>
      <c r="CI72" s="66"/>
      <c r="CJ72" s="66"/>
      <c r="CK72" s="66"/>
      <c r="CL72" s="33" t="s">
        <v>49</v>
      </c>
      <c r="CM72" s="66"/>
      <c r="CN72" s="244">
        <f>T72*CN65</f>
        <v>0</v>
      </c>
      <c r="CO72" s="244"/>
      <c r="CP72" s="244"/>
      <c r="CQ72" s="244"/>
      <c r="CR72" s="244"/>
      <c r="CS72" s="244"/>
      <c r="CT72" s="244"/>
      <c r="CU72" s="244"/>
      <c r="CV72" s="244"/>
      <c r="CW72" s="244"/>
      <c r="CX72" s="33" t="s">
        <v>79</v>
      </c>
      <c r="CY72" s="66"/>
      <c r="CZ72" s="66"/>
      <c r="DA72" s="66"/>
      <c r="DB72" s="66"/>
      <c r="DC72" s="66"/>
      <c r="DD72" s="66"/>
      <c r="DE72" s="66"/>
      <c r="DF72" s="66"/>
      <c r="DG72" s="66"/>
      <c r="DH72" s="66"/>
      <c r="DI72" s="66"/>
      <c r="DJ72" s="66"/>
      <c r="DK72" s="42"/>
      <c r="DL72" s="42"/>
      <c r="DM72" s="42"/>
      <c r="DN72" s="42"/>
      <c r="DO72" s="42"/>
      <c r="DP72" s="42"/>
      <c r="DQ72" s="42"/>
      <c r="DR72" s="43"/>
      <c r="DS72" s="44"/>
      <c r="DT72" s="44"/>
      <c r="DU72" s="44"/>
      <c r="DV72" s="44"/>
      <c r="DW72" s="44"/>
      <c r="DX72" s="44"/>
      <c r="DY72" s="44"/>
      <c r="DZ72" s="44"/>
      <c r="EA72" s="44"/>
      <c r="EB72" s="45"/>
      <c r="EC72" s="44"/>
      <c r="ED72" s="44"/>
      <c r="EE72" s="44"/>
      <c r="EF72" s="44"/>
      <c r="EG72" s="44"/>
      <c r="EH72" s="44"/>
      <c r="EI72" s="44"/>
      <c r="EJ72" s="44"/>
      <c r="EK72" s="46"/>
      <c r="EL72" s="45"/>
      <c r="EM72" s="44"/>
      <c r="EN72" s="44"/>
      <c r="EO72" s="44"/>
      <c r="EP72" s="44"/>
      <c r="EQ72" s="44"/>
      <c r="ER72" s="44"/>
      <c r="ES72" s="44"/>
      <c r="ET72" s="44"/>
      <c r="EU72" s="46"/>
      <c r="EV72" s="44"/>
      <c r="EW72" s="44"/>
      <c r="EX72" s="44"/>
      <c r="EY72" s="44"/>
      <c r="EZ72" s="44"/>
      <c r="FA72" s="44"/>
      <c r="FB72" s="44"/>
      <c r="FC72" s="44"/>
      <c r="FD72" s="44"/>
      <c r="FE72" s="147"/>
    </row>
    <row r="73" spans="2:161" ht="18" customHeight="1">
      <c r="B73" s="148"/>
      <c r="C73" s="42"/>
      <c r="D73" s="42"/>
      <c r="E73" s="42"/>
      <c r="F73" s="42"/>
      <c r="G73" s="66"/>
      <c r="H73" s="33" t="s">
        <v>56</v>
      </c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244">
        <f>CN67</f>
        <v>6520.36</v>
      </c>
      <c r="U73" s="244"/>
      <c r="V73" s="244"/>
      <c r="W73" s="244"/>
      <c r="X73" s="244"/>
      <c r="Y73" s="244"/>
      <c r="Z73" s="244"/>
      <c r="AA73" s="244"/>
      <c r="AB73" s="244"/>
      <c r="AC73" s="244"/>
      <c r="AD73" s="132"/>
      <c r="AE73" s="132"/>
      <c r="AF73" s="132"/>
      <c r="AG73" s="132"/>
      <c r="AH73" s="132"/>
      <c r="AI73" s="132"/>
      <c r="AJ73" s="132"/>
      <c r="AK73" s="132"/>
      <c r="AL73" s="132"/>
      <c r="AM73" s="132"/>
      <c r="AN73" s="132"/>
      <c r="AO73" s="132"/>
      <c r="AP73" s="33" t="s">
        <v>101</v>
      </c>
      <c r="AQ73" s="66"/>
      <c r="AR73" s="66"/>
      <c r="AS73" s="66"/>
      <c r="AT73" s="66"/>
      <c r="AU73" s="66"/>
      <c r="AV73" s="66"/>
      <c r="AW73" s="66"/>
      <c r="AX73" s="66"/>
      <c r="AY73" s="245" t="s">
        <v>42</v>
      </c>
      <c r="AZ73" s="245"/>
      <c r="BA73" s="66"/>
      <c r="BB73" s="66"/>
      <c r="BC73" s="66"/>
      <c r="BD73" s="246" t="s">
        <v>48</v>
      </c>
      <c r="BE73" s="246"/>
      <c r="BF73" s="246"/>
      <c r="BG73" s="246"/>
      <c r="BH73" s="246"/>
      <c r="BI73" s="246"/>
      <c r="BJ73" s="246"/>
      <c r="BK73" s="246"/>
      <c r="BL73" s="246"/>
      <c r="BM73" s="246"/>
      <c r="BN73" s="246"/>
      <c r="BO73" s="246"/>
      <c r="BP73" s="246"/>
      <c r="BQ73" s="246"/>
      <c r="BR73" s="246"/>
      <c r="BS73" s="246"/>
      <c r="BT73" s="246"/>
      <c r="BU73" s="246"/>
      <c r="BV73" s="246"/>
      <c r="BW73" s="246"/>
      <c r="BX73" s="246"/>
      <c r="BY73" s="246"/>
      <c r="BZ73" s="246"/>
      <c r="CA73" s="246"/>
      <c r="CB73" s="246"/>
      <c r="CC73" s="246"/>
      <c r="CD73" s="246"/>
      <c r="CE73" s="246"/>
      <c r="CF73" s="246"/>
      <c r="CG73" s="246"/>
      <c r="CH73" s="66"/>
      <c r="CI73" s="66"/>
      <c r="CJ73" s="66"/>
      <c r="CK73" s="66"/>
      <c r="CL73" s="33" t="s">
        <v>49</v>
      </c>
      <c r="CM73" s="66"/>
      <c r="CN73" s="271">
        <f>T73*CN65</f>
        <v>1956108</v>
      </c>
      <c r="CO73" s="271"/>
      <c r="CP73" s="271"/>
      <c r="CQ73" s="271"/>
      <c r="CR73" s="271"/>
      <c r="CS73" s="271"/>
      <c r="CT73" s="271"/>
      <c r="CU73" s="271"/>
      <c r="CV73" s="271"/>
      <c r="CW73" s="271"/>
      <c r="CX73" s="33" t="s">
        <v>79</v>
      </c>
      <c r="CY73" s="66"/>
      <c r="CZ73" s="66"/>
      <c r="DA73" s="66"/>
      <c r="DB73" s="66"/>
      <c r="DC73" s="66"/>
      <c r="DD73" s="66"/>
      <c r="DE73" s="66"/>
      <c r="DF73" s="66"/>
      <c r="DG73" s="66"/>
      <c r="DH73" s="66"/>
      <c r="DI73" s="66"/>
      <c r="DJ73" s="66"/>
      <c r="DK73" s="42"/>
      <c r="DL73" s="42"/>
      <c r="DM73" s="42"/>
      <c r="DN73" s="42"/>
      <c r="DO73" s="42"/>
      <c r="DP73" s="42"/>
      <c r="DQ73" s="42"/>
      <c r="DR73" s="43"/>
      <c r="DS73" s="44"/>
      <c r="DT73" s="44"/>
      <c r="DU73" s="44"/>
      <c r="DV73" s="44"/>
      <c r="DW73" s="44"/>
      <c r="DX73" s="44"/>
      <c r="DY73" s="44"/>
      <c r="DZ73" s="44"/>
      <c r="EA73" s="44"/>
      <c r="EB73" s="45"/>
      <c r="EC73" s="44"/>
      <c r="ED73" s="44"/>
      <c r="EE73" s="44"/>
      <c r="EF73" s="44"/>
      <c r="EG73" s="44"/>
      <c r="EH73" s="44"/>
      <c r="EI73" s="44"/>
      <c r="EJ73" s="44"/>
      <c r="EK73" s="46"/>
      <c r="EL73" s="45"/>
      <c r="EM73" s="44"/>
      <c r="EN73" s="44"/>
      <c r="EO73" s="44"/>
      <c r="EP73" s="44"/>
      <c r="EQ73" s="44"/>
      <c r="ER73" s="44"/>
      <c r="ES73" s="44"/>
      <c r="ET73" s="44"/>
      <c r="EU73" s="46"/>
      <c r="EV73" s="44"/>
      <c r="EW73" s="44"/>
      <c r="EX73" s="44"/>
      <c r="EY73" s="44"/>
      <c r="EZ73" s="44"/>
      <c r="FA73" s="44"/>
      <c r="FB73" s="44"/>
      <c r="FC73" s="44"/>
      <c r="FD73" s="44"/>
      <c r="FE73" s="147"/>
    </row>
    <row r="74" spans="2:161" ht="18" customHeight="1">
      <c r="B74" s="148"/>
      <c r="C74" s="42"/>
      <c r="D74" s="42"/>
      <c r="E74" s="42"/>
      <c r="F74" s="42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6"/>
      <c r="CC74" s="66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6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6"/>
      <c r="DG74" s="66"/>
      <c r="DH74" s="66"/>
      <c r="DI74" s="66"/>
      <c r="DJ74" s="66"/>
      <c r="DK74" s="42"/>
      <c r="DL74" s="42"/>
      <c r="DM74" s="42"/>
      <c r="DN74" s="42"/>
      <c r="DO74" s="42"/>
      <c r="DP74" s="42"/>
      <c r="DQ74" s="42"/>
      <c r="DR74" s="43"/>
      <c r="DS74" s="44"/>
      <c r="DT74" s="44"/>
      <c r="DU74" s="44"/>
      <c r="DV74" s="44"/>
      <c r="DW74" s="44"/>
      <c r="DX74" s="44"/>
      <c r="DY74" s="44"/>
      <c r="DZ74" s="44"/>
      <c r="EA74" s="44"/>
      <c r="EB74" s="45"/>
      <c r="EC74" s="44"/>
      <c r="ED74" s="44"/>
      <c r="EE74" s="44"/>
      <c r="EF74" s="44"/>
      <c r="EG74" s="44"/>
      <c r="EH74" s="44"/>
      <c r="EI74" s="44"/>
      <c r="EJ74" s="44"/>
      <c r="EK74" s="46"/>
      <c r="EL74" s="45"/>
      <c r="EM74" s="44"/>
      <c r="EN74" s="44"/>
      <c r="EO74" s="44"/>
      <c r="EP74" s="44"/>
      <c r="EQ74" s="44"/>
      <c r="ER74" s="44"/>
      <c r="ES74" s="44"/>
      <c r="ET74" s="44"/>
      <c r="EU74" s="46"/>
      <c r="EV74" s="44"/>
      <c r="EW74" s="44"/>
      <c r="EX74" s="44"/>
      <c r="EY74" s="44"/>
      <c r="EZ74" s="44"/>
      <c r="FA74" s="44"/>
      <c r="FB74" s="44"/>
      <c r="FC74" s="44"/>
      <c r="FD74" s="44"/>
      <c r="FE74" s="147"/>
    </row>
    <row r="75" spans="2:161" ht="18" customHeight="1">
      <c r="B75" s="148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  <c r="CJ75" s="42"/>
      <c r="CK75" s="42"/>
      <c r="CL75" s="42"/>
      <c r="CM75" s="42"/>
      <c r="CN75" s="42"/>
      <c r="CO75" s="42"/>
      <c r="CP75" s="42"/>
      <c r="CQ75" s="42"/>
      <c r="CR75" s="42"/>
      <c r="CS75" s="42"/>
      <c r="CT75" s="42"/>
      <c r="CU75" s="42"/>
      <c r="CV75" s="42"/>
      <c r="CW75" s="42"/>
      <c r="CX75" s="42"/>
      <c r="CY75" s="42"/>
      <c r="CZ75" s="42"/>
      <c r="DA75" s="42"/>
      <c r="DB75" s="42"/>
      <c r="DC75" s="42"/>
      <c r="DD75" s="42"/>
      <c r="DE75" s="42"/>
      <c r="DF75" s="42"/>
      <c r="DG75" s="42"/>
      <c r="DH75" s="42"/>
      <c r="DI75" s="42"/>
      <c r="DJ75" s="42"/>
      <c r="DK75" s="42"/>
      <c r="DL75" s="42"/>
      <c r="DM75" s="42"/>
      <c r="DN75" s="42"/>
      <c r="DO75" s="42"/>
      <c r="DP75" s="42"/>
      <c r="DQ75" s="42"/>
      <c r="DR75" s="43"/>
      <c r="DS75" s="44"/>
      <c r="DT75" s="44"/>
      <c r="DU75" s="44"/>
      <c r="DV75" s="44"/>
      <c r="DW75" s="44"/>
      <c r="DX75" s="44"/>
      <c r="DY75" s="44"/>
      <c r="DZ75" s="44"/>
      <c r="EA75" s="44"/>
      <c r="EB75" s="45"/>
      <c r="EC75" s="44"/>
      <c r="ED75" s="44"/>
      <c r="EE75" s="44"/>
      <c r="EF75" s="44"/>
      <c r="EG75" s="44"/>
      <c r="EH75" s="44"/>
      <c r="EI75" s="44"/>
      <c r="EJ75" s="44"/>
      <c r="EK75" s="46"/>
      <c r="EL75" s="45"/>
      <c r="EM75" s="44"/>
      <c r="EN75" s="44"/>
      <c r="EO75" s="44"/>
      <c r="EP75" s="44"/>
      <c r="EQ75" s="44"/>
      <c r="ER75" s="44"/>
      <c r="ES75" s="44"/>
      <c r="ET75" s="44"/>
      <c r="EU75" s="46"/>
      <c r="EV75" s="44"/>
      <c r="EW75" s="44"/>
      <c r="EX75" s="44"/>
      <c r="EY75" s="44"/>
      <c r="EZ75" s="44"/>
      <c r="FA75" s="44"/>
      <c r="FB75" s="44"/>
      <c r="FC75" s="44"/>
      <c r="FD75" s="44"/>
      <c r="FE75" s="147"/>
    </row>
    <row r="76" spans="2:161" ht="18" customHeight="1">
      <c r="B76" s="148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2"/>
      <c r="CP76" s="42"/>
      <c r="CQ76" s="42"/>
      <c r="CR76" s="42"/>
      <c r="CS76" s="42"/>
      <c r="CT76" s="42"/>
      <c r="CU76" s="42"/>
      <c r="CV76" s="42"/>
      <c r="CW76" s="42"/>
      <c r="CX76" s="42"/>
      <c r="CY76" s="42"/>
      <c r="CZ76" s="42"/>
      <c r="DA76" s="42"/>
      <c r="DB76" s="42"/>
      <c r="DC76" s="42"/>
      <c r="DD76" s="42"/>
      <c r="DE76" s="42"/>
      <c r="DF76" s="42"/>
      <c r="DG76" s="42"/>
      <c r="DH76" s="42"/>
      <c r="DI76" s="42"/>
      <c r="DJ76" s="42"/>
      <c r="DK76" s="42"/>
      <c r="DL76" s="42"/>
      <c r="DM76" s="42"/>
      <c r="DN76" s="42"/>
      <c r="DO76" s="42"/>
      <c r="DP76" s="42"/>
      <c r="DQ76" s="42"/>
      <c r="DR76" s="43"/>
      <c r="DS76" s="44"/>
      <c r="DT76" s="44"/>
      <c r="DU76" s="44"/>
      <c r="DV76" s="44"/>
      <c r="DW76" s="44"/>
      <c r="DX76" s="44"/>
      <c r="DY76" s="44"/>
      <c r="DZ76" s="44"/>
      <c r="EA76" s="44"/>
      <c r="EB76" s="45"/>
      <c r="EC76" s="44"/>
      <c r="ED76" s="44"/>
      <c r="EE76" s="44"/>
      <c r="EF76" s="44"/>
      <c r="EG76" s="44"/>
      <c r="EH76" s="44"/>
      <c r="EI76" s="44"/>
      <c r="EJ76" s="44"/>
      <c r="EK76" s="46"/>
      <c r="EL76" s="45"/>
      <c r="EM76" s="44"/>
      <c r="EN76" s="44"/>
      <c r="EO76" s="44"/>
      <c r="EP76" s="44"/>
      <c r="EQ76" s="44"/>
      <c r="ER76" s="44"/>
      <c r="ES76" s="44"/>
      <c r="ET76" s="44"/>
      <c r="EU76" s="46"/>
      <c r="EV76" s="44"/>
      <c r="EW76" s="44"/>
      <c r="EX76" s="44"/>
      <c r="EY76" s="44"/>
      <c r="EZ76" s="44"/>
      <c r="FA76" s="44"/>
      <c r="FB76" s="44"/>
      <c r="FC76" s="44"/>
      <c r="FD76" s="44"/>
      <c r="FE76" s="147"/>
    </row>
    <row r="77" spans="2:161" ht="18" customHeight="1" thickBot="1">
      <c r="B77" s="150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  <c r="AO77" s="151"/>
      <c r="AP77" s="151"/>
      <c r="AQ77" s="151"/>
      <c r="AR77" s="151"/>
      <c r="AS77" s="151"/>
      <c r="AT77" s="151"/>
      <c r="AU77" s="151"/>
      <c r="AV77" s="151"/>
      <c r="AW77" s="151"/>
      <c r="AX77" s="151"/>
      <c r="AY77" s="151"/>
      <c r="AZ77" s="151"/>
      <c r="BA77" s="151"/>
      <c r="BB77" s="151"/>
      <c r="BC77" s="151"/>
      <c r="BD77" s="151"/>
      <c r="BE77" s="151"/>
      <c r="BF77" s="151"/>
      <c r="BG77" s="151"/>
      <c r="BH77" s="151"/>
      <c r="BI77" s="151"/>
      <c r="BJ77" s="151"/>
      <c r="BK77" s="151"/>
      <c r="BL77" s="151"/>
      <c r="BM77" s="151"/>
      <c r="BN77" s="151"/>
      <c r="BO77" s="151"/>
      <c r="BP77" s="151"/>
      <c r="BQ77" s="151"/>
      <c r="BR77" s="151"/>
      <c r="BS77" s="151"/>
      <c r="BT77" s="151"/>
      <c r="BU77" s="151"/>
      <c r="BV77" s="151"/>
      <c r="BW77" s="151"/>
      <c r="BX77" s="151"/>
      <c r="BY77" s="151"/>
      <c r="BZ77" s="151"/>
      <c r="CA77" s="151"/>
      <c r="CB77" s="151"/>
      <c r="CC77" s="151"/>
      <c r="CD77" s="151"/>
      <c r="CE77" s="151"/>
      <c r="CF77" s="151"/>
      <c r="CG77" s="151"/>
      <c r="CH77" s="151"/>
      <c r="CI77" s="151"/>
      <c r="CJ77" s="151"/>
      <c r="CK77" s="151"/>
      <c r="CL77" s="151"/>
      <c r="CM77" s="151"/>
      <c r="CN77" s="151"/>
      <c r="CO77" s="151"/>
      <c r="CP77" s="151"/>
      <c r="CQ77" s="151"/>
      <c r="CR77" s="151"/>
      <c r="CS77" s="151"/>
      <c r="CT77" s="151"/>
      <c r="CU77" s="151"/>
      <c r="CV77" s="151"/>
      <c r="CW77" s="151"/>
      <c r="CX77" s="151"/>
      <c r="CY77" s="151"/>
      <c r="CZ77" s="151"/>
      <c r="DA77" s="151"/>
      <c r="DB77" s="151"/>
      <c r="DC77" s="151"/>
      <c r="DD77" s="151"/>
      <c r="DE77" s="151"/>
      <c r="DF77" s="151"/>
      <c r="DG77" s="151"/>
      <c r="DH77" s="151"/>
      <c r="DI77" s="151"/>
      <c r="DJ77" s="151"/>
      <c r="DK77" s="151"/>
      <c r="DL77" s="151"/>
      <c r="DM77" s="151"/>
      <c r="DN77" s="151"/>
      <c r="DO77" s="151"/>
      <c r="DP77" s="151"/>
      <c r="DQ77" s="152"/>
      <c r="DR77" s="289">
        <f>SUM(EB77:FE77)</f>
        <v>1956108</v>
      </c>
      <c r="DS77" s="289"/>
      <c r="DT77" s="289"/>
      <c r="DU77" s="289"/>
      <c r="DV77" s="289"/>
      <c r="DW77" s="289"/>
      <c r="DX77" s="289"/>
      <c r="DY77" s="289"/>
      <c r="DZ77" s="289"/>
      <c r="EA77" s="292"/>
      <c r="EB77" s="288">
        <f>SUM(EB55:EK76)</f>
        <v>0</v>
      </c>
      <c r="EC77" s="289"/>
      <c r="ED77" s="289"/>
      <c r="EE77" s="289"/>
      <c r="EF77" s="289"/>
      <c r="EG77" s="289"/>
      <c r="EH77" s="289"/>
      <c r="EI77" s="289"/>
      <c r="EJ77" s="289"/>
      <c r="EK77" s="290"/>
      <c r="EL77" s="288">
        <f>SUM(EL55:EU76)</f>
        <v>0</v>
      </c>
      <c r="EM77" s="289"/>
      <c r="EN77" s="289"/>
      <c r="EO77" s="289"/>
      <c r="EP77" s="289"/>
      <c r="EQ77" s="289"/>
      <c r="ER77" s="289"/>
      <c r="ES77" s="289"/>
      <c r="ET77" s="289"/>
      <c r="EU77" s="290"/>
      <c r="EV77" s="288">
        <f>SUM(EV55:FE76)</f>
        <v>1956108</v>
      </c>
      <c r="EW77" s="289"/>
      <c r="EX77" s="289"/>
      <c r="EY77" s="289"/>
      <c r="EZ77" s="289"/>
      <c r="FA77" s="289"/>
      <c r="FB77" s="289"/>
      <c r="FC77" s="289"/>
      <c r="FD77" s="289"/>
      <c r="FE77" s="291"/>
    </row>
  </sheetData>
  <mergeCells count="74">
    <mergeCell ref="B1:FE25"/>
    <mergeCell ref="B27:DQ28"/>
    <mergeCell ref="DR27:EA28"/>
    <mergeCell ref="EB27:EK28"/>
    <mergeCell ref="EL27:EU28"/>
    <mergeCell ref="EV27:FE28"/>
    <mergeCell ref="F33:AC33"/>
    <mergeCell ref="F59:AF59"/>
    <mergeCell ref="B29:R30"/>
    <mergeCell ref="K35:DM35"/>
    <mergeCell ref="O37:V37"/>
    <mergeCell ref="AD37:AH37"/>
    <mergeCell ref="AI37:AM37"/>
    <mergeCell ref="AP37:AS37"/>
    <mergeCell ref="AY37:BH37"/>
    <mergeCell ref="CG39:CJ39"/>
    <mergeCell ref="CN39:CW39"/>
    <mergeCell ref="CN41:CW41"/>
    <mergeCell ref="T45:AC45"/>
    <mergeCell ref="AY45:AZ45"/>
    <mergeCell ref="BD45:CG45"/>
    <mergeCell ref="CN45:CY45"/>
    <mergeCell ref="DR45:EA45"/>
    <mergeCell ref="EB45:EK45"/>
    <mergeCell ref="EL45:EU45"/>
    <mergeCell ref="EV45:FE45"/>
    <mergeCell ref="T46:AC46"/>
    <mergeCell ref="AY46:AZ46"/>
    <mergeCell ref="BD46:CG46"/>
    <mergeCell ref="CN46:CY46"/>
    <mergeCell ref="T47:AC47"/>
    <mergeCell ref="AY47:AZ47"/>
    <mergeCell ref="BD47:CG47"/>
    <mergeCell ref="CN47:CY47"/>
    <mergeCell ref="DR51:EA51"/>
    <mergeCell ref="EB51:EK51"/>
    <mergeCell ref="EL51:EU51"/>
    <mergeCell ref="EV51:FE51"/>
    <mergeCell ref="B53:DQ54"/>
    <mergeCell ref="DR53:EA54"/>
    <mergeCell ref="EB53:EK54"/>
    <mergeCell ref="EL53:EU54"/>
    <mergeCell ref="EV53:FE54"/>
    <mergeCell ref="B55:R56"/>
    <mergeCell ref="O63:U63"/>
    <mergeCell ref="AC63:AS63"/>
    <mergeCell ref="BC63:BF63"/>
    <mergeCell ref="BG63:BI63"/>
    <mergeCell ref="BT63:BW63"/>
    <mergeCell ref="CG63:CJ63"/>
    <mergeCell ref="CP63:CY63"/>
    <mergeCell ref="CG65:CJ65"/>
    <mergeCell ref="CN65:CW65"/>
    <mergeCell ref="CN67:CW67"/>
    <mergeCell ref="T71:AC71"/>
    <mergeCell ref="AY71:AZ71"/>
    <mergeCell ref="BD71:CG71"/>
    <mergeCell ref="CN71:CW71"/>
    <mergeCell ref="DR71:EA71"/>
    <mergeCell ref="EB71:EK71"/>
    <mergeCell ref="EL71:EU71"/>
    <mergeCell ref="EV71:FE71"/>
    <mergeCell ref="T72:AC72"/>
    <mergeCell ref="AY72:AZ72"/>
    <mergeCell ref="BD72:CG72"/>
    <mergeCell ref="CN72:CW72"/>
    <mergeCell ref="EB77:EK77"/>
    <mergeCell ref="EL77:EU77"/>
    <mergeCell ref="EV77:FE77"/>
    <mergeCell ref="T73:AC73"/>
    <mergeCell ref="AY73:AZ73"/>
    <mergeCell ref="BD73:CG73"/>
    <mergeCell ref="CN73:CW73"/>
    <mergeCell ref="DR77:EA77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fitToHeight="3" orientation="landscape" r:id="rId1"/>
  <rowBreaks count="2" manualBreakCount="2">
    <brk id="25" max="16383" man="1"/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C100"/>
  <sheetViews>
    <sheetView view="pageBreakPreview" zoomScale="85" zoomScaleNormal="115" zoomScaleSheetLayoutView="85" workbookViewId="0">
      <selection sqref="A1:DJ1"/>
    </sheetView>
  </sheetViews>
  <sheetFormatPr defaultRowHeight="15" customHeight="1"/>
  <cols>
    <col min="1" max="114" width="0.875" style="79" customWidth="1"/>
    <col min="115" max="115" width="12.875" style="79" hidden="1" customWidth="1"/>
    <col min="116" max="145" width="0.875" style="79" hidden="1" customWidth="1"/>
    <col min="146" max="146" width="20.625" style="79" hidden="1" customWidth="1"/>
    <col min="147" max="147" width="10.5" style="79" bestFit="1" customWidth="1"/>
    <col min="148" max="16384" width="9" style="79"/>
  </cols>
  <sheetData>
    <row r="1" spans="1:159" s="72" customFormat="1" ht="26.25" customHeight="1">
      <c r="A1" s="332" t="s">
        <v>130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2"/>
      <c r="AH1" s="332"/>
      <c r="AI1" s="332"/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  <c r="CZ1" s="332"/>
      <c r="DA1" s="332"/>
      <c r="DB1" s="332"/>
      <c r="DC1" s="332"/>
      <c r="DD1" s="332"/>
      <c r="DE1" s="332"/>
      <c r="DF1" s="332"/>
      <c r="DG1" s="332"/>
      <c r="DH1" s="332"/>
      <c r="DI1" s="332"/>
      <c r="DJ1" s="332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  <c r="DV1" s="71"/>
      <c r="DW1" s="71"/>
      <c r="DX1" s="71"/>
      <c r="DY1" s="71"/>
      <c r="DZ1" s="71"/>
      <c r="EA1" s="71"/>
      <c r="EB1" s="71"/>
      <c r="EC1" s="71"/>
      <c r="ED1" s="71"/>
      <c r="EE1" s="71"/>
      <c r="EF1" s="71"/>
      <c r="EG1" s="71"/>
      <c r="EH1" s="71"/>
      <c r="EI1" s="71"/>
      <c r="EJ1" s="71"/>
      <c r="EK1" s="71"/>
      <c r="EL1" s="71"/>
      <c r="EM1" s="71"/>
      <c r="EN1" s="71"/>
      <c r="EO1" s="71"/>
    </row>
    <row r="2" spans="1:159" s="72" customFormat="1" ht="23.1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</row>
    <row r="3" spans="1:159" s="72" customFormat="1" ht="23.1" customHeight="1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/>
      <c r="DT3" s="73"/>
      <c r="DU3" s="73"/>
      <c r="DV3" s="73"/>
      <c r="DW3" s="73"/>
      <c r="DX3" s="73"/>
      <c r="DY3" s="73"/>
      <c r="DZ3" s="73"/>
      <c r="EA3" s="73"/>
      <c r="EB3" s="73"/>
      <c r="EC3" s="73"/>
      <c r="ED3" s="73"/>
      <c r="EE3" s="73"/>
      <c r="EF3" s="73"/>
      <c r="EG3" s="73"/>
      <c r="EH3" s="73"/>
      <c r="EI3" s="73"/>
      <c r="EJ3" s="73"/>
      <c r="EK3" s="73"/>
      <c r="EL3" s="73"/>
      <c r="EM3" s="73"/>
      <c r="EN3" s="73"/>
      <c r="EO3" s="73"/>
    </row>
    <row r="4" spans="1:159" s="72" customFormat="1" ht="23.1" customHeight="1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3"/>
      <c r="CY4" s="73"/>
      <c r="CZ4" s="73"/>
      <c r="DA4" s="73"/>
      <c r="DB4" s="73"/>
      <c r="DC4" s="73"/>
      <c r="DD4" s="73"/>
      <c r="DE4" s="73"/>
      <c r="DF4" s="73"/>
      <c r="DG4" s="73"/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3"/>
      <c r="DS4" s="73"/>
      <c r="DT4" s="73"/>
      <c r="DU4" s="73"/>
      <c r="DV4" s="73"/>
      <c r="DW4" s="73"/>
      <c r="DX4" s="73"/>
      <c r="DY4" s="73"/>
      <c r="DZ4" s="73"/>
      <c r="EA4" s="73"/>
      <c r="EB4" s="73"/>
      <c r="EC4" s="73"/>
      <c r="ED4" s="73"/>
      <c r="EE4" s="73"/>
      <c r="EF4" s="73"/>
      <c r="EG4" s="73"/>
      <c r="EH4" s="73"/>
      <c r="EI4" s="73"/>
      <c r="EJ4" s="73"/>
      <c r="EK4" s="73"/>
      <c r="EL4" s="73"/>
      <c r="EM4" s="73"/>
      <c r="EN4" s="73"/>
      <c r="EO4" s="73"/>
    </row>
    <row r="5" spans="1:159" s="72" customFormat="1" ht="23.1" customHeight="1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73"/>
      <c r="ED5" s="73"/>
      <c r="EE5" s="73"/>
      <c r="EF5" s="73"/>
      <c r="EG5" s="73"/>
      <c r="EH5" s="73"/>
      <c r="EI5" s="73"/>
      <c r="EJ5" s="73"/>
      <c r="EK5" s="73"/>
      <c r="EL5" s="73"/>
      <c r="EM5" s="73"/>
      <c r="EN5" s="73"/>
      <c r="EO5" s="73"/>
    </row>
    <row r="6" spans="1:159" s="72" customFormat="1" ht="23.1" customHeight="1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  <c r="EJ6" s="73"/>
      <c r="EK6" s="73"/>
      <c r="EL6" s="73"/>
      <c r="EM6" s="73"/>
      <c r="EN6" s="73"/>
      <c r="EO6" s="73"/>
    </row>
    <row r="7" spans="1:159" s="72" customFormat="1" ht="23.1" customHeight="1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/>
      <c r="EG7" s="73"/>
      <c r="EH7" s="73"/>
      <c r="EI7" s="73"/>
      <c r="EJ7" s="73"/>
      <c r="EK7" s="73"/>
      <c r="EL7" s="73"/>
      <c r="EM7" s="73"/>
      <c r="EN7" s="73"/>
      <c r="EO7" s="73"/>
    </row>
    <row r="8" spans="1:159" s="72" customFormat="1" ht="23.1" customHeigh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/>
      <c r="EG8" s="73"/>
      <c r="EH8" s="73"/>
      <c r="EI8" s="73"/>
      <c r="EJ8" s="73"/>
      <c r="EK8" s="73"/>
      <c r="EL8" s="73"/>
      <c r="EM8" s="73"/>
      <c r="EN8" s="73"/>
      <c r="EO8" s="73"/>
      <c r="EQ8" s="331"/>
      <c r="ER8" s="331"/>
      <c r="ES8" s="331"/>
      <c r="ET8" s="331"/>
      <c r="EU8" s="331"/>
      <c r="EV8" s="331"/>
      <c r="EW8" s="331"/>
      <c r="EX8" s="331"/>
      <c r="EY8" s="331"/>
      <c r="EZ8" s="331"/>
      <c r="FA8" s="331"/>
      <c r="FB8" s="331"/>
      <c r="FC8" s="74"/>
    </row>
    <row r="9" spans="1:159" s="72" customFormat="1" ht="23.1" customHeight="1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/>
      <c r="EG9" s="73"/>
      <c r="EH9" s="73"/>
      <c r="EI9" s="73"/>
      <c r="EJ9" s="73"/>
      <c r="EK9" s="73"/>
      <c r="EL9" s="73"/>
      <c r="EM9" s="73"/>
      <c r="EN9" s="73"/>
      <c r="EO9" s="73"/>
      <c r="EQ9" s="331"/>
      <c r="ER9" s="331"/>
      <c r="ES9" s="331"/>
      <c r="ET9" s="331"/>
      <c r="EU9" s="331"/>
      <c r="EV9" s="331"/>
      <c r="EW9" s="331"/>
      <c r="EX9" s="331"/>
      <c r="EY9" s="331"/>
      <c r="EZ9" s="331"/>
      <c r="FA9" s="331"/>
      <c r="FB9" s="331"/>
      <c r="FC9" s="74"/>
    </row>
    <row r="10" spans="1:159" s="72" customFormat="1" ht="23.1" customHeight="1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/>
      <c r="EG10" s="73"/>
      <c r="EH10" s="73"/>
      <c r="EI10" s="73"/>
      <c r="EJ10" s="73"/>
      <c r="EK10" s="73"/>
      <c r="EL10" s="73"/>
      <c r="EM10" s="73"/>
      <c r="EN10" s="73"/>
      <c r="EO10" s="73"/>
      <c r="EQ10" s="331"/>
      <c r="ER10" s="331"/>
      <c r="ES10" s="331"/>
      <c r="ET10" s="331"/>
      <c r="EU10" s="331"/>
      <c r="EV10" s="331"/>
      <c r="EW10" s="331"/>
      <c r="EX10" s="331"/>
      <c r="EY10" s="331"/>
      <c r="EZ10" s="331"/>
      <c r="FA10" s="331"/>
      <c r="FB10" s="331"/>
      <c r="FC10" s="74"/>
    </row>
    <row r="11" spans="1:159" s="72" customFormat="1" ht="23.1" customHeight="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/>
      <c r="EG11" s="73"/>
      <c r="EH11" s="73"/>
      <c r="EI11" s="73"/>
      <c r="EJ11" s="73"/>
      <c r="EK11" s="73"/>
      <c r="EL11" s="73"/>
      <c r="EM11" s="73"/>
      <c r="EN11" s="73"/>
      <c r="EO11" s="73"/>
      <c r="EQ11" s="331"/>
      <c r="ER11" s="331"/>
      <c r="ES11" s="331"/>
      <c r="ET11" s="331"/>
      <c r="EU11" s="331"/>
      <c r="EV11" s="331"/>
      <c r="EW11" s="331"/>
      <c r="EX11" s="331"/>
      <c r="EY11" s="331"/>
      <c r="EZ11" s="331"/>
      <c r="FA11" s="331"/>
      <c r="FB11" s="331"/>
      <c r="FC11" s="74"/>
    </row>
    <row r="12" spans="1:159" s="72" customFormat="1" ht="23.1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/>
      <c r="DT12" s="73"/>
      <c r="DU12" s="73"/>
      <c r="DV12" s="73"/>
      <c r="DW12" s="73"/>
      <c r="DX12" s="73"/>
      <c r="DY12" s="73"/>
      <c r="DZ12" s="73"/>
      <c r="EA12" s="73"/>
      <c r="EB12" s="73"/>
      <c r="EC12" s="73"/>
      <c r="ED12" s="73"/>
      <c r="EE12" s="73"/>
      <c r="EF12" s="73"/>
      <c r="EG12" s="73"/>
      <c r="EH12" s="73"/>
      <c r="EI12" s="73"/>
      <c r="EJ12" s="73"/>
      <c r="EK12" s="73"/>
      <c r="EL12" s="73"/>
      <c r="EM12" s="73"/>
      <c r="EN12" s="73"/>
      <c r="EO12" s="73"/>
      <c r="EQ12" s="331"/>
      <c r="ER12" s="331"/>
      <c r="ES12" s="331"/>
      <c r="ET12" s="331"/>
      <c r="EU12" s="331"/>
      <c r="EV12" s="331"/>
      <c r="EW12" s="331"/>
      <c r="EX12" s="331"/>
      <c r="EY12" s="331"/>
      <c r="EZ12" s="331"/>
      <c r="FA12" s="331"/>
      <c r="FB12" s="331"/>
      <c r="FC12" s="74"/>
    </row>
    <row r="13" spans="1:159" s="72" customFormat="1" ht="23.1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  <c r="EJ13" s="73"/>
      <c r="EK13" s="73"/>
      <c r="EL13" s="73"/>
      <c r="EM13" s="73"/>
      <c r="EN13" s="73"/>
      <c r="EO13" s="73"/>
      <c r="EQ13" s="331"/>
      <c r="ER13" s="331"/>
      <c r="ES13" s="331"/>
      <c r="ET13" s="331"/>
      <c r="EU13" s="331"/>
      <c r="EV13" s="331"/>
      <c r="EW13" s="331"/>
      <c r="EX13" s="331"/>
      <c r="EY13" s="331"/>
      <c r="EZ13" s="331"/>
      <c r="FA13" s="331"/>
      <c r="FB13" s="331"/>
      <c r="FC13" s="74"/>
    </row>
    <row r="14" spans="1:159" s="72" customFormat="1" ht="23.1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73"/>
      <c r="DX14" s="73"/>
      <c r="DY14" s="73"/>
      <c r="DZ14" s="73"/>
      <c r="EA14" s="73"/>
      <c r="EB14" s="73"/>
      <c r="EC14" s="73"/>
      <c r="ED14" s="73"/>
      <c r="EE14" s="73"/>
      <c r="EF14" s="73"/>
      <c r="EG14" s="73"/>
      <c r="EH14" s="73"/>
      <c r="EI14" s="73"/>
      <c r="EJ14" s="73"/>
      <c r="EK14" s="73"/>
      <c r="EL14" s="73"/>
      <c r="EM14" s="73"/>
      <c r="EN14" s="73"/>
      <c r="EO14" s="73"/>
      <c r="EQ14" s="331"/>
      <c r="ER14" s="331"/>
      <c r="ES14" s="331"/>
      <c r="ET14" s="331"/>
      <c r="EU14" s="331"/>
      <c r="EV14" s="331"/>
      <c r="EW14" s="331"/>
      <c r="EX14" s="331"/>
      <c r="EY14" s="331"/>
      <c r="EZ14" s="331"/>
      <c r="FA14" s="331"/>
      <c r="FB14" s="331"/>
      <c r="FC14" s="74"/>
    </row>
    <row r="15" spans="1:159" s="72" customFormat="1" ht="23.1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/>
      <c r="CY15" s="73"/>
      <c r="CZ15" s="73"/>
      <c r="DA15" s="73"/>
      <c r="DB15" s="73"/>
      <c r="DC15" s="73"/>
      <c r="DD15" s="73"/>
      <c r="DE15" s="73"/>
      <c r="DF15" s="73"/>
      <c r="DG15" s="73"/>
      <c r="DH15" s="73"/>
      <c r="DI15" s="73"/>
      <c r="DJ15" s="73"/>
      <c r="DK15" s="73"/>
      <c r="DL15" s="73"/>
      <c r="DM15" s="73"/>
      <c r="DN15" s="73"/>
      <c r="DO15" s="73"/>
      <c r="DP15" s="73"/>
      <c r="DQ15" s="73"/>
      <c r="DR15" s="73"/>
      <c r="DS15" s="73"/>
      <c r="DT15" s="73"/>
      <c r="DU15" s="73"/>
      <c r="DV15" s="73"/>
      <c r="DW15" s="73"/>
      <c r="DX15" s="73"/>
      <c r="DY15" s="73"/>
      <c r="DZ15" s="73"/>
      <c r="EA15" s="73"/>
      <c r="EB15" s="73"/>
      <c r="EC15" s="73"/>
      <c r="ED15" s="73"/>
      <c r="EE15" s="73"/>
      <c r="EF15" s="73"/>
      <c r="EG15" s="73"/>
      <c r="EH15" s="73"/>
      <c r="EI15" s="73"/>
      <c r="EJ15" s="73"/>
      <c r="EK15" s="73"/>
      <c r="EL15" s="73"/>
      <c r="EM15" s="73"/>
      <c r="EN15" s="73"/>
      <c r="EO15" s="73"/>
      <c r="EQ15" s="331"/>
      <c r="ER15" s="331"/>
      <c r="ES15" s="331"/>
      <c r="ET15" s="331"/>
      <c r="EU15" s="331"/>
      <c r="EV15" s="331"/>
      <c r="EW15" s="331"/>
      <c r="EX15" s="331"/>
      <c r="EY15" s="331"/>
      <c r="EZ15" s="331"/>
      <c r="FA15" s="331"/>
      <c r="FB15" s="331"/>
      <c r="FC15" s="74"/>
    </row>
    <row r="16" spans="1:159" s="72" customFormat="1" ht="23.1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/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  <c r="EJ16" s="73"/>
      <c r="EK16" s="73"/>
      <c r="EL16" s="73"/>
      <c r="EM16" s="73"/>
      <c r="EN16" s="73"/>
      <c r="EO16" s="73"/>
      <c r="EQ16" s="331"/>
      <c r="ER16" s="331"/>
      <c r="ES16" s="331"/>
      <c r="ET16" s="331"/>
      <c r="EU16" s="331"/>
      <c r="EV16" s="331"/>
      <c r="EW16" s="331"/>
      <c r="EX16" s="331"/>
      <c r="EY16" s="331"/>
      <c r="EZ16" s="331"/>
      <c r="FA16" s="331"/>
      <c r="FB16" s="331"/>
      <c r="FC16" s="74"/>
    </row>
    <row r="17" spans="1:159" s="72" customFormat="1" ht="23.1" customHeight="1">
      <c r="A17" s="73"/>
      <c r="B17" s="73"/>
      <c r="C17" s="73"/>
      <c r="D17" s="75"/>
      <c r="E17" s="75"/>
      <c r="F17" s="73"/>
      <c r="G17" s="73"/>
      <c r="H17" s="73">
        <f>설계내역서!E47</f>
        <v>96285000</v>
      </c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/>
      <c r="EG17" s="73"/>
      <c r="EH17" s="73"/>
      <c r="EI17" s="73"/>
      <c r="EJ17" s="73"/>
      <c r="EK17" s="73"/>
      <c r="EL17" s="73"/>
      <c r="EM17" s="73"/>
      <c r="EN17" s="73"/>
      <c r="EO17" s="73"/>
      <c r="EQ17" s="331"/>
      <c r="ER17" s="331"/>
      <c r="ES17" s="331"/>
      <c r="ET17" s="331"/>
      <c r="EU17" s="331"/>
      <c r="EV17" s="331"/>
      <c r="EW17" s="331"/>
      <c r="EX17" s="331"/>
      <c r="EY17" s="331"/>
      <c r="EZ17" s="331"/>
      <c r="FA17" s="331"/>
      <c r="FB17" s="331"/>
      <c r="FC17" s="74"/>
    </row>
    <row r="18" spans="1:159" s="72" customFormat="1" ht="23.1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/>
      <c r="EG18" s="73"/>
      <c r="EH18" s="73"/>
      <c r="EI18" s="73"/>
      <c r="EJ18" s="73"/>
      <c r="EK18" s="73"/>
      <c r="EL18" s="73"/>
      <c r="EM18" s="73"/>
      <c r="EN18" s="73"/>
      <c r="EO18" s="73"/>
      <c r="EQ18" s="331"/>
      <c r="ER18" s="331"/>
      <c r="ES18" s="331"/>
      <c r="ET18" s="331"/>
      <c r="EU18" s="331"/>
      <c r="EV18" s="331"/>
      <c r="EW18" s="331"/>
      <c r="EX18" s="331"/>
      <c r="EY18" s="331"/>
      <c r="EZ18" s="331"/>
      <c r="FA18" s="331"/>
      <c r="FB18" s="331"/>
      <c r="FC18" s="74"/>
    </row>
    <row r="19" spans="1:159" s="72" customFormat="1" ht="23.1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73"/>
      <c r="EM19" s="73"/>
      <c r="EN19" s="73"/>
      <c r="EO19" s="73"/>
      <c r="EQ19" s="331"/>
      <c r="ER19" s="331"/>
      <c r="ES19" s="331"/>
      <c r="ET19" s="331"/>
      <c r="EU19" s="331"/>
      <c r="EV19" s="331"/>
      <c r="EW19" s="331"/>
      <c r="EX19" s="331"/>
      <c r="EY19" s="331"/>
      <c r="EZ19" s="331"/>
      <c r="FA19" s="331"/>
      <c r="FB19" s="331"/>
      <c r="FC19" s="74"/>
    </row>
    <row r="20" spans="1:159" s="72" customFormat="1" ht="23.1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  <c r="EJ20" s="73"/>
      <c r="EK20" s="73"/>
      <c r="EL20" s="73"/>
      <c r="EM20" s="73"/>
      <c r="EN20" s="73"/>
      <c r="EO20" s="73"/>
      <c r="EQ20" s="331"/>
      <c r="ER20" s="331"/>
      <c r="ES20" s="331"/>
      <c r="ET20" s="331"/>
      <c r="EU20" s="331"/>
      <c r="EV20" s="331"/>
      <c r="EW20" s="331"/>
      <c r="EX20" s="331"/>
      <c r="EY20" s="331"/>
      <c r="EZ20" s="331"/>
      <c r="FA20" s="331"/>
      <c r="FB20" s="331"/>
      <c r="FC20" s="74"/>
    </row>
    <row r="21" spans="1:159" s="72" customFormat="1" ht="23.1" customHeigh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Q21" s="331"/>
      <c r="ER21" s="331"/>
      <c r="ES21" s="331"/>
      <c r="ET21" s="331"/>
      <c r="EU21" s="331"/>
      <c r="EV21" s="331"/>
      <c r="EW21" s="331"/>
      <c r="EX21" s="331"/>
      <c r="EY21" s="331"/>
      <c r="EZ21" s="331"/>
      <c r="FA21" s="331"/>
      <c r="FB21" s="331"/>
      <c r="FC21" s="74"/>
    </row>
    <row r="22" spans="1:159" s="72" customFormat="1" ht="23.1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Q22" s="331"/>
      <c r="ER22" s="331"/>
      <c r="ES22" s="331"/>
      <c r="ET22" s="331"/>
      <c r="EU22" s="331"/>
      <c r="EV22" s="331"/>
      <c r="EW22" s="331"/>
      <c r="EX22" s="331"/>
      <c r="EY22" s="331"/>
      <c r="EZ22" s="331"/>
      <c r="FA22" s="331"/>
      <c r="FB22" s="331"/>
      <c r="FC22" s="74"/>
    </row>
    <row r="23" spans="1:159" s="72" customFormat="1" ht="23.1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/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/>
      <c r="DX23" s="73"/>
      <c r="DY23" s="73"/>
      <c r="DZ23" s="73"/>
      <c r="EA23" s="73"/>
      <c r="EB23" s="73"/>
      <c r="EC23" s="73"/>
      <c r="ED23" s="73"/>
      <c r="EE23" s="73"/>
      <c r="EF23" s="73"/>
      <c r="EG23" s="73"/>
      <c r="EH23" s="73"/>
      <c r="EI23" s="73"/>
      <c r="EJ23" s="73"/>
      <c r="EK23" s="73"/>
      <c r="EL23" s="73"/>
      <c r="EM23" s="73"/>
      <c r="EN23" s="73"/>
      <c r="EO23" s="73"/>
      <c r="EQ23" s="331"/>
      <c r="ER23" s="331"/>
      <c r="ES23" s="331"/>
      <c r="ET23" s="331"/>
      <c r="EU23" s="331"/>
      <c r="EV23" s="331"/>
      <c r="EW23" s="331"/>
      <c r="EX23" s="331"/>
      <c r="EY23" s="331"/>
      <c r="EZ23" s="331"/>
      <c r="FA23" s="331"/>
      <c r="FB23" s="331"/>
      <c r="FC23" s="74"/>
    </row>
    <row r="24" spans="1:159" s="72" customFormat="1" ht="23.1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/>
      <c r="ED24" s="73"/>
      <c r="EE24" s="73"/>
      <c r="EF24" s="73"/>
      <c r="EG24" s="73"/>
      <c r="EH24" s="73"/>
      <c r="EI24" s="73"/>
      <c r="EJ24" s="73"/>
      <c r="EK24" s="73"/>
      <c r="EL24" s="73"/>
      <c r="EM24" s="73"/>
      <c r="EN24" s="73"/>
      <c r="EO24" s="73"/>
      <c r="EQ24" s="331"/>
      <c r="ER24" s="331"/>
      <c r="ES24" s="331"/>
      <c r="ET24" s="331"/>
      <c r="EU24" s="331"/>
      <c r="EV24" s="331"/>
      <c r="EW24" s="331"/>
      <c r="EX24" s="331"/>
      <c r="EY24" s="331"/>
      <c r="EZ24" s="331"/>
      <c r="FA24" s="331"/>
      <c r="FB24" s="331"/>
      <c r="FC24" s="74"/>
    </row>
    <row r="25" spans="1:159" s="72" customFormat="1" ht="23.1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3"/>
      <c r="DZ25" s="73"/>
      <c r="EA25" s="73"/>
      <c r="EB25" s="73"/>
      <c r="EC25" s="73"/>
      <c r="ED25" s="73"/>
      <c r="EE25" s="73"/>
      <c r="EF25" s="73"/>
      <c r="EG25" s="73"/>
      <c r="EH25" s="73"/>
      <c r="EI25" s="73"/>
      <c r="EJ25" s="73"/>
      <c r="EK25" s="73"/>
      <c r="EL25" s="73"/>
      <c r="EM25" s="73"/>
      <c r="EN25" s="73"/>
      <c r="EO25" s="73"/>
      <c r="EQ25" s="331"/>
      <c r="ER25" s="331"/>
      <c r="ES25" s="331"/>
      <c r="ET25" s="331"/>
      <c r="EU25" s="331"/>
      <c r="EV25" s="331"/>
      <c r="EW25" s="331"/>
      <c r="EX25" s="331"/>
      <c r="EY25" s="331"/>
      <c r="EZ25" s="331"/>
      <c r="FA25" s="331"/>
      <c r="FB25" s="331"/>
      <c r="FC25" s="74"/>
    </row>
    <row r="26" spans="1:159" s="72" customFormat="1" ht="23.1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/>
      <c r="DX26" s="73"/>
      <c r="DY26" s="73"/>
      <c r="DZ26" s="73"/>
      <c r="EA26" s="73"/>
      <c r="EB26" s="73"/>
      <c r="EC26" s="73"/>
      <c r="ED26" s="73"/>
      <c r="EE26" s="73"/>
      <c r="EF26" s="73"/>
      <c r="EG26" s="73"/>
      <c r="EH26" s="73"/>
      <c r="EI26" s="73"/>
      <c r="EJ26" s="73"/>
      <c r="EK26" s="73"/>
      <c r="EL26" s="73"/>
      <c r="EM26" s="73"/>
      <c r="EN26" s="73"/>
      <c r="EO26" s="73"/>
      <c r="EQ26" s="331"/>
      <c r="ER26" s="331"/>
      <c r="ES26" s="331"/>
      <c r="ET26" s="331"/>
      <c r="EU26" s="331"/>
      <c r="EV26" s="331"/>
      <c r="EW26" s="331"/>
      <c r="EX26" s="331"/>
      <c r="EY26" s="331"/>
      <c r="EZ26" s="331"/>
      <c r="FA26" s="331"/>
      <c r="FB26" s="331"/>
      <c r="FC26" s="74"/>
    </row>
    <row r="27" spans="1:159" s="72" customFormat="1" ht="23.1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/>
      <c r="EJ27" s="73"/>
      <c r="EK27" s="73"/>
      <c r="EL27" s="73"/>
      <c r="EM27" s="73"/>
      <c r="EN27" s="73"/>
      <c r="EO27" s="73"/>
      <c r="EQ27" s="331"/>
      <c r="ER27" s="331"/>
      <c r="ES27" s="331"/>
      <c r="ET27" s="331"/>
      <c r="EU27" s="331"/>
      <c r="EV27" s="331"/>
      <c r="EW27" s="331"/>
      <c r="EX27" s="331"/>
      <c r="EY27" s="331"/>
      <c r="EZ27" s="331"/>
      <c r="FA27" s="331"/>
      <c r="FB27" s="331"/>
      <c r="FC27" s="74"/>
    </row>
    <row r="28" spans="1:159" s="72" customFormat="1" ht="23.1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  <c r="EN28" s="73"/>
      <c r="EO28" s="73"/>
      <c r="EQ28" s="331"/>
      <c r="ER28" s="331"/>
      <c r="ES28" s="331"/>
      <c r="ET28" s="331"/>
      <c r="EU28" s="331"/>
      <c r="EV28" s="331"/>
      <c r="EW28" s="331"/>
      <c r="EX28" s="331"/>
      <c r="EY28" s="331"/>
      <c r="EZ28" s="331"/>
      <c r="FA28" s="331"/>
      <c r="FB28" s="331"/>
      <c r="FC28" s="74"/>
    </row>
    <row r="29" spans="1:159" s="76" customFormat="1" ht="23.1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73"/>
      <c r="DZ29" s="73"/>
      <c r="EA29" s="73"/>
      <c r="EB29" s="73"/>
      <c r="EC29" s="73"/>
      <c r="ED29" s="73"/>
      <c r="EE29" s="73"/>
      <c r="EF29" s="73"/>
      <c r="EG29" s="73"/>
      <c r="EH29" s="73"/>
      <c r="EI29" s="73"/>
      <c r="EJ29" s="73"/>
      <c r="EK29" s="73"/>
      <c r="EL29" s="73"/>
      <c r="EM29" s="73"/>
      <c r="EN29" s="73"/>
      <c r="EO29" s="73"/>
      <c r="EQ29" s="77"/>
      <c r="ER29" s="77"/>
      <c r="ES29" s="77"/>
      <c r="ET29" s="77"/>
      <c r="EU29" s="77"/>
      <c r="EV29" s="77"/>
      <c r="EW29" s="77"/>
      <c r="EX29" s="77"/>
      <c r="EY29" s="77"/>
      <c r="EZ29" s="77"/>
      <c r="FA29" s="77"/>
      <c r="FB29" s="77"/>
      <c r="FC29" s="78"/>
    </row>
    <row r="30" spans="1:159" s="76" customFormat="1" ht="23.1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73"/>
      <c r="DZ30" s="73"/>
      <c r="EA30" s="73"/>
      <c r="EB30" s="73"/>
      <c r="EC30" s="73"/>
      <c r="ED30" s="73"/>
      <c r="EE30" s="73"/>
      <c r="EF30" s="73"/>
      <c r="EG30" s="73"/>
      <c r="EH30" s="73"/>
      <c r="EI30" s="73"/>
      <c r="EJ30" s="73"/>
      <c r="EK30" s="73"/>
      <c r="EL30" s="73"/>
      <c r="EM30" s="73"/>
      <c r="EN30" s="73"/>
      <c r="EO30" s="73"/>
      <c r="EQ30" s="77"/>
      <c r="ER30" s="77"/>
      <c r="ES30" s="77"/>
      <c r="ET30" s="77"/>
      <c r="EU30" s="77"/>
      <c r="EV30" s="77"/>
      <c r="EW30" s="77"/>
      <c r="EX30" s="77"/>
      <c r="EY30" s="77"/>
      <c r="EZ30" s="77"/>
      <c r="FA30" s="77"/>
      <c r="FB30" s="77"/>
      <c r="FC30" s="78"/>
    </row>
    <row r="31" spans="1:159" ht="30" customHeight="1">
      <c r="A31" s="334" t="s">
        <v>61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4"/>
      <c r="T31" s="334"/>
      <c r="U31" s="334"/>
      <c r="V31" s="334"/>
      <c r="W31" s="334"/>
      <c r="X31" s="334"/>
      <c r="Y31" s="334"/>
      <c r="Z31" s="334"/>
      <c r="AA31" s="334"/>
      <c r="AB31" s="334"/>
      <c r="AC31" s="334"/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4"/>
      <c r="AO31" s="334"/>
      <c r="AP31" s="334"/>
      <c r="AQ31" s="334"/>
      <c r="AR31" s="334"/>
      <c r="AS31" s="334"/>
      <c r="AT31" s="334"/>
      <c r="AU31" s="334"/>
      <c r="AV31" s="334"/>
      <c r="AW31" s="334"/>
      <c r="AX31" s="334"/>
      <c r="AY31" s="334"/>
      <c r="AZ31" s="334"/>
      <c r="BA31" s="334"/>
      <c r="BB31" s="334"/>
      <c r="BC31" s="334"/>
      <c r="BD31" s="334"/>
      <c r="BE31" s="334"/>
      <c r="BF31" s="334"/>
      <c r="BG31" s="334"/>
      <c r="BH31" s="334"/>
      <c r="BI31" s="334"/>
      <c r="BJ31" s="334"/>
      <c r="BK31" s="334"/>
      <c r="BL31" s="334"/>
      <c r="BM31" s="334"/>
      <c r="BN31" s="334"/>
      <c r="BO31" s="334"/>
      <c r="BP31" s="334"/>
      <c r="BQ31" s="334"/>
      <c r="BR31" s="334"/>
      <c r="BS31" s="334"/>
      <c r="BT31" s="334"/>
      <c r="BU31" s="334"/>
      <c r="BV31" s="334"/>
      <c r="BW31" s="334"/>
      <c r="BX31" s="334"/>
      <c r="BY31" s="334"/>
      <c r="BZ31" s="334"/>
      <c r="CA31" s="334"/>
      <c r="CB31" s="334"/>
      <c r="CC31" s="334"/>
      <c r="CD31" s="334"/>
      <c r="CE31" s="334"/>
      <c r="CF31" s="334"/>
      <c r="CG31" s="334"/>
      <c r="CH31" s="334"/>
      <c r="CI31" s="334"/>
      <c r="CJ31" s="334"/>
      <c r="CK31" s="334"/>
      <c r="CL31" s="334"/>
      <c r="CM31" s="334"/>
      <c r="CN31" s="334"/>
      <c r="CO31" s="334"/>
      <c r="CP31" s="334"/>
      <c r="CQ31" s="334"/>
      <c r="CR31" s="334"/>
      <c r="CS31" s="334"/>
      <c r="CT31" s="334"/>
      <c r="CU31" s="334"/>
      <c r="CV31" s="334"/>
      <c r="CW31" s="334"/>
      <c r="CX31" s="334"/>
      <c r="CY31" s="334"/>
      <c r="CZ31" s="334"/>
      <c r="DA31" s="334"/>
      <c r="DB31" s="334"/>
      <c r="DC31" s="334"/>
      <c r="DD31" s="334"/>
      <c r="DE31" s="334"/>
      <c r="DF31" s="334"/>
      <c r="DG31" s="334"/>
      <c r="DH31" s="334"/>
      <c r="DI31" s="334"/>
      <c r="DJ31" s="334"/>
      <c r="DK31" s="334"/>
      <c r="DL31" s="334"/>
      <c r="DM31" s="334"/>
      <c r="DN31" s="334"/>
      <c r="DO31" s="334"/>
      <c r="DP31" s="334"/>
      <c r="DQ31" s="334"/>
      <c r="DR31" s="334"/>
      <c r="DS31" s="334"/>
      <c r="DT31" s="334"/>
      <c r="DU31" s="334"/>
      <c r="DV31" s="334"/>
      <c r="DW31" s="334"/>
      <c r="DX31" s="334"/>
      <c r="DY31" s="334"/>
      <c r="DZ31" s="334"/>
      <c r="EA31" s="334"/>
      <c r="EB31" s="334"/>
      <c r="EC31" s="334"/>
      <c r="ED31" s="334"/>
      <c r="EE31" s="334"/>
      <c r="EF31" s="334"/>
      <c r="EG31" s="334"/>
      <c r="EH31" s="334"/>
      <c r="EI31" s="334"/>
      <c r="EJ31" s="334"/>
      <c r="EK31" s="334"/>
      <c r="EL31" s="334"/>
      <c r="EM31" s="334"/>
      <c r="EN31" s="334"/>
      <c r="EO31" s="334"/>
    </row>
    <row r="32" spans="1:159" ht="23.1" customHeight="1">
      <c r="A32" s="335" t="s">
        <v>62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5"/>
      <c r="T32" s="335"/>
      <c r="U32" s="335"/>
      <c r="V32" s="335"/>
      <c r="W32" s="335"/>
      <c r="X32" s="335"/>
      <c r="Y32" s="335"/>
      <c r="Z32" s="335"/>
      <c r="AA32" s="335"/>
      <c r="AB32" s="335"/>
      <c r="AC32" s="335"/>
      <c r="AD32" s="335"/>
      <c r="AE32" s="335"/>
      <c r="AF32" s="335"/>
      <c r="AG32" s="335"/>
      <c r="AH32" s="335"/>
      <c r="AI32" s="335"/>
      <c r="AJ32" s="335"/>
      <c r="AK32" s="335"/>
      <c r="AL32" s="335"/>
      <c r="AM32" s="335"/>
      <c r="AN32" s="335"/>
      <c r="AO32" s="335"/>
      <c r="AP32" s="335"/>
      <c r="AQ32" s="335"/>
      <c r="AR32" s="335"/>
      <c r="AS32" s="335"/>
      <c r="AT32" s="335"/>
      <c r="AU32" s="335"/>
      <c r="AV32" s="335"/>
      <c r="AW32" s="335"/>
      <c r="AX32" s="335"/>
      <c r="AY32" s="335"/>
      <c r="AZ32" s="335"/>
      <c r="BA32" s="335"/>
      <c r="BB32" s="335"/>
      <c r="BC32" s="335"/>
      <c r="BD32" s="335"/>
      <c r="BE32" s="335"/>
      <c r="BF32" s="335"/>
      <c r="BG32" s="335"/>
      <c r="BH32" s="335"/>
      <c r="BI32" s="335"/>
      <c r="BJ32" s="335"/>
      <c r="BK32" s="335"/>
      <c r="BL32" s="335"/>
      <c r="BM32" s="335"/>
      <c r="BN32" s="335"/>
      <c r="BO32" s="335"/>
      <c r="BP32" s="335"/>
      <c r="BQ32" s="335"/>
      <c r="BR32" s="335"/>
      <c r="BS32" s="335"/>
      <c r="BT32" s="335"/>
      <c r="BU32" s="335"/>
      <c r="BV32" s="335"/>
      <c r="BW32" s="335"/>
      <c r="BX32" s="335"/>
      <c r="BY32" s="335"/>
      <c r="BZ32" s="335"/>
      <c r="CA32" s="335"/>
      <c r="CB32" s="335"/>
      <c r="CC32" s="335"/>
      <c r="CD32" s="335"/>
      <c r="CE32" s="335"/>
      <c r="CF32" s="335"/>
      <c r="CG32" s="335"/>
      <c r="CH32" s="335"/>
      <c r="CI32" s="335"/>
      <c r="CJ32" s="335"/>
      <c r="CK32" s="335"/>
      <c r="CL32" s="335"/>
      <c r="CM32" s="335"/>
      <c r="CN32" s="335"/>
      <c r="CO32" s="335"/>
      <c r="CP32" s="335"/>
      <c r="CQ32" s="335"/>
      <c r="CR32" s="335"/>
      <c r="CS32" s="335"/>
      <c r="CT32" s="335"/>
      <c r="CU32" s="335"/>
      <c r="CV32" s="335"/>
      <c r="CW32" s="335"/>
      <c r="CX32" s="335"/>
      <c r="CY32" s="335"/>
      <c r="CZ32" s="335"/>
      <c r="DA32" s="335"/>
      <c r="DB32" s="335"/>
      <c r="DC32" s="335"/>
      <c r="DD32" s="335"/>
      <c r="DE32" s="335"/>
      <c r="DF32" s="335"/>
      <c r="DG32" s="335"/>
      <c r="DH32" s="335"/>
      <c r="DI32" s="335"/>
      <c r="DJ32" s="335"/>
      <c r="DK32" s="80"/>
      <c r="DL32" s="80"/>
      <c r="DM32" s="80"/>
      <c r="DN32" s="80"/>
      <c r="DO32" s="80"/>
      <c r="DP32" s="80"/>
      <c r="DQ32" s="80"/>
      <c r="DR32" s="80"/>
      <c r="DS32" s="80"/>
      <c r="DT32" s="80"/>
      <c r="DU32" s="80"/>
      <c r="DV32" s="80"/>
      <c r="DW32" s="80"/>
      <c r="DX32" s="80"/>
      <c r="DY32" s="80"/>
      <c r="DZ32" s="80"/>
      <c r="EA32" s="80"/>
      <c r="EB32" s="80"/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/>
      <c r="EN32" s="80"/>
      <c r="EO32" s="81"/>
    </row>
    <row r="33" spans="1:145" ht="23.1" customHeight="1"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105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  <c r="BY33" s="83" t="s">
        <v>63</v>
      </c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2"/>
      <c r="DC33" s="82"/>
      <c r="DD33" s="82"/>
      <c r="DE33" s="82"/>
      <c r="DF33" s="82"/>
      <c r="DG33" s="82"/>
      <c r="DH33" s="80"/>
      <c r="DI33" s="80"/>
      <c r="DJ33" s="80"/>
      <c r="DK33" s="80"/>
      <c r="DL33" s="80"/>
      <c r="DM33" s="80"/>
      <c r="DN33" s="80"/>
      <c r="DO33" s="80"/>
      <c r="DP33" s="80"/>
      <c r="DQ33" s="80"/>
      <c r="DR33" s="80"/>
      <c r="DS33" s="80"/>
      <c r="DT33" s="80"/>
      <c r="DU33" s="80"/>
      <c r="DV33" s="80"/>
      <c r="DW33" s="80"/>
      <c r="DX33" s="80"/>
      <c r="DY33" s="80"/>
      <c r="DZ33" s="80"/>
      <c r="EA33" s="80"/>
      <c r="EB33" s="80"/>
      <c r="EC33" s="80"/>
      <c r="ED33" s="80"/>
      <c r="EE33" s="80"/>
      <c r="EF33" s="80"/>
      <c r="EG33" s="80"/>
      <c r="EH33" s="80"/>
      <c r="EI33" s="80"/>
      <c r="EJ33" s="80"/>
      <c r="EK33" s="80"/>
      <c r="EL33" s="80"/>
      <c r="EM33" s="80"/>
      <c r="EN33" s="80"/>
      <c r="EO33" s="81"/>
    </row>
    <row r="34" spans="1:145" ht="23.1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/>
      <c r="DR34" s="80"/>
      <c r="DS34" s="80"/>
      <c r="DT34" s="80"/>
      <c r="DU34" s="80"/>
      <c r="DV34" s="80"/>
      <c r="DW34" s="80"/>
      <c r="DX34" s="80"/>
      <c r="DY34" s="80"/>
      <c r="DZ34" s="80"/>
      <c r="EA34" s="80"/>
      <c r="EB34" s="80"/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/>
      <c r="EN34" s="80"/>
      <c r="EO34" s="81"/>
    </row>
    <row r="35" spans="1:145" ht="23.1" customHeight="1">
      <c r="A35" s="86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/>
      <c r="DU35" s="80"/>
      <c r="DV35" s="80"/>
      <c r="DW35" s="80"/>
      <c r="DX35" s="80"/>
      <c r="DY35" s="80"/>
      <c r="DZ35" s="80"/>
      <c r="EA35" s="80"/>
      <c r="EB35" s="80"/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1"/>
    </row>
    <row r="36" spans="1:145" ht="23.1" customHeight="1">
      <c r="A36" s="86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80"/>
      <c r="CX36" s="80"/>
      <c r="CY36" s="80"/>
      <c r="CZ36" s="80"/>
      <c r="DA36" s="80"/>
      <c r="DB36" s="80"/>
      <c r="DC36" s="80"/>
      <c r="DD36" s="80"/>
      <c r="DE36" s="80"/>
      <c r="DF36" s="80"/>
      <c r="DG36" s="80"/>
      <c r="DH36" s="80"/>
      <c r="DI36" s="80"/>
      <c r="DJ36" s="80"/>
      <c r="DK36" s="80"/>
      <c r="DL36" s="80"/>
      <c r="DM36" s="80"/>
      <c r="DN36" s="80"/>
      <c r="DO36" s="80"/>
      <c r="DP36" s="80"/>
      <c r="DQ36" s="80"/>
      <c r="DR36" s="80"/>
      <c r="DS36" s="80"/>
      <c r="DT36" s="80"/>
      <c r="DU36" s="80"/>
      <c r="DV36" s="80"/>
      <c r="DW36" s="80"/>
      <c r="DX36" s="80"/>
      <c r="DY36" s="80"/>
      <c r="DZ36" s="80"/>
      <c r="EA36" s="80"/>
      <c r="EB36" s="80"/>
      <c r="EC36" s="80"/>
      <c r="ED36" s="80"/>
      <c r="EE36" s="80"/>
      <c r="EF36" s="80"/>
      <c r="EG36" s="80"/>
      <c r="EH36" s="80"/>
      <c r="EI36" s="80"/>
      <c r="EJ36" s="80"/>
      <c r="EK36" s="80"/>
      <c r="EL36" s="80"/>
      <c r="EM36" s="80"/>
      <c r="EN36" s="80"/>
      <c r="EO36" s="81"/>
    </row>
    <row r="37" spans="1:145" ht="23.1" customHeight="1">
      <c r="A37" s="86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G37" s="80"/>
      <c r="DH37" s="80"/>
      <c r="DI37" s="80"/>
      <c r="DJ37" s="80"/>
      <c r="DK37" s="80"/>
      <c r="DL37" s="80"/>
      <c r="DM37" s="80"/>
      <c r="DN37" s="80"/>
      <c r="DO37" s="80"/>
      <c r="DP37" s="80"/>
      <c r="DQ37" s="80"/>
      <c r="DR37" s="80"/>
      <c r="DS37" s="80"/>
      <c r="DT37" s="80"/>
      <c r="DU37" s="80"/>
      <c r="DV37" s="80"/>
      <c r="DW37" s="80"/>
      <c r="DX37" s="80"/>
      <c r="DY37" s="80"/>
      <c r="DZ37" s="80"/>
      <c r="EA37" s="80"/>
      <c r="EB37" s="80"/>
      <c r="EC37" s="80"/>
      <c r="ED37" s="80"/>
      <c r="EE37" s="80"/>
      <c r="EF37" s="80"/>
      <c r="EG37" s="80"/>
      <c r="EH37" s="80"/>
      <c r="EI37" s="80"/>
      <c r="EJ37" s="80"/>
      <c r="EK37" s="80"/>
      <c r="EL37" s="80"/>
      <c r="EM37" s="80"/>
      <c r="EN37" s="80"/>
      <c r="EO37" s="81"/>
    </row>
    <row r="38" spans="1:145" ht="23.1" customHeight="1">
      <c r="A38" s="86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80"/>
      <c r="CX38" s="80"/>
      <c r="CY38" s="80"/>
      <c r="CZ38" s="80"/>
      <c r="DA38" s="80"/>
      <c r="DB38" s="80"/>
      <c r="DC38" s="80"/>
      <c r="DD38" s="80"/>
      <c r="DE38" s="80"/>
      <c r="DF38" s="80"/>
      <c r="DG38" s="80"/>
      <c r="DH38" s="80"/>
      <c r="DI38" s="80"/>
      <c r="DJ38" s="80"/>
      <c r="DK38" s="80"/>
      <c r="DL38" s="80"/>
      <c r="DM38" s="80"/>
      <c r="DN38" s="80"/>
      <c r="DO38" s="80"/>
      <c r="DP38" s="80"/>
      <c r="DQ38" s="80"/>
      <c r="DR38" s="80"/>
      <c r="DS38" s="80"/>
      <c r="DT38" s="80"/>
      <c r="DU38" s="80"/>
      <c r="DV38" s="80"/>
      <c r="DW38" s="80"/>
      <c r="DX38" s="80"/>
      <c r="DY38" s="80"/>
      <c r="DZ38" s="80"/>
      <c r="EA38" s="80"/>
      <c r="EB38" s="80"/>
      <c r="EC38" s="80"/>
      <c r="ED38" s="80"/>
      <c r="EE38" s="80"/>
      <c r="EF38" s="80"/>
      <c r="EG38" s="80"/>
      <c r="EH38" s="80"/>
      <c r="EI38" s="80"/>
      <c r="EJ38" s="80"/>
      <c r="EK38" s="80"/>
      <c r="EL38" s="80"/>
      <c r="EM38" s="80"/>
      <c r="EN38" s="80"/>
      <c r="EO38" s="81"/>
    </row>
    <row r="39" spans="1:145" ht="23.1" customHeight="1">
      <c r="A39" s="86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/>
      <c r="CY39" s="80"/>
      <c r="CZ39" s="80"/>
      <c r="DA39" s="80"/>
      <c r="DB39" s="80"/>
      <c r="DC39" s="80"/>
      <c r="DD39" s="80"/>
      <c r="DE39" s="80"/>
      <c r="DF39" s="80"/>
      <c r="DG39" s="80"/>
      <c r="DH39" s="80"/>
      <c r="DI39" s="80"/>
      <c r="DJ39" s="80"/>
      <c r="DK39" s="80"/>
      <c r="DL39" s="80"/>
      <c r="DM39" s="80"/>
      <c r="DN39" s="80"/>
      <c r="DO39" s="80"/>
      <c r="DP39" s="80"/>
      <c r="DQ39" s="80"/>
      <c r="DR39" s="80"/>
      <c r="DS39" s="80"/>
      <c r="DT39" s="80"/>
      <c r="DU39" s="80"/>
      <c r="DV39" s="80"/>
      <c r="DW39" s="80"/>
      <c r="DX39" s="80"/>
      <c r="DY39" s="80"/>
      <c r="DZ39" s="80"/>
      <c r="EA39" s="80"/>
      <c r="EB39" s="80"/>
      <c r="EC39" s="80"/>
      <c r="ED39" s="80"/>
      <c r="EE39" s="80"/>
      <c r="EF39" s="80"/>
      <c r="EG39" s="80"/>
      <c r="EH39" s="80"/>
      <c r="EI39" s="80"/>
      <c r="EJ39" s="80"/>
      <c r="EK39" s="80"/>
      <c r="EL39" s="80"/>
      <c r="EM39" s="80"/>
      <c r="EN39" s="80"/>
      <c r="EO39" s="81"/>
    </row>
    <row r="40" spans="1:145" ht="23.1" customHeight="1">
      <c r="A40" s="86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G40" s="80"/>
      <c r="DH40" s="80"/>
      <c r="DI40" s="80"/>
      <c r="DJ40" s="80"/>
      <c r="DK40" s="80"/>
      <c r="DL40" s="80"/>
      <c r="DM40" s="80"/>
      <c r="DN40" s="80"/>
      <c r="DO40" s="80"/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  <c r="EA40" s="80"/>
      <c r="EB40" s="80"/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81"/>
    </row>
    <row r="41" spans="1:145" ht="23.1" customHeight="1">
      <c r="A41" s="86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80"/>
      <c r="DA41" s="80"/>
      <c r="DB41" s="80"/>
      <c r="DC41" s="80"/>
      <c r="DD41" s="80"/>
      <c r="DE41" s="80"/>
      <c r="DF41" s="80"/>
      <c r="DG41" s="80"/>
      <c r="DH41" s="80"/>
      <c r="DI41" s="80"/>
      <c r="DJ41" s="80"/>
      <c r="DK41" s="80"/>
      <c r="DL41" s="80"/>
      <c r="DM41" s="80"/>
      <c r="DN41" s="80"/>
      <c r="DO41" s="80"/>
      <c r="DP41" s="80"/>
      <c r="DQ41" s="80"/>
      <c r="DR41" s="80"/>
      <c r="DS41" s="80"/>
      <c r="DT41" s="80"/>
      <c r="DU41" s="80"/>
      <c r="DV41" s="80"/>
      <c r="DW41" s="80"/>
      <c r="DX41" s="80"/>
      <c r="DY41" s="80"/>
      <c r="DZ41" s="80"/>
      <c r="EA41" s="80"/>
      <c r="EB41" s="80"/>
      <c r="EC41" s="80"/>
      <c r="ED41" s="80"/>
      <c r="EE41" s="80"/>
      <c r="EF41" s="80"/>
      <c r="EG41" s="80"/>
      <c r="EH41" s="80"/>
      <c r="EI41" s="80"/>
      <c r="EJ41" s="80"/>
      <c r="EK41" s="80"/>
      <c r="EL41" s="80"/>
      <c r="EM41" s="80"/>
      <c r="EN41" s="80"/>
      <c r="EO41" s="81"/>
    </row>
    <row r="42" spans="1:145" ht="23.1" customHeight="1">
      <c r="A42" s="86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0"/>
      <c r="DB42" s="80"/>
      <c r="DC42" s="80"/>
      <c r="DD42" s="80"/>
      <c r="DE42" s="80"/>
      <c r="DF42" s="80"/>
      <c r="DG42" s="80"/>
      <c r="DH42" s="80"/>
      <c r="DI42" s="80"/>
      <c r="DJ42" s="80"/>
      <c r="DK42" s="80"/>
      <c r="DL42" s="80"/>
      <c r="DM42" s="80"/>
      <c r="DN42" s="80"/>
      <c r="DO42" s="80"/>
      <c r="DP42" s="80"/>
      <c r="DQ42" s="80"/>
      <c r="DR42" s="80"/>
      <c r="DS42" s="80"/>
      <c r="DT42" s="80"/>
      <c r="DU42" s="80"/>
      <c r="DV42" s="80"/>
      <c r="DW42" s="80"/>
      <c r="DX42" s="80"/>
      <c r="DY42" s="80"/>
      <c r="DZ42" s="80"/>
      <c r="EA42" s="80"/>
      <c r="EB42" s="80"/>
      <c r="EC42" s="80"/>
      <c r="ED42" s="80"/>
      <c r="EE42" s="80"/>
      <c r="EF42" s="80"/>
      <c r="EG42" s="80"/>
      <c r="EH42" s="80"/>
      <c r="EI42" s="80"/>
      <c r="EJ42" s="80"/>
      <c r="EK42" s="80"/>
      <c r="EL42" s="80"/>
      <c r="EM42" s="80"/>
      <c r="EN42" s="80"/>
      <c r="EO42" s="81"/>
    </row>
    <row r="43" spans="1:145" ht="23.1" customHeight="1">
      <c r="A43" s="86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G43" s="80"/>
      <c r="DH43" s="80"/>
      <c r="DI43" s="80"/>
      <c r="DJ43" s="80"/>
      <c r="DK43" s="80"/>
      <c r="DL43" s="80"/>
      <c r="DM43" s="80"/>
      <c r="DN43" s="80"/>
      <c r="DO43" s="80"/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1"/>
    </row>
    <row r="44" spans="1:145" ht="23.1" customHeight="1">
      <c r="A44" s="86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80"/>
      <c r="CX44" s="80"/>
      <c r="CY44" s="80"/>
      <c r="CZ44" s="80"/>
      <c r="DA44" s="80"/>
      <c r="DB44" s="80"/>
      <c r="DC44" s="80"/>
      <c r="DD44" s="80"/>
      <c r="DE44" s="80"/>
      <c r="DF44" s="80"/>
      <c r="DG44" s="80"/>
      <c r="DH44" s="80"/>
      <c r="DI44" s="80"/>
      <c r="DJ44" s="80"/>
      <c r="DK44" s="80"/>
      <c r="DL44" s="80"/>
      <c r="DM44" s="80"/>
      <c r="DN44" s="80"/>
      <c r="DO44" s="80"/>
      <c r="DP44" s="80"/>
      <c r="DQ44" s="80"/>
      <c r="DR44" s="80"/>
      <c r="DS44" s="80"/>
      <c r="DT44" s="80"/>
      <c r="DU44" s="80"/>
      <c r="DV44" s="80"/>
      <c r="DW44" s="80"/>
      <c r="DX44" s="80"/>
      <c r="DY44" s="80"/>
      <c r="DZ44" s="80"/>
      <c r="EA44" s="80"/>
      <c r="EB44" s="80"/>
      <c r="EC44" s="80"/>
      <c r="ED44" s="80"/>
      <c r="EE44" s="80"/>
      <c r="EF44" s="80"/>
      <c r="EG44" s="80"/>
      <c r="EH44" s="80"/>
      <c r="EI44" s="80"/>
      <c r="EJ44" s="80"/>
      <c r="EK44" s="80"/>
      <c r="EL44" s="80"/>
      <c r="EM44" s="80"/>
      <c r="EN44" s="80"/>
      <c r="EO44" s="81"/>
    </row>
    <row r="45" spans="1:145" ht="23.1" customHeight="1">
      <c r="A45" s="86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80"/>
      <c r="CX45" s="80"/>
      <c r="CY45" s="80"/>
      <c r="CZ45" s="80"/>
      <c r="DA45" s="80"/>
      <c r="DB45" s="80"/>
      <c r="DC45" s="80"/>
      <c r="DD45" s="80"/>
      <c r="DE45" s="80"/>
      <c r="DF45" s="80"/>
      <c r="DG45" s="80"/>
      <c r="DH45" s="80"/>
      <c r="DI45" s="80"/>
      <c r="DJ45" s="80"/>
      <c r="DK45" s="80"/>
      <c r="DL45" s="80"/>
      <c r="DM45" s="80"/>
      <c r="DN45" s="80"/>
      <c r="DO45" s="80"/>
      <c r="DP45" s="80"/>
      <c r="DQ45" s="80"/>
      <c r="DR45" s="80"/>
      <c r="DS45" s="80"/>
      <c r="DT45" s="80"/>
      <c r="DU45" s="80"/>
      <c r="DV45" s="80"/>
      <c r="DW45" s="80"/>
      <c r="DX45" s="80"/>
      <c r="DY45" s="80"/>
      <c r="DZ45" s="80"/>
      <c r="EA45" s="80"/>
      <c r="EB45" s="80"/>
      <c r="EC45" s="80"/>
      <c r="ED45" s="80"/>
      <c r="EE45" s="80"/>
      <c r="EF45" s="80"/>
      <c r="EG45" s="80"/>
      <c r="EH45" s="80"/>
      <c r="EI45" s="80"/>
      <c r="EJ45" s="80"/>
      <c r="EK45" s="80"/>
      <c r="EL45" s="80"/>
      <c r="EM45" s="80"/>
      <c r="EN45" s="80"/>
      <c r="EO45" s="81"/>
    </row>
    <row r="46" spans="1:145" ht="23.1" customHeight="1">
      <c r="A46" s="86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80"/>
      <c r="CX46" s="80"/>
      <c r="CY46" s="80"/>
      <c r="CZ46" s="80"/>
      <c r="DA46" s="80"/>
      <c r="DB46" s="80"/>
      <c r="DC46" s="80"/>
      <c r="DD46" s="80"/>
      <c r="DE46" s="80"/>
      <c r="DF46" s="80"/>
      <c r="DG46" s="80"/>
      <c r="DH46" s="80"/>
      <c r="DI46" s="80"/>
      <c r="DJ46" s="80"/>
      <c r="DK46" s="80"/>
      <c r="DL46" s="80"/>
      <c r="DM46" s="80"/>
      <c r="DN46" s="80"/>
      <c r="DO46" s="80"/>
      <c r="DP46" s="80"/>
      <c r="DQ46" s="80"/>
      <c r="DR46" s="80"/>
      <c r="DS46" s="80"/>
      <c r="DT46" s="80"/>
      <c r="DU46" s="80"/>
      <c r="DV46" s="80"/>
      <c r="DW46" s="80"/>
      <c r="DX46" s="80"/>
      <c r="DY46" s="80"/>
      <c r="DZ46" s="80"/>
      <c r="EA46" s="80"/>
      <c r="EB46" s="80"/>
      <c r="EC46" s="80"/>
      <c r="ED46" s="80"/>
      <c r="EE46" s="80"/>
      <c r="EF46" s="80"/>
      <c r="EG46" s="80"/>
      <c r="EH46" s="80"/>
      <c r="EI46" s="80"/>
      <c r="EJ46" s="80"/>
      <c r="EK46" s="80"/>
      <c r="EL46" s="80"/>
      <c r="EM46" s="80"/>
      <c r="EN46" s="80"/>
      <c r="EO46" s="81"/>
    </row>
    <row r="47" spans="1:145" ht="23.1" customHeight="1">
      <c r="A47" s="86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80"/>
      <c r="CX47" s="80"/>
      <c r="CY47" s="80"/>
      <c r="CZ47" s="80"/>
      <c r="DA47" s="80"/>
      <c r="DB47" s="80"/>
      <c r="DC47" s="80"/>
      <c r="DD47" s="80"/>
      <c r="DE47" s="80"/>
      <c r="DF47" s="80"/>
      <c r="DG47" s="80"/>
      <c r="DH47" s="80"/>
      <c r="DI47" s="80"/>
      <c r="DJ47" s="80"/>
      <c r="DK47" s="80"/>
      <c r="DL47" s="80"/>
      <c r="DM47" s="80"/>
      <c r="DN47" s="80"/>
      <c r="DO47" s="80"/>
      <c r="DP47" s="80"/>
      <c r="DQ47" s="80"/>
      <c r="DR47" s="80"/>
      <c r="DS47" s="80"/>
      <c r="DT47" s="80"/>
      <c r="DU47" s="80"/>
      <c r="DV47" s="80"/>
      <c r="DW47" s="80"/>
      <c r="DX47" s="80"/>
      <c r="DY47" s="80"/>
      <c r="DZ47" s="80"/>
      <c r="EA47" s="80"/>
      <c r="EB47" s="80"/>
      <c r="EC47" s="80"/>
      <c r="ED47" s="80"/>
      <c r="EE47" s="80"/>
      <c r="EF47" s="80"/>
      <c r="EG47" s="80"/>
      <c r="EH47" s="80"/>
      <c r="EI47" s="80"/>
      <c r="EJ47" s="80"/>
      <c r="EK47" s="80"/>
      <c r="EL47" s="80"/>
      <c r="EM47" s="80"/>
      <c r="EN47" s="80"/>
      <c r="EO47" s="81"/>
    </row>
    <row r="48" spans="1:145" ht="23.1" customHeight="1">
      <c r="A48" s="86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80"/>
      <c r="CX48" s="80"/>
      <c r="CY48" s="80"/>
      <c r="CZ48" s="80"/>
      <c r="DA48" s="80"/>
      <c r="DB48" s="80"/>
      <c r="DC48" s="80"/>
      <c r="DD48" s="80"/>
      <c r="DE48" s="80"/>
      <c r="DF48" s="80"/>
      <c r="DG48" s="80"/>
      <c r="DH48" s="80"/>
      <c r="DI48" s="80"/>
      <c r="DJ48" s="80"/>
      <c r="DK48" s="80"/>
      <c r="DL48" s="80"/>
      <c r="DM48" s="80"/>
      <c r="DN48" s="80"/>
      <c r="DO48" s="80"/>
      <c r="DP48" s="80"/>
      <c r="DQ48" s="80"/>
      <c r="DR48" s="80"/>
      <c r="DS48" s="80"/>
      <c r="DT48" s="80"/>
      <c r="DU48" s="80"/>
      <c r="DV48" s="80"/>
      <c r="DW48" s="80"/>
      <c r="DX48" s="80"/>
      <c r="DY48" s="80"/>
      <c r="DZ48" s="80"/>
      <c r="EA48" s="80"/>
      <c r="EB48" s="80"/>
      <c r="EC48" s="80"/>
      <c r="ED48" s="80"/>
      <c r="EE48" s="80"/>
      <c r="EF48" s="80"/>
      <c r="EG48" s="80"/>
      <c r="EH48" s="80"/>
      <c r="EI48" s="80"/>
      <c r="EJ48" s="80"/>
      <c r="EK48" s="80"/>
      <c r="EL48" s="80"/>
      <c r="EM48" s="80"/>
      <c r="EN48" s="80"/>
      <c r="EO48" s="81"/>
    </row>
    <row r="49" spans="1:145" ht="23.1" customHeight="1">
      <c r="A49" s="86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G49" s="80"/>
      <c r="DH49" s="80"/>
      <c r="DI49" s="80"/>
      <c r="DJ49" s="80"/>
      <c r="DK49" s="80"/>
      <c r="DL49" s="80"/>
      <c r="DM49" s="80"/>
      <c r="DN49" s="80"/>
      <c r="DO49" s="80"/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80"/>
      <c r="EN49" s="80"/>
      <c r="EO49" s="81"/>
    </row>
    <row r="50" spans="1:145" ht="23.1" customHeight="1">
      <c r="A50" s="86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80"/>
      <c r="CX50" s="80"/>
      <c r="CY50" s="80"/>
      <c r="CZ50" s="80"/>
      <c r="DA50" s="80"/>
      <c r="DB50" s="80"/>
      <c r="DC50" s="80"/>
      <c r="DD50" s="80"/>
      <c r="DE50" s="80"/>
      <c r="DF50" s="80"/>
      <c r="DG50" s="80"/>
      <c r="DH50" s="80"/>
      <c r="DI50" s="80"/>
      <c r="DJ50" s="80"/>
      <c r="DK50" s="80"/>
      <c r="DL50" s="80"/>
      <c r="DM50" s="80"/>
      <c r="DN50" s="80"/>
      <c r="DO50" s="80"/>
      <c r="DP50" s="80"/>
      <c r="DQ50" s="80"/>
      <c r="DR50" s="80"/>
      <c r="DS50" s="80"/>
      <c r="DT50" s="80"/>
      <c r="DU50" s="80"/>
      <c r="DV50" s="80"/>
      <c r="DW50" s="80"/>
      <c r="DX50" s="80"/>
      <c r="DY50" s="80"/>
      <c r="DZ50" s="80"/>
      <c r="EA50" s="80"/>
      <c r="EB50" s="80"/>
      <c r="EC50" s="80"/>
      <c r="ED50" s="80"/>
      <c r="EE50" s="80"/>
      <c r="EF50" s="80"/>
      <c r="EG50" s="80"/>
      <c r="EH50" s="80"/>
      <c r="EI50" s="80"/>
      <c r="EJ50" s="80"/>
      <c r="EK50" s="80"/>
      <c r="EL50" s="80"/>
      <c r="EM50" s="80"/>
      <c r="EN50" s="80"/>
      <c r="EO50" s="81"/>
    </row>
    <row r="51" spans="1:145" ht="23.1" customHeight="1">
      <c r="A51" s="86"/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80"/>
      <c r="DA51" s="80"/>
      <c r="DB51" s="80"/>
      <c r="DC51" s="80"/>
      <c r="DD51" s="80"/>
      <c r="DE51" s="80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0"/>
      <c r="DW51" s="80"/>
      <c r="DX51" s="80"/>
      <c r="DY51" s="80"/>
      <c r="DZ51" s="80"/>
      <c r="EA51" s="80"/>
      <c r="EB51" s="80"/>
      <c r="EC51" s="80"/>
      <c r="ED51" s="80"/>
      <c r="EE51" s="80"/>
      <c r="EF51" s="80"/>
      <c r="EG51" s="80"/>
      <c r="EH51" s="80"/>
      <c r="EI51" s="80"/>
      <c r="EJ51" s="80"/>
      <c r="EK51" s="80"/>
      <c r="EL51" s="80"/>
      <c r="EM51" s="80"/>
      <c r="EN51" s="80"/>
      <c r="EO51" s="81"/>
    </row>
    <row r="52" spans="1:145" ht="23.1" customHeight="1">
      <c r="A52" s="86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G52" s="80"/>
      <c r="DH52" s="80"/>
      <c r="DI52" s="80"/>
      <c r="DJ52" s="80"/>
      <c r="DK52" s="80"/>
      <c r="DL52" s="80"/>
      <c r="DM52" s="80"/>
      <c r="DN52" s="80"/>
      <c r="DO52" s="80"/>
      <c r="DP52" s="80"/>
      <c r="DQ52" s="80"/>
      <c r="DR52" s="80"/>
      <c r="DS52" s="80"/>
      <c r="DT52" s="80"/>
      <c r="DU52" s="80"/>
      <c r="DV52" s="80"/>
      <c r="DW52" s="80"/>
      <c r="DX52" s="80"/>
      <c r="DY52" s="80"/>
      <c r="DZ52" s="80"/>
      <c r="EA52" s="80"/>
      <c r="EB52" s="80"/>
      <c r="EC52" s="80"/>
      <c r="ED52" s="80"/>
      <c r="EE52" s="80"/>
      <c r="EF52" s="80"/>
      <c r="EG52" s="80"/>
      <c r="EH52" s="80"/>
      <c r="EI52" s="80"/>
      <c r="EJ52" s="80"/>
      <c r="EK52" s="80"/>
      <c r="EL52" s="80"/>
      <c r="EM52" s="80"/>
      <c r="EN52" s="80"/>
      <c r="EO52" s="81"/>
    </row>
    <row r="53" spans="1:145" ht="23.1" customHeight="1">
      <c r="A53" s="8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7"/>
      <c r="AV53" s="87"/>
      <c r="AW53" s="87"/>
      <c r="AX53" s="87"/>
      <c r="AY53" s="87"/>
      <c r="AZ53" s="87"/>
      <c r="BA53" s="87"/>
      <c r="BB53" s="87"/>
      <c r="BC53" s="87"/>
      <c r="BD53" s="87"/>
      <c r="BE53" s="87"/>
      <c r="BF53" s="87"/>
      <c r="BG53" s="87"/>
      <c r="BH53" s="87"/>
      <c r="BI53" s="87"/>
      <c r="BJ53" s="87"/>
      <c r="BK53" s="87"/>
      <c r="BL53" s="87"/>
      <c r="BM53" s="87"/>
      <c r="BN53" s="87"/>
      <c r="BO53" s="87"/>
      <c r="BP53" s="87"/>
      <c r="BQ53" s="87"/>
      <c r="BR53" s="87"/>
      <c r="BS53" s="87"/>
      <c r="BT53" s="87"/>
      <c r="BU53" s="87"/>
      <c r="BV53" s="87"/>
      <c r="BW53" s="87"/>
      <c r="BX53" s="87"/>
      <c r="BY53" s="87"/>
      <c r="BZ53" s="87"/>
      <c r="CA53" s="87"/>
      <c r="CB53" s="87"/>
      <c r="CC53" s="87"/>
      <c r="CD53" s="87"/>
      <c r="CE53" s="87"/>
      <c r="CF53" s="87"/>
      <c r="CG53" s="87"/>
      <c r="CH53" s="87"/>
      <c r="CI53" s="87"/>
      <c r="CJ53" s="87"/>
      <c r="CK53" s="87"/>
      <c r="CL53" s="87"/>
      <c r="CM53" s="87"/>
      <c r="CN53" s="87"/>
      <c r="CO53" s="87"/>
      <c r="CP53" s="87"/>
      <c r="CQ53" s="87"/>
      <c r="CR53" s="87"/>
      <c r="CS53" s="87"/>
      <c r="CT53" s="87"/>
      <c r="CU53" s="87"/>
      <c r="CV53" s="87"/>
      <c r="CW53" s="87"/>
      <c r="CX53" s="87"/>
      <c r="CY53" s="87"/>
      <c r="CZ53" s="87"/>
      <c r="DA53" s="87"/>
      <c r="DB53" s="87"/>
      <c r="DC53" s="87"/>
      <c r="DD53" s="87"/>
      <c r="DE53" s="87"/>
      <c r="DF53" s="87"/>
      <c r="DG53" s="87"/>
      <c r="DH53" s="87"/>
      <c r="DI53" s="87"/>
      <c r="DJ53" s="87"/>
      <c r="DK53" s="87"/>
      <c r="DL53" s="87"/>
      <c r="DM53" s="87"/>
      <c r="DN53" s="87"/>
      <c r="DO53" s="87"/>
      <c r="DP53" s="87"/>
      <c r="DQ53" s="87"/>
      <c r="DR53" s="87"/>
      <c r="DS53" s="87"/>
      <c r="DT53" s="87"/>
      <c r="DU53" s="87"/>
      <c r="DV53" s="87"/>
      <c r="DW53" s="87"/>
      <c r="DX53" s="87"/>
      <c r="DY53" s="87"/>
      <c r="DZ53" s="87"/>
      <c r="EA53" s="87"/>
      <c r="EB53" s="87"/>
      <c r="EC53" s="87"/>
      <c r="ED53" s="87"/>
      <c r="EE53" s="87"/>
      <c r="EF53" s="87"/>
      <c r="EG53" s="87"/>
      <c r="EH53" s="87"/>
      <c r="EI53" s="87"/>
      <c r="EJ53" s="87"/>
      <c r="EK53" s="87"/>
      <c r="EL53" s="87"/>
      <c r="EM53" s="87"/>
      <c r="EN53" s="87"/>
      <c r="EO53" s="87"/>
    </row>
    <row r="54" spans="1:145" ht="23.1" customHeight="1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7"/>
      <c r="AV54" s="87"/>
      <c r="AW54" s="87"/>
      <c r="AX54" s="87"/>
      <c r="AY54" s="87"/>
      <c r="AZ54" s="87"/>
      <c r="BA54" s="87"/>
      <c r="BB54" s="87"/>
      <c r="BC54" s="87"/>
      <c r="BD54" s="87"/>
      <c r="BE54" s="87"/>
      <c r="BF54" s="87"/>
      <c r="BG54" s="87"/>
      <c r="BH54" s="87"/>
      <c r="BI54" s="87"/>
      <c r="BJ54" s="87"/>
      <c r="BK54" s="87"/>
      <c r="BL54" s="87"/>
      <c r="BM54" s="87"/>
      <c r="BN54" s="87"/>
      <c r="BO54" s="87"/>
      <c r="BP54" s="87"/>
      <c r="BQ54" s="87"/>
      <c r="BR54" s="87"/>
      <c r="BS54" s="87"/>
      <c r="BT54" s="87"/>
      <c r="BU54" s="87"/>
      <c r="BV54" s="87"/>
      <c r="BW54" s="87"/>
      <c r="BX54" s="87"/>
      <c r="BY54" s="87"/>
      <c r="BZ54" s="87"/>
      <c r="CA54" s="87"/>
      <c r="CB54" s="87"/>
      <c r="CC54" s="87"/>
      <c r="CD54" s="87"/>
      <c r="CE54" s="87"/>
      <c r="CF54" s="87"/>
      <c r="CG54" s="87"/>
      <c r="CH54" s="87"/>
      <c r="CI54" s="87"/>
      <c r="CJ54" s="87"/>
      <c r="CK54" s="87"/>
      <c r="CL54" s="87"/>
      <c r="CM54" s="87"/>
      <c r="CN54" s="87"/>
      <c r="CO54" s="87"/>
      <c r="CP54" s="87"/>
      <c r="CQ54" s="87"/>
      <c r="CR54" s="87"/>
      <c r="CS54" s="87"/>
      <c r="CT54" s="87"/>
      <c r="CU54" s="87"/>
      <c r="CV54" s="87"/>
      <c r="CW54" s="87"/>
      <c r="CX54" s="87"/>
      <c r="CY54" s="87"/>
      <c r="CZ54" s="87"/>
      <c r="DA54" s="87"/>
      <c r="DB54" s="87"/>
      <c r="DC54" s="87"/>
      <c r="DD54" s="87"/>
      <c r="DE54" s="87"/>
      <c r="DF54" s="87"/>
      <c r="DG54" s="87"/>
      <c r="DH54" s="87"/>
      <c r="DI54" s="87"/>
      <c r="DJ54" s="87"/>
      <c r="DK54" s="87"/>
      <c r="DL54" s="87"/>
      <c r="DM54" s="87"/>
      <c r="DN54" s="87"/>
      <c r="DO54" s="87"/>
      <c r="DP54" s="87"/>
      <c r="DQ54" s="87"/>
      <c r="DR54" s="87"/>
      <c r="DS54" s="87"/>
      <c r="DT54" s="87"/>
      <c r="DU54" s="87"/>
      <c r="DV54" s="87"/>
      <c r="DW54" s="87"/>
      <c r="DX54" s="87"/>
      <c r="DY54" s="87"/>
      <c r="DZ54" s="87"/>
      <c r="EA54" s="87"/>
      <c r="EB54" s="87"/>
      <c r="EC54" s="87"/>
      <c r="ED54" s="87"/>
      <c r="EE54" s="87"/>
      <c r="EF54" s="87"/>
      <c r="EG54" s="87"/>
      <c r="EH54" s="87"/>
      <c r="EI54" s="87"/>
      <c r="EJ54" s="87"/>
      <c r="EK54" s="87"/>
      <c r="EL54" s="87"/>
      <c r="EM54" s="87"/>
      <c r="EN54" s="87"/>
      <c r="EO54" s="87"/>
    </row>
    <row r="55" spans="1:145" ht="23.1" customHeight="1">
      <c r="A55" s="87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7"/>
      <c r="AV55" s="87"/>
      <c r="AW55" s="87"/>
      <c r="AX55" s="87"/>
      <c r="AY55" s="87"/>
      <c r="AZ55" s="87"/>
      <c r="BA55" s="87"/>
      <c r="BB55" s="87"/>
      <c r="BC55" s="87"/>
      <c r="BD55" s="87"/>
      <c r="BE55" s="87"/>
      <c r="BF55" s="87"/>
      <c r="BG55" s="87"/>
      <c r="BH55" s="87"/>
      <c r="BI55" s="87"/>
      <c r="BJ55" s="87"/>
      <c r="BK55" s="87"/>
      <c r="BL55" s="87"/>
      <c r="BM55" s="87"/>
      <c r="BN55" s="87"/>
      <c r="BO55" s="87"/>
      <c r="BP55" s="87"/>
      <c r="BQ55" s="87"/>
      <c r="BR55" s="87"/>
      <c r="BS55" s="87"/>
      <c r="BT55" s="87"/>
      <c r="BU55" s="87"/>
      <c r="BV55" s="87"/>
      <c r="BW55" s="87"/>
      <c r="BX55" s="87"/>
      <c r="BY55" s="87"/>
      <c r="BZ55" s="87"/>
      <c r="CA55" s="87"/>
      <c r="CB55" s="87"/>
      <c r="CC55" s="87"/>
      <c r="CD55" s="87"/>
      <c r="CE55" s="87"/>
      <c r="CF55" s="87"/>
      <c r="CG55" s="87"/>
      <c r="CH55" s="87"/>
      <c r="CI55" s="87"/>
      <c r="CJ55" s="87"/>
      <c r="CK55" s="87"/>
      <c r="CL55" s="87"/>
      <c r="CM55" s="87"/>
      <c r="CN55" s="87"/>
      <c r="CO55" s="87"/>
      <c r="CP55" s="87"/>
      <c r="CQ55" s="87"/>
      <c r="CR55" s="87"/>
      <c r="CS55" s="87"/>
      <c r="CT55" s="87"/>
      <c r="CU55" s="87"/>
      <c r="CV55" s="87"/>
      <c r="CW55" s="87"/>
      <c r="CX55" s="87"/>
      <c r="CY55" s="87"/>
      <c r="CZ55" s="87"/>
      <c r="DA55" s="87"/>
      <c r="DB55" s="87"/>
      <c r="DC55" s="87"/>
      <c r="DD55" s="87"/>
      <c r="DE55" s="87"/>
      <c r="DF55" s="87"/>
      <c r="DG55" s="87"/>
      <c r="DH55" s="87"/>
      <c r="DI55" s="87"/>
      <c r="DJ55" s="87"/>
      <c r="DK55" s="87"/>
      <c r="DL55" s="87"/>
      <c r="DM55" s="87"/>
      <c r="DN55" s="87"/>
      <c r="DO55" s="87"/>
      <c r="DP55" s="87"/>
      <c r="DQ55" s="87"/>
      <c r="DR55" s="87"/>
      <c r="DS55" s="87"/>
      <c r="DT55" s="87"/>
      <c r="DU55" s="87"/>
      <c r="DV55" s="87"/>
      <c r="DW55" s="87"/>
      <c r="DX55" s="87"/>
      <c r="DY55" s="87"/>
      <c r="DZ55" s="87"/>
      <c r="EA55" s="87"/>
      <c r="EB55" s="87"/>
      <c r="EC55" s="87"/>
      <c r="ED55" s="87"/>
      <c r="EE55" s="87"/>
      <c r="EF55" s="87"/>
      <c r="EG55" s="87"/>
      <c r="EH55" s="87"/>
      <c r="EI55" s="87"/>
      <c r="EJ55" s="87"/>
      <c r="EK55" s="87"/>
      <c r="EL55" s="87"/>
      <c r="EM55" s="87"/>
      <c r="EN55" s="87"/>
      <c r="EO55" s="87"/>
    </row>
    <row r="56" spans="1:145" ht="23.1" customHeight="1">
      <c r="A56" s="87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7"/>
      <c r="AU56" s="87"/>
      <c r="AV56" s="87"/>
      <c r="AW56" s="87"/>
      <c r="AX56" s="87"/>
      <c r="AY56" s="87"/>
      <c r="AZ56" s="87"/>
      <c r="BA56" s="87"/>
      <c r="BB56" s="87"/>
      <c r="BC56" s="87"/>
      <c r="BD56" s="87"/>
      <c r="BE56" s="87"/>
      <c r="BF56" s="87"/>
      <c r="BG56" s="87"/>
      <c r="BH56" s="87"/>
      <c r="BI56" s="87"/>
      <c r="BJ56" s="87"/>
      <c r="BK56" s="87"/>
      <c r="BL56" s="87"/>
      <c r="BM56" s="87"/>
      <c r="BN56" s="87"/>
      <c r="BO56" s="87"/>
      <c r="BP56" s="87"/>
      <c r="BQ56" s="87"/>
      <c r="BR56" s="87"/>
      <c r="BS56" s="87"/>
      <c r="BT56" s="87"/>
      <c r="BU56" s="87"/>
      <c r="BV56" s="87"/>
      <c r="BW56" s="87"/>
      <c r="BX56" s="87"/>
      <c r="BY56" s="87"/>
      <c r="BZ56" s="87"/>
      <c r="CA56" s="87"/>
      <c r="CB56" s="87"/>
      <c r="CC56" s="87"/>
      <c r="CD56" s="87"/>
      <c r="CE56" s="87"/>
      <c r="CF56" s="87"/>
      <c r="CG56" s="87"/>
      <c r="CH56" s="87"/>
      <c r="CI56" s="87"/>
      <c r="CJ56" s="87"/>
      <c r="CK56" s="87"/>
      <c r="CL56" s="87"/>
      <c r="CM56" s="87"/>
      <c r="CN56" s="87"/>
      <c r="CO56" s="87"/>
      <c r="CP56" s="87"/>
      <c r="CQ56" s="87"/>
      <c r="CR56" s="87"/>
      <c r="CS56" s="87"/>
      <c r="CT56" s="87"/>
      <c r="CU56" s="87"/>
      <c r="CV56" s="87"/>
      <c r="CW56" s="87"/>
      <c r="CX56" s="87"/>
      <c r="CY56" s="87"/>
      <c r="CZ56" s="87"/>
      <c r="DA56" s="87"/>
      <c r="DB56" s="87"/>
      <c r="DC56" s="87"/>
      <c r="DD56" s="87"/>
      <c r="DE56" s="87"/>
      <c r="DF56" s="87"/>
      <c r="DG56" s="87"/>
      <c r="DH56" s="87"/>
      <c r="DI56" s="87"/>
      <c r="DJ56" s="87"/>
      <c r="DK56" s="87"/>
      <c r="DL56" s="87"/>
      <c r="DM56" s="87"/>
      <c r="DN56" s="87"/>
      <c r="DO56" s="87"/>
      <c r="DP56" s="87"/>
      <c r="DQ56" s="87"/>
      <c r="DR56" s="87"/>
      <c r="DS56" s="87"/>
      <c r="DT56" s="87"/>
      <c r="DU56" s="87"/>
      <c r="DV56" s="87"/>
      <c r="DW56" s="87"/>
      <c r="DX56" s="87"/>
      <c r="DY56" s="87"/>
      <c r="DZ56" s="87"/>
      <c r="EA56" s="87"/>
      <c r="EB56" s="87"/>
      <c r="EC56" s="87"/>
      <c r="ED56" s="87"/>
      <c r="EE56" s="87"/>
      <c r="EF56" s="87"/>
      <c r="EG56" s="87"/>
      <c r="EH56" s="87"/>
      <c r="EI56" s="87"/>
      <c r="EJ56" s="87"/>
      <c r="EK56" s="87"/>
      <c r="EL56" s="87"/>
      <c r="EM56" s="87"/>
      <c r="EN56" s="87"/>
      <c r="EO56" s="87"/>
    </row>
    <row r="57" spans="1:145" ht="23.1" customHeight="1">
      <c r="A57" s="87"/>
      <c r="B57" s="87"/>
      <c r="C57" s="87"/>
      <c r="D57" s="88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7"/>
      <c r="AV57" s="87"/>
      <c r="AW57" s="87"/>
      <c r="AX57" s="87"/>
      <c r="AY57" s="87"/>
      <c r="AZ57" s="87"/>
      <c r="BA57" s="87"/>
      <c r="BB57" s="87"/>
      <c r="BC57" s="87"/>
      <c r="BD57" s="87"/>
      <c r="BE57" s="87"/>
      <c r="BF57" s="87"/>
      <c r="BG57" s="87"/>
      <c r="BH57" s="87"/>
      <c r="BI57" s="87"/>
      <c r="BJ57" s="87"/>
      <c r="BK57" s="87"/>
      <c r="BL57" s="87"/>
      <c r="BM57" s="87"/>
      <c r="BN57" s="87"/>
      <c r="BO57" s="87"/>
      <c r="BP57" s="87"/>
      <c r="BQ57" s="87"/>
      <c r="BR57" s="87"/>
      <c r="BS57" s="87"/>
      <c r="BT57" s="87"/>
      <c r="BU57" s="87"/>
      <c r="BV57" s="87"/>
      <c r="BW57" s="87"/>
      <c r="BX57" s="87"/>
      <c r="BY57" s="87"/>
      <c r="BZ57" s="87"/>
      <c r="CA57" s="87"/>
      <c r="CB57" s="87"/>
      <c r="CC57" s="87"/>
      <c r="CD57" s="87"/>
      <c r="CE57" s="87"/>
      <c r="CF57" s="87"/>
      <c r="CG57" s="87"/>
      <c r="CH57" s="87"/>
      <c r="CI57" s="87"/>
      <c r="CJ57" s="87"/>
      <c r="CK57" s="87"/>
      <c r="CL57" s="87"/>
      <c r="CM57" s="87"/>
      <c r="CN57" s="87"/>
      <c r="CO57" s="87"/>
      <c r="CP57" s="87"/>
      <c r="CQ57" s="87"/>
      <c r="CR57" s="87"/>
      <c r="CS57" s="87"/>
      <c r="CT57" s="87"/>
      <c r="CU57" s="87"/>
      <c r="CV57" s="87"/>
      <c r="CW57" s="87"/>
      <c r="CX57" s="87"/>
      <c r="CY57" s="87"/>
      <c r="CZ57" s="87"/>
      <c r="DA57" s="87"/>
      <c r="DB57" s="87"/>
      <c r="DC57" s="87"/>
      <c r="DD57" s="87"/>
      <c r="DE57" s="87"/>
      <c r="DF57" s="87"/>
      <c r="DG57" s="87"/>
      <c r="DH57" s="87"/>
      <c r="DI57" s="87"/>
      <c r="DJ57" s="87"/>
      <c r="DK57" s="87"/>
      <c r="DL57" s="87"/>
      <c r="DM57" s="87"/>
      <c r="DN57" s="87"/>
      <c r="DO57" s="87"/>
      <c r="DP57" s="87"/>
      <c r="DQ57" s="87"/>
      <c r="DR57" s="87"/>
      <c r="DS57" s="87"/>
      <c r="DT57" s="87"/>
      <c r="DU57" s="87"/>
      <c r="DV57" s="87"/>
      <c r="DW57" s="87"/>
      <c r="DX57" s="87"/>
      <c r="DY57" s="87"/>
      <c r="DZ57" s="87"/>
      <c r="EA57" s="87"/>
      <c r="EB57" s="87"/>
      <c r="EC57" s="87"/>
      <c r="ED57" s="87"/>
      <c r="EE57" s="87"/>
      <c r="EF57" s="87"/>
      <c r="EG57" s="87"/>
      <c r="EH57" s="87"/>
      <c r="EI57" s="87"/>
      <c r="EJ57" s="87"/>
      <c r="EK57" s="87"/>
      <c r="EL57" s="87"/>
      <c r="EM57" s="87"/>
      <c r="EN57" s="87"/>
      <c r="EO57" s="87"/>
    </row>
    <row r="58" spans="1:145" ht="23.1" customHeight="1">
      <c r="A58" s="87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87"/>
      <c r="BD58" s="87"/>
      <c r="BE58" s="87"/>
      <c r="BF58" s="87"/>
      <c r="BG58" s="87"/>
      <c r="BH58" s="87"/>
      <c r="BI58" s="87"/>
      <c r="BJ58" s="87"/>
      <c r="BK58" s="87"/>
      <c r="BL58" s="87"/>
      <c r="BM58" s="87"/>
      <c r="BN58" s="87"/>
      <c r="BO58" s="87"/>
      <c r="BP58" s="87"/>
      <c r="BQ58" s="87"/>
      <c r="BR58" s="87"/>
      <c r="BS58" s="87"/>
      <c r="BT58" s="87"/>
      <c r="BU58" s="87"/>
      <c r="BV58" s="87"/>
      <c r="BW58" s="87"/>
      <c r="BX58" s="87"/>
      <c r="BY58" s="87"/>
      <c r="BZ58" s="87"/>
      <c r="CA58" s="87"/>
      <c r="CB58" s="87"/>
      <c r="CC58" s="87"/>
      <c r="CD58" s="87"/>
      <c r="CE58" s="87"/>
      <c r="CF58" s="87"/>
      <c r="CG58" s="87"/>
      <c r="CH58" s="87"/>
      <c r="CI58" s="87"/>
      <c r="CJ58" s="87"/>
      <c r="CK58" s="87"/>
      <c r="CL58" s="87"/>
      <c r="CM58" s="87"/>
      <c r="CN58" s="87"/>
      <c r="CO58" s="87"/>
      <c r="CP58" s="87"/>
      <c r="CQ58" s="87"/>
      <c r="CR58" s="87"/>
      <c r="CS58" s="87"/>
      <c r="CT58" s="87"/>
      <c r="CU58" s="87"/>
      <c r="CV58" s="87"/>
      <c r="CW58" s="87"/>
      <c r="CX58" s="87"/>
      <c r="CY58" s="87"/>
      <c r="CZ58" s="87"/>
      <c r="DA58" s="87"/>
      <c r="DB58" s="87"/>
      <c r="DC58" s="87"/>
      <c r="DD58" s="87"/>
      <c r="DE58" s="87"/>
      <c r="DF58" s="87"/>
      <c r="DG58" s="87"/>
      <c r="DH58" s="87"/>
      <c r="DI58" s="87"/>
      <c r="DJ58" s="87"/>
      <c r="DK58" s="87"/>
      <c r="DL58" s="87"/>
      <c r="DM58" s="87"/>
      <c r="DN58" s="87"/>
      <c r="DO58" s="87"/>
      <c r="DP58" s="87"/>
      <c r="DQ58" s="87"/>
      <c r="DR58" s="87"/>
      <c r="DS58" s="87"/>
      <c r="DT58" s="87"/>
      <c r="DU58" s="87"/>
      <c r="DV58" s="87"/>
      <c r="DW58" s="87"/>
      <c r="DX58" s="87"/>
      <c r="DY58" s="87"/>
      <c r="DZ58" s="87"/>
      <c r="EA58" s="87"/>
      <c r="EB58" s="87"/>
      <c r="EC58" s="87"/>
      <c r="ED58" s="87"/>
      <c r="EE58" s="87"/>
      <c r="EF58" s="87"/>
      <c r="EG58" s="87"/>
      <c r="EH58" s="87"/>
      <c r="EI58" s="87"/>
      <c r="EJ58" s="87"/>
      <c r="EK58" s="87"/>
      <c r="EL58" s="87"/>
      <c r="EM58" s="87"/>
      <c r="EN58" s="87"/>
      <c r="EO58" s="87"/>
    </row>
    <row r="59" spans="1:145" ht="23.1" customHeight="1">
      <c r="A59" s="87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7"/>
      <c r="AY59" s="87"/>
      <c r="AZ59" s="87"/>
      <c r="BA59" s="87"/>
      <c r="BB59" s="87"/>
      <c r="BC59" s="87"/>
      <c r="BD59" s="87"/>
      <c r="BE59" s="87"/>
      <c r="BF59" s="87"/>
      <c r="BG59" s="87"/>
      <c r="BH59" s="87"/>
      <c r="BI59" s="87"/>
      <c r="BJ59" s="87"/>
      <c r="BK59" s="87"/>
      <c r="BL59" s="87"/>
      <c r="BM59" s="87"/>
      <c r="BN59" s="87"/>
      <c r="BO59" s="87"/>
      <c r="BP59" s="87"/>
      <c r="BQ59" s="87"/>
      <c r="BR59" s="87"/>
      <c r="BS59" s="87"/>
      <c r="BT59" s="87"/>
      <c r="BU59" s="87"/>
      <c r="BV59" s="87"/>
      <c r="BW59" s="87"/>
      <c r="BX59" s="87"/>
      <c r="BY59" s="87"/>
      <c r="BZ59" s="87"/>
      <c r="CA59" s="87"/>
      <c r="CB59" s="87"/>
      <c r="CC59" s="87"/>
      <c r="CD59" s="87"/>
      <c r="CE59" s="87"/>
      <c r="CF59" s="87"/>
      <c r="CG59" s="87"/>
      <c r="CH59" s="87"/>
      <c r="CI59" s="87"/>
      <c r="CJ59" s="87"/>
      <c r="CK59" s="87"/>
      <c r="CL59" s="87"/>
      <c r="CM59" s="87"/>
      <c r="CN59" s="87"/>
      <c r="CO59" s="87"/>
      <c r="CP59" s="87"/>
      <c r="CQ59" s="87"/>
      <c r="CR59" s="87"/>
      <c r="CS59" s="87"/>
      <c r="CT59" s="87"/>
      <c r="CU59" s="87"/>
      <c r="CV59" s="87"/>
      <c r="CW59" s="87"/>
      <c r="CX59" s="87"/>
      <c r="CY59" s="87"/>
      <c r="CZ59" s="87"/>
      <c r="DA59" s="87"/>
      <c r="DB59" s="87"/>
      <c r="DC59" s="87"/>
      <c r="DD59" s="87"/>
      <c r="DE59" s="87"/>
      <c r="DF59" s="87"/>
      <c r="DG59" s="87"/>
      <c r="DH59" s="87"/>
      <c r="DI59" s="87"/>
      <c r="DJ59" s="87"/>
      <c r="DK59" s="87"/>
      <c r="DL59" s="87"/>
      <c r="DM59" s="87"/>
      <c r="DN59" s="87"/>
      <c r="DO59" s="87"/>
      <c r="DP59" s="87"/>
      <c r="DQ59" s="87"/>
      <c r="DR59" s="87"/>
      <c r="DS59" s="87"/>
      <c r="DT59" s="87"/>
      <c r="DU59" s="87"/>
      <c r="DV59" s="87"/>
      <c r="DW59" s="87"/>
      <c r="DX59" s="87"/>
      <c r="DY59" s="87"/>
      <c r="DZ59" s="87"/>
      <c r="EA59" s="87"/>
      <c r="EB59" s="87"/>
      <c r="EC59" s="87"/>
      <c r="ED59" s="87"/>
      <c r="EE59" s="87"/>
      <c r="EF59" s="87"/>
      <c r="EG59" s="87"/>
      <c r="EH59" s="87"/>
      <c r="EI59" s="87"/>
      <c r="EJ59" s="87"/>
      <c r="EK59" s="87"/>
      <c r="EL59" s="87"/>
      <c r="EM59" s="87"/>
      <c r="EN59" s="87"/>
      <c r="EO59" s="87"/>
    </row>
    <row r="60" spans="1:145" ht="23.1" customHeight="1">
      <c r="A60" s="87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7"/>
      <c r="AU60" s="87"/>
      <c r="AV60" s="87"/>
      <c r="AW60" s="87"/>
      <c r="AX60" s="87"/>
      <c r="AY60" s="87"/>
      <c r="AZ60" s="87"/>
      <c r="BA60" s="87"/>
      <c r="BB60" s="87"/>
      <c r="BC60" s="87"/>
      <c r="BD60" s="87"/>
      <c r="BE60" s="87"/>
      <c r="BF60" s="87"/>
      <c r="BG60" s="87"/>
      <c r="BH60" s="87"/>
      <c r="BI60" s="87"/>
      <c r="BJ60" s="87"/>
      <c r="BK60" s="87"/>
      <c r="BL60" s="87"/>
      <c r="BM60" s="87"/>
      <c r="BN60" s="87"/>
      <c r="BO60" s="87"/>
      <c r="BP60" s="87"/>
      <c r="BQ60" s="87"/>
      <c r="BR60" s="87"/>
      <c r="BS60" s="87"/>
      <c r="BT60" s="87"/>
      <c r="BU60" s="87"/>
      <c r="BV60" s="87"/>
      <c r="BW60" s="87"/>
      <c r="BX60" s="87"/>
      <c r="BY60" s="87"/>
      <c r="BZ60" s="87"/>
      <c r="CA60" s="87"/>
      <c r="CB60" s="87"/>
      <c r="CC60" s="87"/>
      <c r="CD60" s="87"/>
      <c r="CE60" s="87"/>
      <c r="CF60" s="87"/>
      <c r="CG60" s="87"/>
      <c r="CH60" s="87"/>
      <c r="CI60" s="87"/>
      <c r="CJ60" s="87"/>
      <c r="CK60" s="87"/>
      <c r="CL60" s="87"/>
      <c r="CM60" s="87"/>
      <c r="CN60" s="87"/>
      <c r="CO60" s="87"/>
      <c r="CP60" s="87"/>
      <c r="CQ60" s="87"/>
      <c r="CR60" s="87"/>
      <c r="CS60" s="87"/>
      <c r="CT60" s="87"/>
      <c r="CU60" s="87"/>
      <c r="CV60" s="87"/>
      <c r="CW60" s="87"/>
      <c r="CX60" s="87"/>
      <c r="CY60" s="87"/>
      <c r="CZ60" s="87"/>
      <c r="DA60" s="87"/>
      <c r="DB60" s="87"/>
      <c r="DC60" s="87"/>
      <c r="DD60" s="87"/>
      <c r="DE60" s="87"/>
      <c r="DF60" s="87"/>
      <c r="DG60" s="87"/>
      <c r="DH60" s="87"/>
      <c r="DI60" s="87"/>
      <c r="DJ60" s="87"/>
      <c r="DK60" s="87"/>
      <c r="DL60" s="87"/>
      <c r="DM60" s="87"/>
      <c r="DN60" s="87"/>
      <c r="DO60" s="87"/>
      <c r="DP60" s="87"/>
      <c r="DQ60" s="87"/>
      <c r="DR60" s="87"/>
      <c r="DS60" s="87"/>
      <c r="DT60" s="87"/>
      <c r="DU60" s="87"/>
      <c r="DV60" s="87"/>
      <c r="DW60" s="87"/>
      <c r="DX60" s="87"/>
      <c r="DY60" s="87"/>
      <c r="DZ60" s="87"/>
      <c r="EA60" s="87"/>
      <c r="EB60" s="87"/>
      <c r="EC60" s="87"/>
      <c r="ED60" s="87"/>
      <c r="EE60" s="87"/>
      <c r="EF60" s="87"/>
      <c r="EG60" s="87"/>
      <c r="EH60" s="87"/>
      <c r="EI60" s="87"/>
      <c r="EJ60" s="87"/>
      <c r="EK60" s="87"/>
      <c r="EL60" s="87"/>
      <c r="EM60" s="87"/>
      <c r="EN60" s="87"/>
      <c r="EO60" s="87"/>
    </row>
    <row r="61" spans="1:145" ht="23.1" customHeight="1">
      <c r="A61" s="87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7"/>
      <c r="CH61" s="87"/>
      <c r="CI61" s="87"/>
      <c r="CJ61" s="87"/>
      <c r="CK61" s="87"/>
      <c r="CL61" s="87"/>
      <c r="CM61" s="87"/>
      <c r="CN61" s="87"/>
      <c r="CO61" s="87"/>
      <c r="CP61" s="87"/>
      <c r="CQ61" s="87"/>
      <c r="CR61" s="87"/>
      <c r="CS61" s="87"/>
      <c r="CT61" s="87"/>
      <c r="CU61" s="87"/>
      <c r="CV61" s="87"/>
      <c r="CW61" s="87"/>
      <c r="CX61" s="87"/>
      <c r="CY61" s="87"/>
      <c r="CZ61" s="87"/>
      <c r="DA61" s="87"/>
      <c r="DB61" s="87"/>
      <c r="DC61" s="87"/>
      <c r="DD61" s="87"/>
      <c r="DE61" s="87"/>
      <c r="DF61" s="87"/>
      <c r="DG61" s="87"/>
      <c r="DH61" s="87"/>
      <c r="DI61" s="87"/>
      <c r="DJ61" s="87"/>
      <c r="DK61" s="87"/>
      <c r="DL61" s="87"/>
      <c r="DM61" s="87"/>
      <c r="DN61" s="87"/>
      <c r="DO61" s="87"/>
      <c r="DP61" s="87"/>
      <c r="DQ61" s="87"/>
      <c r="DR61" s="87"/>
      <c r="DS61" s="87"/>
      <c r="DT61" s="87"/>
      <c r="DU61" s="87"/>
      <c r="DV61" s="87"/>
      <c r="DW61" s="87"/>
      <c r="DX61" s="87"/>
      <c r="DY61" s="87"/>
      <c r="DZ61" s="87"/>
      <c r="EA61" s="87"/>
      <c r="EB61" s="87"/>
      <c r="EC61" s="87"/>
      <c r="ED61" s="87"/>
      <c r="EE61" s="87"/>
      <c r="EF61" s="87"/>
      <c r="EG61" s="87"/>
      <c r="EH61" s="87"/>
      <c r="EI61" s="87"/>
      <c r="EJ61" s="87"/>
      <c r="EK61" s="87"/>
      <c r="EL61" s="87"/>
      <c r="EM61" s="87"/>
      <c r="EN61" s="87"/>
      <c r="EO61" s="87"/>
    </row>
    <row r="62" spans="1:145" ht="23.1" customHeight="1">
      <c r="A62" s="87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87"/>
      <c r="CP62" s="87"/>
      <c r="CQ62" s="87"/>
      <c r="CR62" s="87"/>
      <c r="CS62" s="87"/>
      <c r="CT62" s="87"/>
      <c r="CU62" s="87"/>
      <c r="CV62" s="87"/>
      <c r="CW62" s="87"/>
      <c r="CX62" s="87"/>
      <c r="CY62" s="87"/>
      <c r="CZ62" s="87"/>
      <c r="DA62" s="87"/>
      <c r="DB62" s="87"/>
      <c r="DC62" s="87"/>
      <c r="DD62" s="87"/>
      <c r="DE62" s="87"/>
      <c r="DF62" s="87"/>
      <c r="DG62" s="87"/>
      <c r="DH62" s="87"/>
      <c r="DI62" s="87"/>
      <c r="DJ62" s="87"/>
      <c r="DK62" s="87"/>
      <c r="DL62" s="87"/>
      <c r="DM62" s="87"/>
      <c r="DN62" s="87"/>
      <c r="DO62" s="87"/>
      <c r="DP62" s="87"/>
      <c r="DQ62" s="87"/>
      <c r="DR62" s="87"/>
      <c r="DS62" s="87"/>
      <c r="DT62" s="87"/>
      <c r="DU62" s="87"/>
      <c r="DV62" s="87"/>
      <c r="DW62" s="87"/>
      <c r="DX62" s="87"/>
      <c r="DY62" s="87"/>
      <c r="DZ62" s="87"/>
      <c r="EA62" s="87"/>
      <c r="EB62" s="87"/>
      <c r="EC62" s="87"/>
      <c r="ED62" s="87"/>
      <c r="EE62" s="87"/>
      <c r="EF62" s="87"/>
      <c r="EG62" s="87"/>
      <c r="EH62" s="87"/>
      <c r="EI62" s="87"/>
      <c r="EJ62" s="87"/>
      <c r="EK62" s="87"/>
      <c r="EL62" s="87"/>
      <c r="EM62" s="87"/>
      <c r="EN62" s="87"/>
      <c r="EO62" s="87"/>
    </row>
    <row r="63" spans="1:145" ht="23.1" customHeight="1">
      <c r="A63" s="87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87"/>
      <c r="CW63" s="87"/>
      <c r="CX63" s="87"/>
      <c r="CY63" s="87"/>
      <c r="CZ63" s="87"/>
      <c r="DA63" s="87"/>
      <c r="DB63" s="87"/>
      <c r="DC63" s="87"/>
      <c r="DD63" s="87"/>
      <c r="DE63" s="87"/>
      <c r="DF63" s="87"/>
      <c r="DG63" s="87"/>
      <c r="DH63" s="87"/>
      <c r="DI63" s="87"/>
      <c r="DJ63" s="87"/>
      <c r="DK63" s="87"/>
      <c r="DL63" s="87"/>
      <c r="DM63" s="87"/>
      <c r="DN63" s="87"/>
      <c r="DO63" s="87"/>
      <c r="DP63" s="87"/>
      <c r="DQ63" s="87"/>
      <c r="DR63" s="87"/>
      <c r="DS63" s="87"/>
      <c r="DT63" s="87"/>
      <c r="DU63" s="87"/>
      <c r="DV63" s="87"/>
      <c r="DW63" s="87"/>
      <c r="DX63" s="87"/>
      <c r="DY63" s="87"/>
      <c r="DZ63" s="87"/>
      <c r="EA63" s="87"/>
      <c r="EB63" s="87"/>
      <c r="EC63" s="87"/>
      <c r="ED63" s="87"/>
      <c r="EE63" s="87"/>
      <c r="EF63" s="87"/>
      <c r="EG63" s="87"/>
      <c r="EH63" s="87"/>
      <c r="EI63" s="87"/>
      <c r="EJ63" s="87"/>
      <c r="EK63" s="87"/>
      <c r="EL63" s="87"/>
      <c r="EM63" s="87"/>
      <c r="EN63" s="87"/>
      <c r="EO63" s="87"/>
    </row>
    <row r="64" spans="1:145" ht="34.5" customHeight="1">
      <c r="A64" s="87"/>
      <c r="B64" s="333"/>
      <c r="C64" s="333"/>
      <c r="D64" s="333"/>
      <c r="E64" s="333"/>
      <c r="F64" s="333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3"/>
      <c r="AE64" s="333"/>
      <c r="AF64" s="333"/>
      <c r="AG64" s="333"/>
      <c r="AH64" s="333"/>
      <c r="AI64" s="333"/>
      <c r="AJ64" s="333"/>
      <c r="AK64" s="333"/>
      <c r="AL64" s="333"/>
      <c r="AM64" s="333"/>
      <c r="AN64" s="333"/>
      <c r="AO64" s="333"/>
      <c r="AP64" s="333"/>
      <c r="AQ64" s="333"/>
      <c r="AR64" s="333"/>
      <c r="AS64" s="333"/>
      <c r="AT64" s="333"/>
      <c r="AU64" s="333"/>
      <c r="AV64" s="333"/>
      <c r="AW64" s="333"/>
      <c r="AX64" s="333"/>
      <c r="AY64" s="333"/>
      <c r="AZ64" s="333"/>
      <c r="BA64" s="333"/>
      <c r="BB64" s="333"/>
      <c r="BC64" s="333"/>
      <c r="BD64" s="333"/>
      <c r="BE64" s="333"/>
      <c r="BF64" s="333"/>
      <c r="BG64" s="333"/>
      <c r="BH64" s="333"/>
      <c r="BI64" s="333"/>
      <c r="BJ64" s="333"/>
      <c r="BK64" s="333"/>
      <c r="BL64" s="333"/>
      <c r="BM64" s="333"/>
      <c r="BN64" s="333"/>
      <c r="BO64" s="333"/>
      <c r="BP64" s="333"/>
      <c r="BQ64" s="333"/>
      <c r="BR64" s="333"/>
      <c r="BS64" s="333"/>
      <c r="BT64" s="333"/>
      <c r="BU64" s="333"/>
      <c r="BV64" s="333"/>
      <c r="BW64" s="333"/>
      <c r="BX64" s="333"/>
      <c r="BY64" s="333"/>
      <c r="BZ64" s="333"/>
      <c r="CA64" s="333"/>
      <c r="CB64" s="333"/>
      <c r="CC64" s="333"/>
      <c r="CD64" s="333"/>
      <c r="CE64" s="333"/>
      <c r="CF64" s="333"/>
      <c r="CG64" s="333"/>
      <c r="CH64" s="333"/>
      <c r="CI64" s="333"/>
      <c r="CJ64" s="333"/>
      <c r="CK64" s="333"/>
      <c r="CL64" s="333"/>
      <c r="CM64" s="333"/>
      <c r="CN64" s="333"/>
      <c r="CO64" s="333"/>
      <c r="CP64" s="333"/>
      <c r="CQ64" s="333"/>
      <c r="CR64" s="333"/>
      <c r="CS64" s="333"/>
      <c r="CT64" s="333"/>
      <c r="CU64" s="333"/>
      <c r="CV64" s="333"/>
      <c r="CW64" s="333"/>
      <c r="CX64" s="333"/>
      <c r="CY64" s="333"/>
      <c r="CZ64" s="333"/>
      <c r="DA64" s="333"/>
      <c r="DB64" s="333"/>
      <c r="DC64" s="333"/>
      <c r="DD64" s="333"/>
      <c r="DE64" s="333"/>
      <c r="DF64" s="333"/>
      <c r="DG64" s="333"/>
      <c r="DH64" s="333"/>
      <c r="DI64" s="333"/>
      <c r="DJ64" s="333"/>
      <c r="DK64" s="87"/>
      <c r="DL64" s="87"/>
      <c r="DM64" s="87"/>
      <c r="DN64" s="87"/>
      <c r="DO64" s="87"/>
      <c r="DP64" s="87"/>
      <c r="DQ64" s="87"/>
      <c r="DR64" s="87"/>
      <c r="DS64" s="87"/>
      <c r="DT64" s="87"/>
      <c r="DU64" s="87"/>
      <c r="DV64" s="87"/>
      <c r="DW64" s="87"/>
      <c r="DX64" s="87"/>
      <c r="DY64" s="87"/>
      <c r="DZ64" s="87"/>
      <c r="EA64" s="87"/>
      <c r="EB64" s="87"/>
      <c r="EC64" s="87"/>
      <c r="ED64" s="87"/>
      <c r="EE64" s="87"/>
      <c r="EF64" s="87"/>
      <c r="EG64" s="87"/>
      <c r="EH64" s="87"/>
      <c r="EI64" s="87"/>
      <c r="EJ64" s="87"/>
      <c r="EK64" s="87"/>
      <c r="EL64" s="87"/>
      <c r="EM64" s="87"/>
      <c r="EN64" s="87"/>
      <c r="EO64" s="87"/>
    </row>
    <row r="65" spans="1:145" ht="23.1" customHeight="1">
      <c r="A65" s="87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  <c r="AT65" s="87"/>
      <c r="AU65" s="87"/>
      <c r="AV65" s="87"/>
      <c r="AW65" s="87"/>
      <c r="AX65" s="87"/>
      <c r="AY65" s="87"/>
      <c r="AZ65" s="87"/>
      <c r="BA65" s="87"/>
      <c r="BB65" s="87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7"/>
      <c r="CH65" s="87"/>
      <c r="CI65" s="87"/>
      <c r="CJ65" s="87"/>
      <c r="CK65" s="87"/>
      <c r="CL65" s="87"/>
      <c r="CM65" s="87"/>
      <c r="CN65" s="87"/>
      <c r="CO65" s="87"/>
      <c r="CP65" s="87"/>
      <c r="CQ65" s="87"/>
      <c r="CR65" s="87"/>
      <c r="CS65" s="87"/>
      <c r="CT65" s="87"/>
      <c r="CU65" s="87"/>
      <c r="CV65" s="87"/>
      <c r="CW65" s="87"/>
      <c r="CX65" s="87"/>
      <c r="CY65" s="87"/>
      <c r="CZ65" s="87"/>
      <c r="DA65" s="87"/>
      <c r="DB65" s="87"/>
      <c r="DC65" s="87"/>
      <c r="DD65" s="87"/>
      <c r="DE65" s="87"/>
      <c r="DF65" s="87"/>
      <c r="DG65" s="87"/>
      <c r="DH65" s="87"/>
      <c r="DI65" s="87"/>
      <c r="DJ65" s="87"/>
      <c r="DK65" s="87"/>
      <c r="DL65" s="87"/>
      <c r="DM65" s="87"/>
      <c r="DN65" s="87"/>
      <c r="DO65" s="87"/>
      <c r="DP65" s="87"/>
      <c r="DQ65" s="87"/>
      <c r="DR65" s="87"/>
      <c r="DS65" s="87"/>
      <c r="DT65" s="87"/>
      <c r="DU65" s="87"/>
      <c r="DV65" s="87"/>
      <c r="DW65" s="87"/>
      <c r="DX65" s="87"/>
      <c r="DY65" s="87"/>
      <c r="DZ65" s="87"/>
      <c r="EA65" s="87"/>
      <c r="EB65" s="87"/>
      <c r="EC65" s="87"/>
      <c r="ED65" s="87"/>
      <c r="EE65" s="87"/>
      <c r="EF65" s="87"/>
      <c r="EG65" s="87"/>
      <c r="EH65" s="87"/>
      <c r="EI65" s="87"/>
      <c r="EJ65" s="87"/>
      <c r="EK65" s="87"/>
      <c r="EL65" s="87"/>
      <c r="EM65" s="87"/>
      <c r="EN65" s="87"/>
      <c r="EO65" s="87"/>
    </row>
    <row r="66" spans="1:145" ht="23.1" customHeight="1">
      <c r="A66" s="87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87"/>
      <c r="AU66" s="87"/>
      <c r="AV66" s="87"/>
      <c r="AW66" s="87"/>
      <c r="AX66" s="87"/>
      <c r="AY66" s="87"/>
      <c r="AZ66" s="87"/>
      <c r="BA66" s="87"/>
      <c r="BB66" s="87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7"/>
      <c r="CH66" s="87"/>
      <c r="CI66" s="87"/>
      <c r="CJ66" s="87"/>
      <c r="CK66" s="87"/>
      <c r="CL66" s="87"/>
      <c r="CM66" s="87"/>
      <c r="CN66" s="87"/>
      <c r="CO66" s="87"/>
      <c r="CP66" s="87"/>
      <c r="CQ66" s="87"/>
      <c r="CR66" s="87"/>
      <c r="CS66" s="87"/>
      <c r="CT66" s="87"/>
      <c r="CU66" s="87"/>
      <c r="CV66" s="87"/>
      <c r="CW66" s="87"/>
      <c r="CX66" s="87"/>
      <c r="CY66" s="87"/>
      <c r="CZ66" s="87"/>
      <c r="DA66" s="87"/>
      <c r="DB66" s="87"/>
      <c r="DC66" s="87"/>
      <c r="DD66" s="87"/>
      <c r="DE66" s="87"/>
      <c r="DF66" s="87"/>
      <c r="DG66" s="87"/>
      <c r="DH66" s="87"/>
      <c r="DI66" s="87"/>
      <c r="DJ66" s="87"/>
      <c r="DK66" s="87"/>
      <c r="DL66" s="87"/>
      <c r="DM66" s="87"/>
      <c r="DN66" s="87"/>
      <c r="DO66" s="87"/>
      <c r="DP66" s="87"/>
      <c r="DQ66" s="87"/>
      <c r="DR66" s="87"/>
      <c r="DS66" s="87"/>
      <c r="DT66" s="87"/>
      <c r="DU66" s="87"/>
      <c r="DV66" s="87"/>
      <c r="DW66" s="87"/>
      <c r="DX66" s="87"/>
      <c r="DY66" s="87"/>
      <c r="DZ66" s="87"/>
      <c r="EA66" s="87"/>
      <c r="EB66" s="87"/>
      <c r="EC66" s="87"/>
      <c r="ED66" s="87"/>
      <c r="EE66" s="87"/>
      <c r="EF66" s="87"/>
      <c r="EG66" s="87"/>
      <c r="EH66" s="87"/>
      <c r="EI66" s="87"/>
      <c r="EJ66" s="87"/>
      <c r="EK66" s="87"/>
      <c r="EL66" s="87"/>
      <c r="EM66" s="87"/>
      <c r="EN66" s="87"/>
      <c r="EO66" s="87"/>
    </row>
    <row r="67" spans="1:145" ht="23.1" customHeight="1">
      <c r="A67" s="87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87"/>
      <c r="AU67" s="87"/>
      <c r="AV67" s="87"/>
      <c r="AW67" s="87"/>
      <c r="AX67" s="87"/>
      <c r="AY67" s="87"/>
      <c r="AZ67" s="87"/>
      <c r="BA67" s="87"/>
      <c r="BB67" s="87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7"/>
      <c r="CH67" s="87"/>
      <c r="CI67" s="87"/>
      <c r="CJ67" s="87"/>
      <c r="CK67" s="87"/>
      <c r="CL67" s="87"/>
      <c r="CM67" s="87"/>
      <c r="CN67" s="87"/>
      <c r="CO67" s="87"/>
      <c r="CP67" s="87"/>
      <c r="CQ67" s="87"/>
      <c r="CR67" s="87"/>
      <c r="CS67" s="87"/>
      <c r="CT67" s="87"/>
      <c r="CU67" s="87"/>
      <c r="CV67" s="87"/>
      <c r="CW67" s="87"/>
      <c r="CX67" s="87"/>
      <c r="CY67" s="87"/>
      <c r="CZ67" s="87"/>
      <c r="DA67" s="87"/>
      <c r="DB67" s="87"/>
      <c r="DC67" s="87"/>
      <c r="DD67" s="87"/>
      <c r="DE67" s="87"/>
      <c r="DF67" s="87"/>
      <c r="DG67" s="87"/>
      <c r="DH67" s="87"/>
      <c r="DI67" s="87"/>
      <c r="DJ67" s="87"/>
      <c r="DK67" s="87"/>
      <c r="DL67" s="87"/>
      <c r="DM67" s="87"/>
      <c r="DN67" s="87"/>
      <c r="DO67" s="87"/>
      <c r="DP67" s="87"/>
      <c r="DQ67" s="87"/>
      <c r="DR67" s="87"/>
      <c r="DS67" s="87"/>
      <c r="DT67" s="87"/>
      <c r="DU67" s="87"/>
      <c r="DV67" s="87"/>
      <c r="DW67" s="87"/>
      <c r="DX67" s="87"/>
      <c r="DY67" s="87"/>
      <c r="DZ67" s="87"/>
      <c r="EA67" s="87"/>
      <c r="EB67" s="87"/>
      <c r="EC67" s="87"/>
      <c r="ED67" s="87"/>
      <c r="EE67" s="87"/>
      <c r="EF67" s="87"/>
      <c r="EG67" s="87"/>
      <c r="EH67" s="87"/>
      <c r="EI67" s="87"/>
      <c r="EJ67" s="87"/>
      <c r="EK67" s="87"/>
      <c r="EL67" s="87"/>
      <c r="EM67" s="87"/>
      <c r="EN67" s="87"/>
      <c r="EO67" s="87"/>
    </row>
    <row r="68" spans="1:145" ht="23.1" customHeight="1">
      <c r="A68" s="87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87"/>
      <c r="AU68" s="87"/>
      <c r="AV68" s="87"/>
      <c r="AW68" s="87"/>
      <c r="AX68" s="87"/>
      <c r="AY68" s="87"/>
      <c r="AZ68" s="87"/>
      <c r="BA68" s="87"/>
      <c r="BB68" s="87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7"/>
      <c r="CH68" s="87"/>
      <c r="CI68" s="87"/>
      <c r="CJ68" s="87"/>
      <c r="CK68" s="87"/>
      <c r="CL68" s="87"/>
      <c r="CM68" s="87"/>
      <c r="CN68" s="87"/>
      <c r="CO68" s="87"/>
      <c r="CP68" s="87"/>
      <c r="CQ68" s="87"/>
      <c r="CR68" s="87"/>
      <c r="CS68" s="87"/>
      <c r="CT68" s="87"/>
      <c r="CU68" s="87"/>
      <c r="CV68" s="87"/>
      <c r="CW68" s="87"/>
      <c r="CX68" s="87"/>
      <c r="CY68" s="87"/>
      <c r="CZ68" s="87"/>
      <c r="DA68" s="87"/>
      <c r="DB68" s="87"/>
      <c r="DC68" s="87"/>
      <c r="DD68" s="87"/>
      <c r="DE68" s="87"/>
      <c r="DF68" s="87"/>
      <c r="DG68" s="87"/>
      <c r="DH68" s="87"/>
      <c r="DI68" s="87"/>
      <c r="DJ68" s="87"/>
      <c r="DK68" s="87"/>
      <c r="DL68" s="87"/>
      <c r="DM68" s="87"/>
      <c r="DN68" s="87"/>
      <c r="DO68" s="87"/>
      <c r="DP68" s="87"/>
      <c r="DQ68" s="87"/>
      <c r="DR68" s="87"/>
      <c r="DS68" s="87"/>
      <c r="DT68" s="87"/>
      <c r="DU68" s="87"/>
      <c r="DV68" s="87"/>
      <c r="DW68" s="87"/>
      <c r="DX68" s="87"/>
      <c r="DY68" s="87"/>
      <c r="DZ68" s="87"/>
      <c r="EA68" s="87"/>
      <c r="EB68" s="87"/>
      <c r="EC68" s="87"/>
      <c r="ED68" s="87"/>
      <c r="EE68" s="87"/>
      <c r="EF68" s="87"/>
      <c r="EG68" s="87"/>
      <c r="EH68" s="87"/>
      <c r="EI68" s="87"/>
      <c r="EJ68" s="87"/>
      <c r="EK68" s="87"/>
      <c r="EL68" s="87"/>
      <c r="EM68" s="87"/>
      <c r="EN68" s="87"/>
      <c r="EO68" s="87"/>
    </row>
    <row r="69" spans="1:145" ht="23.1" customHeight="1"/>
    <row r="70" spans="1:145" ht="23.1" customHeight="1">
      <c r="AN70" s="88"/>
    </row>
    <row r="71" spans="1:145" ht="23.1" customHeight="1"/>
    <row r="72" spans="1:145" ht="23.1" customHeight="1"/>
    <row r="73" spans="1:145" ht="23.1" customHeight="1"/>
    <row r="74" spans="1:145" ht="23.1" customHeight="1"/>
    <row r="75" spans="1:145" ht="23.1" customHeight="1"/>
    <row r="76" spans="1:145" ht="23.1" customHeight="1"/>
    <row r="77" spans="1:145" ht="23.1" customHeight="1"/>
    <row r="78" spans="1:145" ht="23.1" customHeight="1">
      <c r="C78" s="88"/>
    </row>
    <row r="79" spans="1:145" ht="23.1" customHeight="1"/>
    <row r="80" spans="1:145" ht="23.1" customHeight="1"/>
    <row r="81" ht="23.1" customHeight="1"/>
    <row r="82" ht="23.1" customHeight="1"/>
    <row r="83" ht="23.1" customHeight="1"/>
    <row r="84" ht="23.1" customHeight="1"/>
    <row r="85" ht="23.1" customHeight="1"/>
    <row r="86" ht="23.1" customHeight="1"/>
    <row r="87" ht="23.1" customHeight="1"/>
    <row r="88" ht="23.1" customHeight="1"/>
    <row r="89" ht="23.1" customHeight="1"/>
    <row r="90" ht="23.1" customHeight="1"/>
    <row r="91" ht="23.1" customHeight="1"/>
    <row r="92" ht="23.1" customHeight="1"/>
    <row r="93" ht="23.1" customHeight="1"/>
    <row r="94" ht="23.1" customHeight="1"/>
    <row r="95" ht="23.1" customHeight="1"/>
    <row r="96" ht="23.1" customHeight="1"/>
    <row r="97" ht="23.1" customHeight="1"/>
    <row r="98" ht="23.1" customHeight="1"/>
    <row r="99" ht="23.1" customHeight="1"/>
    <row r="100" ht="23.1" customHeight="1"/>
  </sheetData>
  <mergeCells count="11">
    <mergeCell ref="B64:DJ64"/>
    <mergeCell ref="EQ23:FB25"/>
    <mergeCell ref="EQ26:FB28"/>
    <mergeCell ref="A31:EO31"/>
    <mergeCell ref="A32:DJ32"/>
    <mergeCell ref="EQ20:FB22"/>
    <mergeCell ref="A1:DJ1"/>
    <mergeCell ref="EQ8:FB10"/>
    <mergeCell ref="EQ11:FB13"/>
    <mergeCell ref="EQ14:FB16"/>
    <mergeCell ref="EQ17:FB19"/>
  </mergeCells>
  <phoneticPr fontId="3" type="noConversion"/>
  <printOptions horizontalCentered="1" verticalCentered="1"/>
  <pageMargins left="0.27559055118110237" right="0.27559055118110237" top="0.39370078740157483" bottom="0.19685039370078741" header="0.19685039370078741" footer="0.19685039370078741"/>
  <pageSetup paperSize="9" scale="82" fitToWidth="0" fitToHeight="3" orientation="portrait" r:id="rId1"/>
  <rowBreaks count="2" manualBreakCount="2">
    <brk id="30" max="113" man="1"/>
    <brk id="63" max="11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7"/>
  <sheetViews>
    <sheetView zoomScale="85" zoomScaleNormal="85" zoomScaleSheetLayoutView="85" workbookViewId="0">
      <selection activeCell="C3" sqref="C1:C1048576"/>
    </sheetView>
  </sheetViews>
  <sheetFormatPr defaultRowHeight="16.5"/>
  <cols>
    <col min="1" max="1" width="24" style="5" customWidth="1"/>
    <col min="2" max="5" width="15.625" style="5" customWidth="1"/>
    <col min="6" max="6" width="30.625" style="5" customWidth="1"/>
    <col min="7" max="7" width="26.375" style="5" customWidth="1"/>
    <col min="8" max="8" width="14.375" style="5" customWidth="1"/>
    <col min="9" max="9" width="17.5" style="32" customWidth="1"/>
    <col min="10" max="10" width="24.625" style="5" customWidth="1"/>
    <col min="11" max="11" width="29.875" style="5" customWidth="1"/>
    <col min="12" max="16384" width="9" style="5"/>
  </cols>
  <sheetData>
    <row r="1" spans="1:11" ht="56.25" customHeight="1">
      <c r="A1" s="336" t="s">
        <v>127</v>
      </c>
      <c r="B1" s="336"/>
      <c r="C1" s="336"/>
      <c r="D1" s="336"/>
      <c r="E1" s="336"/>
      <c r="F1" s="336"/>
      <c r="G1" s="336"/>
    </row>
    <row r="2" spans="1:11" ht="24" customHeight="1" thickBot="1">
      <c r="A2" s="337" t="s">
        <v>64</v>
      </c>
      <c r="B2" s="337"/>
      <c r="C2" s="337"/>
      <c r="D2" s="337"/>
      <c r="E2" s="337"/>
      <c r="F2" s="337"/>
      <c r="G2" s="337"/>
    </row>
    <row r="3" spans="1:11" ht="57" customHeight="1">
      <c r="A3" s="93" t="s">
        <v>80</v>
      </c>
      <c r="B3" s="94" t="s">
        <v>78</v>
      </c>
      <c r="C3" s="94" t="s">
        <v>85</v>
      </c>
      <c r="D3" s="94" t="s">
        <v>65</v>
      </c>
      <c r="E3" s="94" t="s">
        <v>84</v>
      </c>
      <c r="F3" s="94" t="s">
        <v>86</v>
      </c>
      <c r="G3" s="95" t="s">
        <v>87</v>
      </c>
      <c r="H3" s="101"/>
      <c r="I3" s="101"/>
      <c r="J3" s="32"/>
    </row>
    <row r="4" spans="1:11" ht="30" customHeight="1">
      <c r="A4" s="128" t="s">
        <v>66</v>
      </c>
      <c r="B4" s="129">
        <v>29500</v>
      </c>
      <c r="C4" s="129">
        <v>269000</v>
      </c>
      <c r="D4" s="130">
        <v>12</v>
      </c>
      <c r="E4" s="130"/>
      <c r="F4" s="129">
        <f>B4+C4+E4</f>
        <v>298500</v>
      </c>
      <c r="G4" s="131">
        <v>47370</v>
      </c>
      <c r="H4" s="102"/>
      <c r="I4" s="102"/>
      <c r="J4" s="103"/>
      <c r="K4" s="104"/>
    </row>
    <row r="5" spans="1:11" s="114" customFormat="1" ht="30" customHeight="1">
      <c r="A5" s="119" t="s">
        <v>67</v>
      </c>
      <c r="B5" s="120">
        <v>30400</v>
      </c>
      <c r="C5" s="120">
        <v>269000</v>
      </c>
      <c r="D5" s="123">
        <v>48</v>
      </c>
      <c r="E5" s="120">
        <v>10800</v>
      </c>
      <c r="F5" s="120">
        <f>B5+C5+E5</f>
        <v>310200</v>
      </c>
      <c r="G5" s="122">
        <v>49030</v>
      </c>
      <c r="H5" s="111"/>
      <c r="I5" s="111"/>
      <c r="J5" s="112"/>
      <c r="K5" s="113"/>
    </row>
    <row r="6" spans="1:11" s="114" customFormat="1" ht="30" customHeight="1">
      <c r="A6" s="119" t="s">
        <v>68</v>
      </c>
      <c r="B6" s="120">
        <v>29770</v>
      </c>
      <c r="C6" s="120">
        <v>269000</v>
      </c>
      <c r="D6" s="121">
        <v>23</v>
      </c>
      <c r="E6" s="120">
        <v>14400</v>
      </c>
      <c r="F6" s="120">
        <f t="shared" ref="F6:F16" si="0">B6+C6+E6</f>
        <v>313170</v>
      </c>
      <c r="G6" s="122">
        <v>48730</v>
      </c>
      <c r="H6" s="111"/>
      <c r="I6" s="111"/>
      <c r="J6" s="112"/>
      <c r="K6" s="113"/>
    </row>
    <row r="7" spans="1:11" ht="30" customHeight="1">
      <c r="A7" s="119" t="s">
        <v>69</v>
      </c>
      <c r="B7" s="120">
        <v>29720</v>
      </c>
      <c r="C7" s="120">
        <v>269000</v>
      </c>
      <c r="D7" s="121">
        <v>21</v>
      </c>
      <c r="E7" s="120"/>
      <c r="F7" s="120">
        <f t="shared" si="0"/>
        <v>298720</v>
      </c>
      <c r="G7" s="122">
        <v>47370</v>
      </c>
      <c r="H7" s="102"/>
      <c r="I7" s="102"/>
      <c r="J7" s="103"/>
      <c r="K7" s="104"/>
    </row>
    <row r="8" spans="1:11" ht="30" customHeight="1">
      <c r="A8" s="119" t="s">
        <v>70</v>
      </c>
      <c r="B8" s="120">
        <v>29770</v>
      </c>
      <c r="C8" s="120">
        <v>269000</v>
      </c>
      <c r="D8" s="121">
        <v>23</v>
      </c>
      <c r="E8" s="120"/>
      <c r="F8" s="120">
        <f t="shared" si="0"/>
        <v>298770</v>
      </c>
      <c r="G8" s="122">
        <v>47370</v>
      </c>
      <c r="H8" s="102"/>
      <c r="I8" s="102"/>
      <c r="J8" s="103"/>
      <c r="K8" s="104"/>
    </row>
    <row r="9" spans="1:11" ht="30" customHeight="1">
      <c r="A9" s="119" t="s">
        <v>71</v>
      </c>
      <c r="B9" s="120">
        <v>30100</v>
      </c>
      <c r="C9" s="120">
        <v>269000</v>
      </c>
      <c r="D9" s="121">
        <v>36</v>
      </c>
      <c r="E9" s="120"/>
      <c r="F9" s="120">
        <f t="shared" si="0"/>
        <v>299100</v>
      </c>
      <c r="G9" s="122">
        <v>47370</v>
      </c>
      <c r="H9" s="102"/>
      <c r="I9" s="102"/>
      <c r="J9" s="103"/>
      <c r="K9" s="104"/>
    </row>
    <row r="10" spans="1:11" ht="30" customHeight="1">
      <c r="A10" s="119" t="s">
        <v>72</v>
      </c>
      <c r="B10" s="120">
        <v>30600</v>
      </c>
      <c r="C10" s="120">
        <v>269000</v>
      </c>
      <c r="D10" s="121">
        <v>56</v>
      </c>
      <c r="E10" s="120"/>
      <c r="F10" s="120">
        <f t="shared" si="0"/>
        <v>299600</v>
      </c>
      <c r="G10" s="122">
        <v>47980</v>
      </c>
      <c r="H10" s="102"/>
      <c r="I10" s="102"/>
      <c r="J10" s="103"/>
      <c r="K10" s="104"/>
    </row>
    <row r="11" spans="1:11" s="118" customFormat="1" ht="30" customHeight="1">
      <c r="A11" s="119" t="s">
        <v>73</v>
      </c>
      <c r="B11" s="120">
        <v>29600</v>
      </c>
      <c r="C11" s="120">
        <v>269000</v>
      </c>
      <c r="D11" s="121">
        <v>16</v>
      </c>
      <c r="E11" s="120">
        <v>20000</v>
      </c>
      <c r="F11" s="120">
        <f t="shared" si="0"/>
        <v>318600</v>
      </c>
      <c r="G11" s="122">
        <v>51640</v>
      </c>
      <c r="H11" s="115"/>
      <c r="I11" s="115"/>
      <c r="J11" s="116"/>
      <c r="K11" s="117"/>
    </row>
    <row r="12" spans="1:11" s="110" customFormat="1" ht="30" customHeight="1">
      <c r="A12" s="119" t="s">
        <v>74</v>
      </c>
      <c r="B12" s="120">
        <v>29770</v>
      </c>
      <c r="C12" s="120">
        <v>269000</v>
      </c>
      <c r="D12" s="121">
        <v>23</v>
      </c>
      <c r="E12" s="120">
        <v>16000</v>
      </c>
      <c r="F12" s="120">
        <f t="shared" si="0"/>
        <v>314770</v>
      </c>
      <c r="G12" s="122">
        <v>49310</v>
      </c>
      <c r="H12" s="107"/>
      <c r="I12" s="107"/>
      <c r="J12" s="108"/>
      <c r="K12" s="109"/>
    </row>
    <row r="13" spans="1:11" ht="30" customHeight="1">
      <c r="A13" s="119" t="s">
        <v>75</v>
      </c>
      <c r="B13" s="120">
        <v>31880</v>
      </c>
      <c r="C13" s="120">
        <v>269000</v>
      </c>
      <c r="D13" s="123">
        <f>ROUNDDOWN((48+5.7)*2,0)</f>
        <v>107</v>
      </c>
      <c r="E13" s="120">
        <v>15000</v>
      </c>
      <c r="F13" s="120">
        <f t="shared" si="0"/>
        <v>315880</v>
      </c>
      <c r="G13" s="122">
        <v>50380</v>
      </c>
      <c r="H13" s="102"/>
      <c r="I13" s="102"/>
      <c r="J13" s="103"/>
      <c r="K13" s="104"/>
    </row>
    <row r="14" spans="1:11" ht="30" customHeight="1">
      <c r="A14" s="119" t="s">
        <v>76</v>
      </c>
      <c r="B14" s="120">
        <v>30100</v>
      </c>
      <c r="C14" s="120">
        <v>269000</v>
      </c>
      <c r="D14" s="121">
        <v>36</v>
      </c>
      <c r="E14" s="120">
        <v>14400</v>
      </c>
      <c r="F14" s="120">
        <f t="shared" si="0"/>
        <v>313500</v>
      </c>
      <c r="G14" s="122">
        <v>49700</v>
      </c>
      <c r="H14" s="102"/>
      <c r="I14" s="102"/>
      <c r="J14" s="103"/>
      <c r="K14" s="104"/>
    </row>
    <row r="15" spans="1:11" ht="30" customHeight="1">
      <c r="A15" s="119" t="s">
        <v>77</v>
      </c>
      <c r="B15" s="120">
        <v>30880</v>
      </c>
      <c r="C15" s="120">
        <v>269000</v>
      </c>
      <c r="D15" s="123">
        <f>ROUNDDOWN((33+0.5)*2,0)</f>
        <v>67</v>
      </c>
      <c r="E15" s="120">
        <v>10800</v>
      </c>
      <c r="F15" s="120">
        <f t="shared" si="0"/>
        <v>310680</v>
      </c>
      <c r="G15" s="122">
        <v>48630</v>
      </c>
      <c r="H15" s="102"/>
      <c r="I15" s="102"/>
      <c r="J15" s="103"/>
      <c r="K15" s="104"/>
    </row>
    <row r="16" spans="1:11" ht="36.75" customHeight="1" thickBot="1">
      <c r="A16" s="124" t="s">
        <v>89</v>
      </c>
      <c r="B16" s="125">
        <v>30320</v>
      </c>
      <c r="C16" s="125">
        <v>269000</v>
      </c>
      <c r="D16" s="126">
        <v>45</v>
      </c>
      <c r="E16" s="125">
        <v>30800</v>
      </c>
      <c r="F16" s="120">
        <f t="shared" si="0"/>
        <v>330120</v>
      </c>
      <c r="G16" s="127">
        <v>50380</v>
      </c>
      <c r="H16" s="102"/>
      <c r="I16" s="102"/>
      <c r="J16" s="103"/>
      <c r="K16" s="104"/>
    </row>
    <row r="17" spans="1:8" ht="34.5" customHeight="1">
      <c r="A17" s="338" t="s">
        <v>88</v>
      </c>
      <c r="B17" s="338"/>
      <c r="C17" s="338"/>
      <c r="D17" s="338"/>
      <c r="E17" s="338"/>
      <c r="F17" s="338"/>
      <c r="G17" s="338"/>
      <c r="H17" s="102"/>
    </row>
  </sheetData>
  <mergeCells count="3">
    <mergeCell ref="A1:G1"/>
    <mergeCell ref="A2:G2"/>
    <mergeCell ref="A17:G17"/>
  </mergeCells>
  <phoneticPr fontId="3" type="noConversion"/>
  <printOptions horizontalCentered="1"/>
  <pageMargins left="0.31496062992125984" right="0.31496062992125984" top="0.74803149606299213" bottom="0.55118110236220474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앞면</vt:lpstr>
      <vt:lpstr>설계내역서</vt:lpstr>
      <vt:lpstr>산출근거(폐합성수지)</vt:lpstr>
      <vt:lpstr>산출근거(폐스티로폼)</vt:lpstr>
      <vt:lpstr>적용기준</vt:lpstr>
      <vt:lpstr>위탁처리단가 종합</vt:lpstr>
      <vt:lpstr>'산출근거(폐합성수지)'!Print_Area</vt:lpstr>
      <vt:lpstr>설계내역서!Print_Area</vt:lpstr>
      <vt:lpstr>앞면!Print_Area</vt:lpstr>
      <vt:lpstr>적용기준!Print_Area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해양보전팀정명구</dc:creator>
  <cp:lastModifiedBy>MYPC</cp:lastModifiedBy>
  <cp:lastPrinted>2026-03-05T08:10:36Z</cp:lastPrinted>
  <dcterms:created xsi:type="dcterms:W3CDTF">2022-08-01T04:47:57Z</dcterms:created>
  <dcterms:modified xsi:type="dcterms:W3CDTF">2026-08-21T04:13:41Z</dcterms:modified>
</cp:coreProperties>
</file>