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I:\25. 구매자산실\0. 대경_2026\106_공사_대경기술실용화본부 연구장비 보관창고 증축공사 (건축업)\"/>
    </mc:Choice>
  </mc:AlternateContent>
  <xr:revisionPtr revIDLastSave="0" documentId="8_{AEAB7822-6F03-4318-85DE-D8092AC56F6E}" xr6:coauthVersionLast="36" xr6:coauthVersionMax="36" xr10:uidLastSave="{00000000-0000-0000-0000-000000000000}"/>
  <bookViews>
    <workbookView xWindow="0" yWindow="0" windowWidth="28800" windowHeight="12060" xr2:uid="{00000000-000D-0000-FFFF-FFFF00000000}"/>
  </bookViews>
  <sheets>
    <sheet name="원가계산서" sheetId="10" r:id="rId1"/>
    <sheet name="공종별집계표" sheetId="9" r:id="rId2"/>
    <sheet name="공종별내역서" sheetId="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s>
  <definedNames>
    <definedName name="_">#REF!</definedName>
    <definedName name="__">#REF!</definedName>
    <definedName name="___">#REF!</definedName>
    <definedName name="____">#REF!</definedName>
    <definedName name="____a16385">#REF!</definedName>
    <definedName name="____HSH1">#REF!</definedName>
    <definedName name="____HSH2">#REF!</definedName>
    <definedName name="____NMB96">#REF!</definedName>
    <definedName name="____NP1">#REF!</definedName>
    <definedName name="____NP2">#REF!</definedName>
    <definedName name="____NSH1">#REF!</definedName>
    <definedName name="____NSH2">#REF!</definedName>
    <definedName name="___a16385">#REF!</definedName>
    <definedName name="___HSH1">#REF!</definedName>
    <definedName name="___HSH2">#REF!</definedName>
    <definedName name="___NMB96">#REF!</definedName>
    <definedName name="___NP1">#REF!</definedName>
    <definedName name="___NP2">#REF!</definedName>
    <definedName name="___NSH1">#REF!</definedName>
    <definedName name="___NSH2">#REF!</definedName>
    <definedName name="___SUB1">#REF!</definedName>
    <definedName name="___SUB2">#REF!</definedName>
    <definedName name="___SUB3">#REF!</definedName>
    <definedName name="___sub4">#REF!</definedName>
    <definedName name="___sub5">#REF!</definedName>
    <definedName name="__A1">#REF!</definedName>
    <definedName name="__a16385">#REF!</definedName>
    <definedName name="__aab42">#REF!</definedName>
    <definedName name="__B140007">[1]Sheet3!#REF!</definedName>
    <definedName name="__CDT2">#REF!</definedName>
    <definedName name="__D1">#REF!</definedName>
    <definedName name="__D2">#REF!</definedName>
    <definedName name="__DOG1">#REF!</definedName>
    <definedName name="__DOG2">#REF!</definedName>
    <definedName name="__DOG3">#REF!</definedName>
    <definedName name="__DOG4">#REF!</definedName>
    <definedName name="__GHH1">#REF!</definedName>
    <definedName name="__GHH2">#REF!</definedName>
    <definedName name="__HSH1">#REF!</definedName>
    <definedName name="__HSH2">#REF!</definedName>
    <definedName name="__IntlFixup" hidden="1">TRUE</definedName>
    <definedName name="__JEA1">#REF!</definedName>
    <definedName name="__JEA2">#REF!</definedName>
    <definedName name="__JJ21">[2]중기일위대가!$J$25</definedName>
    <definedName name="__JK21">[2]중기일위대가!$K$25</definedName>
    <definedName name="__JN21">[2]중기일위대가!$I$25</definedName>
    <definedName name="__MaL1">#REF!</definedName>
    <definedName name="__MaL2">#REF!</definedName>
    <definedName name="__NMB96">#REF!</definedName>
    <definedName name="__NP1">#REF!</definedName>
    <definedName name="__NP2">#REF!</definedName>
    <definedName name="__NSH1">#REF!</definedName>
    <definedName name="__NSH2">#REF!</definedName>
    <definedName name="__pa1">#REF!</definedName>
    <definedName name="__pa2">#REF!</definedName>
    <definedName name="__PB1">#REF!</definedName>
    <definedName name="__PB2">#REF!</definedName>
    <definedName name="__PB3">#REF!</definedName>
    <definedName name="__PI48">#REF!</definedName>
    <definedName name="__PI60">#REF!</definedName>
    <definedName name="__pl1">#REF!</definedName>
    <definedName name="__PL2">#REF!</definedName>
    <definedName name="__PL3">#REF!</definedName>
    <definedName name="__PP2">#REF!</definedName>
    <definedName name="__PP3">#REF!</definedName>
    <definedName name="__Q1">#REF!</definedName>
    <definedName name="__Q2">#REF!</definedName>
    <definedName name="__Q3">#REF!</definedName>
    <definedName name="__R69496">'[3]입출재고현황 (2)'!$R$62503</definedName>
    <definedName name="__R70000">'[3]입출재고현황 (2)'!$R$60007</definedName>
    <definedName name="__R80000">'[3]입출재고현황 (2)'!$R$20007</definedName>
    <definedName name="__R90000">'[3]입출재고현황 (2)'!$R$20007</definedName>
    <definedName name="__R99000">'[3]입출재고현황 (2)'!$R$11947</definedName>
    <definedName name="__RO110">#REF!</definedName>
    <definedName name="__RO22">#REF!</definedName>
    <definedName name="__RO35">#REF!</definedName>
    <definedName name="__RO60">#REF!</definedName>
    <definedName name="__RO80">#REF!</definedName>
    <definedName name="__SBB1">#REF!</definedName>
    <definedName name="__SBB2">#REF!</definedName>
    <definedName name="__SBB3">#REF!</definedName>
    <definedName name="__SBB4">#REF!</definedName>
    <definedName name="__SBB5">#REF!</definedName>
    <definedName name="__SHH1">#REF!</definedName>
    <definedName name="__SHH2">#REF!</definedName>
    <definedName name="__SHH3">#REF!</definedName>
    <definedName name="__tbm1">#REF!</definedName>
    <definedName name="__Ted1">#REF!</definedName>
    <definedName name="__TON1">#REF!</definedName>
    <definedName name="__TON2">#REF!</definedName>
    <definedName name="__Ts1">#REF!</definedName>
    <definedName name="__TW2">#REF!</definedName>
    <definedName name="__Ty1">#REF!</definedName>
    <definedName name="__Ty2">#REF!</definedName>
    <definedName name="__WW2">#REF!</definedName>
    <definedName name="__WW6">#REF!</definedName>
    <definedName name="_\D">#REF!</definedName>
    <definedName name="_\X">#REF!</definedName>
    <definedName name="_\Z">[4]결과조달!$GU$5658:$IV$7860</definedName>
    <definedName name="_0">[5]직재!#REF!</definedName>
    <definedName name="_01">#REF!</definedName>
    <definedName name="_02">#REF!</definedName>
    <definedName name="_03">#REF!</definedName>
    <definedName name="_1">#N/A</definedName>
    <definedName name="_10">#N/A</definedName>
    <definedName name="_11">#N/A</definedName>
    <definedName name="_12">#N/A</definedName>
    <definedName name="_13">#N/A</definedName>
    <definedName name="_14">#N/A</definedName>
    <definedName name="_15">#N/A</definedName>
    <definedName name="_15A">[6]금액내역서!$D$3:$D$10</definedName>
    <definedName name="_16">#N/A</definedName>
    <definedName name="_17">#N/A</definedName>
    <definedName name="_18">#N/A</definedName>
    <definedName name="_19">#N/A</definedName>
    <definedName name="_1공장">#REF!</definedName>
    <definedName name="_2">#N/A</definedName>
    <definedName name="_20">#N/A</definedName>
    <definedName name="_21">#N/A</definedName>
    <definedName name="_22">#N/A</definedName>
    <definedName name="_23">#N/A</definedName>
    <definedName name="_24">#N/A</definedName>
    <definedName name="_25">#N/A</definedName>
    <definedName name="_26">#N/A</definedName>
    <definedName name="_27">#N/A</definedName>
    <definedName name="_28">#N/A</definedName>
    <definedName name="_29">#N/A</definedName>
    <definedName name="_2P100A">#REF!</definedName>
    <definedName name="_2P200A">#REF!</definedName>
    <definedName name="_2P300A">#REF!</definedName>
    <definedName name="_2P30A">#REF!</definedName>
    <definedName name="_2P60A">#REF!</definedName>
    <definedName name="_2공장">#REF!</definedName>
    <definedName name="_3">#N/A</definedName>
    <definedName name="_30">#N/A</definedName>
    <definedName name="_31">#N/A</definedName>
    <definedName name="_32">#N/A</definedName>
    <definedName name="_33">#N/A</definedName>
    <definedName name="_34">#N/A</definedName>
    <definedName name="_35">#N/A</definedName>
    <definedName name="_36">#N/A</definedName>
    <definedName name="_37">#N/A</definedName>
    <definedName name="_38">#N/A</definedName>
    <definedName name="_39">#N/A</definedName>
    <definedName name="_3P100A">#REF!</definedName>
    <definedName name="_3P200A">#REF!</definedName>
    <definedName name="_3P300A">#REF!</definedName>
    <definedName name="_3P30A">#REF!</definedName>
    <definedName name="_3P400A">#REF!</definedName>
    <definedName name="_3P600A">#REF!</definedName>
    <definedName name="_3P60A">#REF!</definedName>
    <definedName name="_3공장">#REF!</definedName>
    <definedName name="_4">#N/A</definedName>
    <definedName name="_40">#N/A</definedName>
    <definedName name="_41">#N/A</definedName>
    <definedName name="_42">#N/A</definedName>
    <definedName name="_43">#N/A</definedName>
    <definedName name="_44">#N/A</definedName>
    <definedName name="_45">#N/A</definedName>
    <definedName name="_46">#N/A</definedName>
    <definedName name="_47">#N/A</definedName>
    <definedName name="_48">#N/A</definedName>
    <definedName name="_49">#N/A</definedName>
    <definedName name="_4P100A">#REF!</definedName>
    <definedName name="_4P200A">#REF!</definedName>
    <definedName name="_4P300A">#REF!</definedName>
    <definedName name="_4P400A">#REF!</definedName>
    <definedName name="_4P60A">#REF!</definedName>
    <definedName name="_5">#N/A</definedName>
    <definedName name="_50">#N/A</definedName>
    <definedName name="_51">#N/A</definedName>
    <definedName name="_52">#N/A</definedName>
    <definedName name="_53">#N/A</definedName>
    <definedName name="_54">#N/A</definedName>
    <definedName name="_55">#N/A</definedName>
    <definedName name="_56">#N/A</definedName>
    <definedName name="_57">#N/A</definedName>
    <definedName name="_58">#N/A</definedName>
    <definedName name="_59">#N/A</definedName>
    <definedName name="_6">#N/A</definedName>
    <definedName name="_60">#N/A</definedName>
    <definedName name="_61">#N/A</definedName>
    <definedName name="_62">#N/A</definedName>
    <definedName name="_63">#N/A</definedName>
    <definedName name="_64">#N/A</definedName>
    <definedName name="_65">#N/A</definedName>
    <definedName name="_66">#N/A</definedName>
    <definedName name="_67">#N/A</definedName>
    <definedName name="_68">#N/A</definedName>
    <definedName name="_69">#N/A</definedName>
    <definedName name="_7">#N/A</definedName>
    <definedName name="_70">#N/A</definedName>
    <definedName name="_71">#N/A</definedName>
    <definedName name="_72">#N/A</definedName>
    <definedName name="_73">#N/A</definedName>
    <definedName name="_74">#N/A</definedName>
    <definedName name="_75">#N/A</definedName>
    <definedName name="_76">#N/A</definedName>
    <definedName name="_77">#N/A</definedName>
    <definedName name="_78">#N/A</definedName>
    <definedName name="_79">#N/A</definedName>
    <definedName name="_8">#N/A</definedName>
    <definedName name="_80">#N/A</definedName>
    <definedName name="_81">#N/A</definedName>
    <definedName name="_82">#N/A</definedName>
    <definedName name="_83">#N/A</definedName>
    <definedName name="_84">#N/A</definedName>
    <definedName name="_85">#N/A</definedName>
    <definedName name="_86">#N/A</definedName>
    <definedName name="_87">#N/A</definedName>
    <definedName name="_88">#N/A</definedName>
    <definedName name="_89">#N/A</definedName>
    <definedName name="_9">#N/A</definedName>
    <definedName name="_90">#N/A</definedName>
    <definedName name="_91">#N/A</definedName>
    <definedName name="_92">#N/A</definedName>
    <definedName name="_93">#N/A</definedName>
    <definedName name="_9306">[1]Sheet3!#REF!</definedName>
    <definedName name="_9307">[1]Sheet3!#REF!</definedName>
    <definedName name="_93081">[1]Sheet3!#REF!</definedName>
    <definedName name="_93082">[1]Sheet3!#REF!</definedName>
    <definedName name="_9309">[1]Sheet3!#REF!</definedName>
    <definedName name="_9310">[1]Sheet3!#REF!</definedName>
    <definedName name="_9311">[1]Sheet3!#REF!</definedName>
    <definedName name="_93121">[1]Sheet3!#REF!</definedName>
    <definedName name="_93122">[1]Sheet3!#REF!</definedName>
    <definedName name="_94">#N/A</definedName>
    <definedName name="_9401">[1]Sheet3!#REF!</definedName>
    <definedName name="_9402">[1]Sheet3!#REF!</definedName>
    <definedName name="_9403">[1]Sheet3!#REF!</definedName>
    <definedName name="_9404">[1]Sheet3!#REF!</definedName>
    <definedName name="_9405">[1]Sheet3!#REF!</definedName>
    <definedName name="_9406">[1]Sheet3!#REF!</definedName>
    <definedName name="_94071">[1]Sheet3!#REF!</definedName>
    <definedName name="_94072">[1]Sheet3!#REF!</definedName>
    <definedName name="_9408">[1]Sheet3!#REF!</definedName>
    <definedName name="_9409">[1]Sheet3!#REF!</definedName>
    <definedName name="_9410">[1]Sheet3!#REF!</definedName>
    <definedName name="_9411">[1]Sheet3!#REF!</definedName>
    <definedName name="_94121">[1]Sheet3!#REF!</definedName>
    <definedName name="_94122">[1]Sheet3!#REF!</definedName>
    <definedName name="_95">#N/A</definedName>
    <definedName name="_9501">[1]Sheet3!#REF!</definedName>
    <definedName name="_96">#N/A</definedName>
    <definedName name="_97">#N/A</definedName>
    <definedName name="_98">#N/A</definedName>
    <definedName name="_99">#N/A</definedName>
    <definedName name="_A">#REF!</definedName>
    <definedName name="_A1">#REF!</definedName>
    <definedName name="_a16385">#REF!</definedName>
    <definedName name="_aab42">#REF!</definedName>
    <definedName name="_B1">'[7]252K444'!$H$21</definedName>
    <definedName name="_B140007">[1]Sheet3!#REF!</definedName>
    <definedName name="_B2">'[7]252K444'!$J$21</definedName>
    <definedName name="_B22">[8]일위대가!$1400:$1413=[8]일위대가!$A$1400</definedName>
    <definedName name="_BL1">'[7]252K444'!$J$23</definedName>
    <definedName name="_BL2">'[7]252K444'!$D$24</definedName>
    <definedName name="_BL3">'[7]252K444'!$F$24</definedName>
    <definedName name="_BL4">'[7]252K444'!$H$24</definedName>
    <definedName name="_Bu1">#REF!</definedName>
    <definedName name="_Bu2">#REF!</definedName>
    <definedName name="_C">'[7]252K444'!$D$22</definedName>
    <definedName name="_CDT2">#REF!</definedName>
    <definedName name="_D1">#REF!</definedName>
    <definedName name="_D13">#REF!</definedName>
    <definedName name="_D16">#REF!</definedName>
    <definedName name="_D19">#REF!</definedName>
    <definedName name="_D2">#REF!</definedName>
    <definedName name="_DOG1">#REF!</definedName>
    <definedName name="_DOG2">#REF!</definedName>
    <definedName name="_DOG3">#REF!</definedName>
    <definedName name="_DOG4">#REF!</definedName>
    <definedName name="_E1">'[7]252K444'!$H$22</definedName>
    <definedName name="_E2">'[7]252K444'!$J$22</definedName>
    <definedName name="_F45">[9]맨홀토공산출!#REF!</definedName>
    <definedName name="_F46">[9]맨홀토공산출!#REF!</definedName>
    <definedName name="_Fill" hidden="1">#REF!</definedName>
    <definedName name="_xlnm._FilterDatabase">#REF!</definedName>
    <definedName name="_Fu1">#REF!</definedName>
    <definedName name="_Fu2">#REF!</definedName>
    <definedName name="_GHH1">#REF!</definedName>
    <definedName name="_GHH2">#REF!</definedName>
    <definedName name="_H1">'[7]252K444'!$D$23</definedName>
    <definedName name="_H2">'[7]252K444'!$F$23</definedName>
    <definedName name="_H3">'[7]252K444'!$H$23</definedName>
    <definedName name="_Hg1">#REF!</definedName>
    <definedName name="_Hg2">#REF!</definedName>
    <definedName name="_HSH1">#REF!</definedName>
    <definedName name="_HSH2">#REF!</definedName>
    <definedName name="_hun1">[10]설계조건!#REF!</definedName>
    <definedName name="_hun2">[10]설계조건!#REF!</definedName>
    <definedName name="_JEA1">#REF!</definedName>
    <definedName name="_JEA2">#REF!</definedName>
    <definedName name="_JJ21">[11]중기일위대가!$J$25</definedName>
    <definedName name="_JK21">[11]중기일위대가!$K$25</definedName>
    <definedName name="_JN21">[11]중기일위대가!$I$25</definedName>
    <definedName name="_K">#N/A</definedName>
    <definedName name="_K02">[8]일위대가!$732:$745=[8]일위대가!$A$732</definedName>
    <definedName name="_Key1" hidden="1">'[12]방송(체육관)'!#REF!</definedName>
    <definedName name="_Key2" hidden="1">'[12]방송(체육관)'!#REF!</definedName>
    <definedName name="_kfkf" hidden="1">#REF!</definedName>
    <definedName name="_Lg1">#REF!</definedName>
    <definedName name="_Lg2">#REF!</definedName>
    <definedName name="_MaL1">#REF!</definedName>
    <definedName name="_MaL2">#REF!</definedName>
    <definedName name="_NMB96">#REF!</definedName>
    <definedName name="_NP1">#REF!</definedName>
    <definedName name="_NP2">#REF!</definedName>
    <definedName name="_NSH1">#REF!</definedName>
    <definedName name="_NSH2">#REF!</definedName>
    <definedName name="_O03">[8]일위대가!$1516:$1529=[8]일위대가!$A$1516</definedName>
    <definedName name="_Order1" hidden="1">255</definedName>
    <definedName name="_Order2" hidden="1">255</definedName>
    <definedName name="_pa1">#REF!</definedName>
    <definedName name="_pa2">#REF!</definedName>
    <definedName name="_PB1">#REF!</definedName>
    <definedName name="_PB2">#REF!</definedName>
    <definedName name="_PB3">#REF!</definedName>
    <definedName name="_PI48">#REF!</definedName>
    <definedName name="_PI60">#REF!</definedName>
    <definedName name="_pl1">#REF!</definedName>
    <definedName name="_PL2">#REF!</definedName>
    <definedName name="_PL3">#REF!</definedName>
    <definedName name="_PP2">#REF!</definedName>
    <definedName name="_PP3">#REF!</definedName>
    <definedName name="_Q1">#REF!</definedName>
    <definedName name="_Q2">#REF!</definedName>
    <definedName name="_Q3">#REF!</definedName>
    <definedName name="_qs1">[10]설계조건!#REF!</definedName>
    <definedName name="_qs12">[10]설계조건!#REF!</definedName>
    <definedName name="_qs2">[10]설계조건!#REF!</definedName>
    <definedName name="_qs22">[10]설계조건!#REF!</definedName>
    <definedName name="_R69496">'[13]입출재고현황 (2)'!$R$62503</definedName>
    <definedName name="_R70000">'[13]입출재고현황 (2)'!$R$60007</definedName>
    <definedName name="_R80000">'[13]입출재고현황 (2)'!$R$20007</definedName>
    <definedName name="_R90000">'[13]입출재고현황 (2)'!$R$20007</definedName>
    <definedName name="_R99000">'[13]입출재고현황 (2)'!$R$11947</definedName>
    <definedName name="_Regression_Int" hidden="1">1</definedName>
    <definedName name="_RO110">#REF!</definedName>
    <definedName name="_RO22">#REF!</definedName>
    <definedName name="_RO35">#REF!</definedName>
    <definedName name="_RO60">#REF!</definedName>
    <definedName name="_RO80">#REF!</definedName>
    <definedName name="_SBB1">#REF!</definedName>
    <definedName name="_SBB2">#REF!</definedName>
    <definedName name="_SBB3">#REF!</definedName>
    <definedName name="_SBB4">#REF!</definedName>
    <definedName name="_SBB5">#REF!</definedName>
    <definedName name="_SHH1">#REF!</definedName>
    <definedName name="_SHH2">#REF!</definedName>
    <definedName name="_SHH3">#REF!</definedName>
    <definedName name="_Sort" hidden="1">'[12]방송(체육관)'!#REF!</definedName>
    <definedName name="_SUB1">#REF!</definedName>
    <definedName name="_SUB2">#REF!</definedName>
    <definedName name="_SUB3">#REF!</definedName>
    <definedName name="_sub4">#REF!</definedName>
    <definedName name="_sub5">#REF!</definedName>
    <definedName name="_T1">'[14]날개벽(좌,우=60도-4개)'!#REF!</definedName>
    <definedName name="_T2">'[14]날개벽(좌,우=60도-4개)'!#REF!</definedName>
    <definedName name="_tbm1">#REF!</definedName>
    <definedName name="_Ted1">#REF!</definedName>
    <definedName name="_TON1">#REF!</definedName>
    <definedName name="_TON2">#REF!</definedName>
    <definedName name="_Ts1">#REF!</definedName>
    <definedName name="_Tu1">#REF!</definedName>
    <definedName name="_Tu2">#REF!</definedName>
    <definedName name="_TW2">#REF!</definedName>
    <definedName name="_Ty1">#REF!</definedName>
    <definedName name="_Ty2">#REF!</definedName>
    <definedName name="_wd1">[10]설계조건!#REF!</definedName>
    <definedName name="_wd2">[10]설계조건!#REF!</definedName>
    <definedName name="_woogi" hidden="1">#REF!</definedName>
    <definedName name="_woogi2" hidden="1">#REF!</definedName>
    <definedName name="_woogi24" hidden="1">#REF!</definedName>
    <definedName name="_woogi3" hidden="1">#REF!</definedName>
    <definedName name="_WW2">#REF!</definedName>
    <definedName name="_WW6">#REF!</definedName>
    <definedName name="_건축목공">#REF!</definedName>
    <definedName name="_재ㅐ햐" hidden="1">#REF!</definedName>
    <definedName name="¤±8529">'[15]일위대가(가설)'!#REF!</definedName>
    <definedName name="¤C315">#REF!</definedName>
    <definedName name="¤Ç315">#REF!</definedName>
    <definedName name="\\O">[16]기기리스트!#REF!</definedName>
    <definedName name="\0">#REF!</definedName>
    <definedName name="\a">#REF!</definedName>
    <definedName name="\b">#REF!</definedName>
    <definedName name="\c">#REF!</definedName>
    <definedName name="\d">#REF!</definedName>
    <definedName name="\e">#REF!</definedName>
    <definedName name="\f">#REF!</definedName>
    <definedName name="\g">'[17]N賃率-職'!#REF!</definedName>
    <definedName name="\h">#N/A</definedName>
    <definedName name="\i">#REF!</definedName>
    <definedName name="\j">[18]약품설비!#REF!</definedName>
    <definedName name="\k">[19]약품공급2!#REF!</definedName>
    <definedName name="\l">#REF!</definedName>
    <definedName name="\m">#REF!</definedName>
    <definedName name="\n">#REF!</definedName>
    <definedName name="\o">#REF!</definedName>
    <definedName name="\p">#REF!</definedName>
    <definedName name="\P1">#REF!</definedName>
    <definedName name="\q">#REF!</definedName>
    <definedName name="\r">#N/A</definedName>
    <definedName name="\s">#N/A</definedName>
    <definedName name="\t">#N/A</definedName>
    <definedName name="\u">[18]약품설비!#REF!</definedName>
    <definedName name="\v">[16]기기리스트!#REF!</definedName>
    <definedName name="\w">#REF!</definedName>
    <definedName name="\x">#REF!</definedName>
    <definedName name="\y">[18]약품설비!#REF!</definedName>
    <definedName name="\z">#REF!</definedName>
    <definedName name="A">'[7]252K444'!$D$21</definedName>
    <definedName name="A0">#REF!</definedName>
    <definedName name="A1.">#REF!</definedName>
    <definedName name="A1.1000">#REF!</definedName>
    <definedName name="aa">BlankMacro1</definedName>
    <definedName name="aaa">BlankMacro1</definedName>
    <definedName name="AAAA">#REF!,#REF!,#REF!</definedName>
    <definedName name="AAAAA">#REF!</definedName>
    <definedName name="AAAAAAA">#REF!</definedName>
    <definedName name="AAAAAAAAA">[20]입찰안!#REF!</definedName>
    <definedName name="aaaaaaaaaa">#REF!</definedName>
    <definedName name="AAAAAAAAAAA">#REF!</definedName>
    <definedName name="AAAAAAAAAAAAAAA">#REF!</definedName>
    <definedName name="AAD">#REF!,#REF!</definedName>
    <definedName name="AAW">[0]!SAF</definedName>
    <definedName name="AB">#REF!</definedName>
    <definedName name="ABC">#REF!,#REF!</definedName>
    <definedName name="ac">#REF!</definedName>
    <definedName name="ACB">#REF!,#REF!</definedName>
    <definedName name="AccessDatabase" hidden="1">"D:\공무jaje\98년품의-수불\98146.mdb"</definedName>
    <definedName name="ADC">#REF!,#REF!</definedName>
    <definedName name="aer">#REF!,#REF!</definedName>
    <definedName name="aervbgr">[0]!EGERG</definedName>
    <definedName name="AFC설비">#REF!</definedName>
    <definedName name="ag">#REF!</definedName>
    <definedName name="AHN">#REF!,#REF!</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SL">[0]!ㅗㅠㅎㄹ</definedName>
    <definedName name="AKJFL">#REF!</definedName>
    <definedName name="AL">#REF!</definedName>
    <definedName name="ARE">[0]!ARE</definedName>
    <definedName name="ART">#REF!</definedName>
    <definedName name="as">[1]Sheet3!$A$1:$F$25</definedName>
    <definedName name="asaasa">#REF!</definedName>
    <definedName name="ascon1">#REF!</definedName>
    <definedName name="ascon2">#REF!</definedName>
    <definedName name="asd">[0]!REEG</definedName>
    <definedName name="asdf">#REF!</definedName>
    <definedName name="asf">[21]내역!#REF!</definedName>
    <definedName name="asqs">#REF!</definedName>
    <definedName name="ASS">[0]!TRR</definedName>
    <definedName name="asss">[0]!jhg</definedName>
    <definedName name="asw">[0]!juyjuy</definedName>
    <definedName name="asww">#REF!</definedName>
    <definedName name="asx">[0]!ㄹ퓰</definedName>
    <definedName name="AT">#REF!</definedName>
    <definedName name="AV">#REF!</definedName>
    <definedName name="AVGHBD">[0]!AVGHBD</definedName>
    <definedName name="AW">[20]입찰안!#REF!</definedName>
    <definedName name="AWA">#REF!,#REF!</definedName>
    <definedName name="AWD">#REF!,#REF!</definedName>
    <definedName name="awe">[0]!ret</definedName>
    <definedName name="awsd">#REF!</definedName>
    <definedName name="AZX">#REF!,#REF!</definedName>
    <definedName name="AZZ">#REF!,#REF!</definedName>
    <definedName name="A삼">#REF!</definedName>
    <definedName name="A이">#REF!</definedName>
    <definedName name="A일">#REF!</definedName>
    <definedName name="B">[22]!Macro5</definedName>
    <definedName name="B_">#REF!</definedName>
    <definedName name="B_B">#REF!</definedName>
    <definedName name="B_C">#REF!</definedName>
    <definedName name="B_D">#REF!</definedName>
    <definedName name="B_H">#REF!</definedName>
    <definedName name="B_HUNCH">#REF!</definedName>
    <definedName name="B_L">#REF!</definedName>
    <definedName name="B_M">#REF!</definedName>
    <definedName name="B_P1">#REF!</definedName>
    <definedName name="B_P2">#REF!</definedName>
    <definedName name="B_P3">#REF!</definedName>
    <definedName name="B_P4">#REF!</definedName>
    <definedName name="B_U">#REF!</definedName>
    <definedName name="B_Y">#REF!</definedName>
    <definedName name="B18㎝">#REF!</definedName>
    <definedName name="B1A">#REF!</definedName>
    <definedName name="B1B">#REF!</definedName>
    <definedName name="B1WL">#REF!</definedName>
    <definedName name="B1WR">#REF!</definedName>
    <definedName name="B20㎝">#REF!</definedName>
    <definedName name="B25㎝">#REF!</definedName>
    <definedName name="B2A">#REF!</definedName>
    <definedName name="B2B">#REF!</definedName>
    <definedName name="B2WL">#REF!</definedName>
    <definedName name="B2WR">#REF!</definedName>
    <definedName name="B30㎝">#REF!</definedName>
    <definedName name="B3A">#REF!</definedName>
    <definedName name="B3B">#REF!</definedName>
    <definedName name="B4A">#REF!</definedName>
    <definedName name="B4B">#REF!</definedName>
    <definedName name="B4㎝이하">#REF!</definedName>
    <definedName name="B5A">#REF!</definedName>
    <definedName name="B5㎝">#REF!</definedName>
    <definedName name="B6A">#REF!</definedName>
    <definedName name="B6㎝">#REF!</definedName>
    <definedName name="B7A">#REF!</definedName>
    <definedName name="B7㎝">#REF!</definedName>
    <definedName name="B8A">#REF!</definedName>
    <definedName name="B8㎝">#REF!</definedName>
    <definedName name="BA">#REF!</definedName>
    <definedName name="base">#REF!</definedName>
    <definedName name="BBB">#REF!,#REF!</definedName>
    <definedName name="BBC">[0]!SSR</definedName>
    <definedName name="BBJ">[0]!BBJ</definedName>
    <definedName name="BC">#REF!</definedName>
    <definedName name="BDCODE">#N/A</definedName>
    <definedName name="bdfgdgr">[23]!Macro8</definedName>
    <definedName name="BF">#REF!</definedName>
    <definedName name="bhg">[0]!ytjuy</definedName>
    <definedName name="BHJ">[0]!SAF</definedName>
    <definedName name="BHK">#REF!,#REF!</definedName>
    <definedName name="BHU">#REF!</definedName>
    <definedName name="BKI">[0]!홁ㅎ</definedName>
    <definedName name="BMO">#REF!</definedName>
    <definedName name="BNH">[0]!BNH</definedName>
    <definedName name="BNM">[0]!ㅈㅂㄷㄹ</definedName>
    <definedName name="bnv">[0]!ghgfh</definedName>
    <definedName name="BOB">[0]!WWF</definedName>
    <definedName name="BOM_OF_ECP">#REF!</definedName>
    <definedName name="BSH">#REF!</definedName>
    <definedName name="BT_C">#REF!</definedName>
    <definedName name="BT_S">#REF!</definedName>
    <definedName name="Bu">#REF!</definedName>
    <definedName name="BVF">[0]!ㅇㄴㄿ</definedName>
    <definedName name="bvvc">[0]!bvvc</definedName>
    <definedName name="B이">#REF!</definedName>
    <definedName name="B일">#REF!</definedName>
    <definedName name="B제로">#REF!</definedName>
    <definedName name="C_">#N/A</definedName>
    <definedName name="CA">#REF!</definedName>
    <definedName name="CABLE">#REF!</definedName>
    <definedName name="CABLE1">#REF!</definedName>
    <definedName name="CABLE2">#REF!</definedName>
    <definedName name="CABLE3">#REF!</definedName>
    <definedName name="CABLE4">#REF!</definedName>
    <definedName name="CAL">#N/A</definedName>
    <definedName name="CALAA">#N/A</definedName>
    <definedName name="CALAB">#N/A</definedName>
    <definedName name="CALAC">#N/A</definedName>
    <definedName name="CALBA">#N/A</definedName>
    <definedName name="CALBB">#N/A</definedName>
    <definedName name="CALBC">#N/A</definedName>
    <definedName name="CALBD">#N/A</definedName>
    <definedName name="CALBE">#N/A</definedName>
    <definedName name="CALBF">#N/A</definedName>
    <definedName name="CALBG">#REF!</definedName>
    <definedName name="CALBH">#N/A</definedName>
    <definedName name="CALBI">#N/A</definedName>
    <definedName name="CALBJ">#N/A</definedName>
    <definedName name="CALBK">#N/A</definedName>
    <definedName name="CALBL">#N/A</definedName>
    <definedName name="CALCA">#N/A</definedName>
    <definedName name="CALCB">#N/A</definedName>
    <definedName name="CALCC">#REF!</definedName>
    <definedName name="CALCD">#N/A</definedName>
    <definedName name="CALCE">#REF!</definedName>
    <definedName name="CBVCB">[0]!CBVCB</definedName>
    <definedName name="CC">#REF!</definedName>
    <definedName name="CCC">#REF!,#REF!</definedName>
    <definedName name="ccdc">#REF!</definedName>
    <definedName name="CCF">[0]!CCF</definedName>
    <definedName name="CCTV및장애자편의설비">#REF!</definedName>
    <definedName name="CCTV설비">#REF!</definedName>
    <definedName name="CDD">[0]!CDD</definedName>
    <definedName name="CDE">#REF!,#REF!</definedName>
    <definedName name="CELL">#REF!</definedName>
    <definedName name="CELLNOTE1">[1]Sheet3!#REF!</definedName>
    <definedName name="cfg">[0]!bvvc</definedName>
    <definedName name="CG">[0]!CG</definedName>
    <definedName name="chd">[1]Sheet3!#REF!</definedName>
    <definedName name="cjfrj">[1]Sheet3!#REF!</definedName>
    <definedName name="CO">[24]직공비!#REF!</definedName>
    <definedName name="COC">[0]!ㅠㅜㅎ</definedName>
    <definedName name="CODE">#REF!</definedName>
    <definedName name="CONDUIT">#REF!</definedName>
    <definedName name="COPY">[24]직공비!#REF!</definedName>
    <definedName name="CPU시험사001">#REF!</definedName>
    <definedName name="CPU시험사002">#REF!</definedName>
    <definedName name="CPU시험사011">#REF!</definedName>
    <definedName name="CPU시험사012">#REF!</definedName>
    <definedName name="CPU시험사982">#REF!</definedName>
    <definedName name="CPU시험사991">#REF!</definedName>
    <definedName name="CPU시험사992">#REF!</definedName>
    <definedName name="_xlnm.Criteria">#REF!</definedName>
    <definedName name="Criteria_MI">[25]내역!#REF!</definedName>
    <definedName name="CRT">#REF!</definedName>
    <definedName name="CTC">[10]설계조건!#REF!</definedName>
    <definedName name="CV">#REF!,#REF!</definedName>
    <definedName name="CV14_2C">[26]단가!#REF!</definedName>
    <definedName name="CV14_4C">[26]단가!#REF!</definedName>
    <definedName name="CV5.5_2">[26]단가!#REF!</definedName>
    <definedName name="CV5.5_4C">[26]단가!#REF!</definedName>
    <definedName name="CV8_2C">[26]단가!#REF!</definedName>
    <definedName name="CV8_4C">[26]단가!#REF!</definedName>
    <definedName name="CVB">#REF!,#REF!</definedName>
    <definedName name="cvd">[0]!홁ㅎ</definedName>
    <definedName name="CVDSD">[0]!CVDSD</definedName>
    <definedName name="CVG">#REF!,#REF!</definedName>
    <definedName name="CVV">[0]!CVV</definedName>
    <definedName name="cvx">[0]!ㅗㅠㅎㄹ</definedName>
    <definedName name="CZSVX">[0]!REEG</definedName>
    <definedName name="D">BlankMacro1</definedName>
    <definedName name="D_A">#REF!</definedName>
    <definedName name="D_B">#REF!</definedName>
    <definedName name="D_B1">#REF!</definedName>
    <definedName name="D_B2">#REF!</definedName>
    <definedName name="D_B3">#REF!</definedName>
    <definedName name="D_B4">#REF!</definedName>
    <definedName name="D_C1">#REF!</definedName>
    <definedName name="D_C11">#REF!</definedName>
    <definedName name="D_C12">#REF!</definedName>
    <definedName name="D_C2">#REF!</definedName>
    <definedName name="D_C21">#REF!</definedName>
    <definedName name="D_C22">#REF!</definedName>
    <definedName name="D_C3">#REF!</definedName>
    <definedName name="D_C31">#REF!</definedName>
    <definedName name="D_C32">#REF!</definedName>
    <definedName name="D_C33">#REF!</definedName>
    <definedName name="D_C4">#REF!</definedName>
    <definedName name="D_C5">#REF!</definedName>
    <definedName name="D_D">#REF!</definedName>
    <definedName name="D_E">#REF!</definedName>
    <definedName name="D_F">#REF!</definedName>
    <definedName name="D_G">#REF!</definedName>
    <definedName name="D_H">#REF!</definedName>
    <definedName name="D_HOLE">#REF!</definedName>
    <definedName name="D_HUNCH">#REF!</definedName>
    <definedName name="D_K">#REF!</definedName>
    <definedName name="D_O1">#REF!</definedName>
    <definedName name="D_O2">#REF!</definedName>
    <definedName name="D_S">#REF!</definedName>
    <definedName name="D_S1">#REF!</definedName>
    <definedName name="D_S2">#REF!</definedName>
    <definedName name="D_T">#REF!</definedName>
    <definedName name="D_t1">#REF!</definedName>
    <definedName name="D_t2">#REF!</definedName>
    <definedName name="D_t3">#REF!</definedName>
    <definedName name="D_t4">#REF!</definedName>
    <definedName name="D_W">#REF!</definedName>
    <definedName name="DA">[27]단면가정!#REF!</definedName>
    <definedName name="DAA">[27]단면가정!#REF!</definedName>
    <definedName name="dadfadf">#REF!</definedName>
    <definedName name="DAN">#REF!</definedName>
    <definedName name="DAN_S">#N/A</definedName>
    <definedName name="danba">#REF!,#REF!</definedName>
    <definedName name="DANGA">#REF!,#REF!</definedName>
    <definedName name="danga2">#REF!,#REF!</definedName>
    <definedName name="DAT">#REF!</definedName>
    <definedName name="DATA">#REF!</definedName>
    <definedName name="datab">[1]Sheet3!$A$3:$D$566</definedName>
    <definedName name="DATABAS">#REF!</definedName>
    <definedName name="_xlnm.Database">[28]NEYOK!$B$3:$E$1007</definedName>
    <definedName name="Database_MI">#REF!</definedName>
    <definedName name="DATABASE1">#REF!</definedName>
    <definedName name="database2">#REF!</definedName>
    <definedName name="dataww" hidden="1">#REF!</definedName>
    <definedName name="DB">#REF!</definedName>
    <definedName name="DC">#REF!</definedName>
    <definedName name="DC.PIPE">[29]일위대가!#REF!</definedName>
    <definedName name="dcc">[0]!dcc</definedName>
    <definedName name="dd">BlankMacro1</definedName>
    <definedName name="DDC">[0]!DDC</definedName>
    <definedName name="DDD">BlankMacro1</definedName>
    <definedName name="DDDD">#REF!</definedName>
    <definedName name="ddddd" hidden="1">#REF!</definedName>
    <definedName name="DDDDDDDDDD">#REF!</definedName>
    <definedName name="DDE">[0]!DDC</definedName>
    <definedName name="ddf">[0]!xcf</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S">BlankMacro1</definedName>
    <definedName name="DDW">BlankMacro1</definedName>
    <definedName name="DEMO">#REF!</definedName>
    <definedName name="DF">#REF!</definedName>
    <definedName name="DFG">#REF!,#REF!,#REF!</definedName>
    <definedName name="DFGG">#REF!,#REF!</definedName>
    <definedName name="dfjalk">#REF!</definedName>
    <definedName name="DFJKSLAEO">#REF!</definedName>
    <definedName name="DFR">#REF!,#REF!</definedName>
    <definedName name="DFRGS">#N/A</definedName>
    <definedName name="DFSAFG">[0]!DFSAFG</definedName>
    <definedName name="DFSFDSFDSF">#REF!</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VGD">[0]!MMM</definedName>
    <definedName name="DGF">#REF!</definedName>
    <definedName name="dgh">[0]!dgh</definedName>
    <definedName name="DGRT">[0]!DGRT</definedName>
    <definedName name="DGV">[0]!vnb</definedName>
    <definedName name="DGVAFD">[0]!REGSVTEB</definedName>
    <definedName name="dhd">BlankMacro1</definedName>
    <definedName name="DIA">#REF!</definedName>
    <definedName name="DJAJSL">#REF!,#REF!</definedName>
    <definedName name="DJHFJ">#REF!</definedName>
    <definedName name="DJKC">#REF!,#REF!</definedName>
    <definedName name="DJKNHVF">[0]!MATRO</definedName>
    <definedName name="DKD">BlankMacro1</definedName>
    <definedName name="DKE">BlankMacro1</definedName>
    <definedName name="DKFJLE">#REF!</definedName>
    <definedName name="DKFSLK">#REF!</definedName>
    <definedName name="DKGK">BlankMacro1</definedName>
    <definedName name="DMZ">#REF!,#REF!</definedName>
    <definedName name="DNH">[0]!EGERG</definedName>
    <definedName name="DORO">#REF!,#REF!</definedName>
    <definedName name="DPI">#REF!</definedName>
    <definedName name="DRDRSSF">[0]!NBBV</definedName>
    <definedName name="DRIVE">#REF!</definedName>
    <definedName name="drsg">#REF!</definedName>
    <definedName name="DS">BlankMacro1</definedName>
    <definedName name="DSAF">#N/A</definedName>
    <definedName name="dsaghh">#REF!</definedName>
    <definedName name="DSC">[0]!NND</definedName>
    <definedName name="DSD">#N/A</definedName>
    <definedName name="dsds">#REF!</definedName>
    <definedName name="DSFC">[0]!NNF</definedName>
    <definedName name="DSFD">[0]!SSX</definedName>
    <definedName name="DSKFJL">#REF!</definedName>
    <definedName name="DSS">[0]!MATRO</definedName>
    <definedName name="dsv">[0]!jyt</definedName>
    <definedName name="DVGDFS">[0]!FFC</definedName>
    <definedName name="DVZZ">[0]!DFSAFG</definedName>
    <definedName name="DWS">BlankMacro1</definedName>
    <definedName name="DZGD">[0]!NHGF</definedName>
    <definedName name="D열">[1]Sheet3!$E:$E</definedName>
    <definedName name="E">BlankMacro1</definedName>
    <definedName name="E25M">[30]전기일위대가!#REF!</definedName>
    <definedName name="E25P">[30]전기일위대가!#REF!</definedName>
    <definedName name="E31E">[30]전기일위대가!#REF!</definedName>
    <definedName name="E31M">[30]전기일위대가!#REF!</definedName>
    <definedName name="E31P">[30]전기일위대가!#REF!</definedName>
    <definedName name="E32E">[30]전기일위대가!#REF!</definedName>
    <definedName name="E32M">[30]전기일위대가!#REF!</definedName>
    <definedName name="E32P">[30]전기일위대가!#REF!</definedName>
    <definedName name="E33E">[30]전기일위대가!#REF!</definedName>
    <definedName name="E33M">[30]전기일위대가!#REF!</definedName>
    <definedName name="E33P">[30]전기일위대가!#REF!</definedName>
    <definedName name="E34E">[30]전기일위대가!#REF!</definedName>
    <definedName name="E34M">[30]전기일위대가!#REF!</definedName>
    <definedName name="E34P">[30]전기일위대가!#REF!</definedName>
    <definedName name="E36M">[30]전기일위대가!#REF!</definedName>
    <definedName name="E36P">[30]전기일위대가!#REF!</definedName>
    <definedName name="E37M">[30]전기일위대가!#REF!</definedName>
    <definedName name="E37P">[30]전기일위대가!#REF!</definedName>
    <definedName name="E38M">[30]전기일위대가!#REF!</definedName>
    <definedName name="E38P">[30]전기일위대가!#REF!</definedName>
    <definedName name="E39M">[30]전기일위대가!#REF!</definedName>
    <definedName name="E39P">[30]전기일위대가!#REF!</definedName>
    <definedName name="E40M">[30]전기일위대가!#REF!</definedName>
    <definedName name="E40P">[30]전기일위대가!#REF!</definedName>
    <definedName name="E41M">[30]전기일위대가!#REF!</definedName>
    <definedName name="E41P">[30]전기일위대가!#REF!</definedName>
    <definedName name="E42M">[30]전기일위대가!#REF!</definedName>
    <definedName name="E42P">[30]전기일위대가!#REF!</definedName>
    <definedName name="E48M">[30]전기일위대가!#REF!</definedName>
    <definedName name="E48P">[30]전기일위대가!#REF!</definedName>
    <definedName name="E52M">[30]전기일위대가!#REF!</definedName>
    <definedName name="E52P">[30]전기일위대가!#REF!</definedName>
    <definedName name="E53M">[30]전기일위대가!#REF!</definedName>
    <definedName name="E53P">[30]전기일위대가!#REF!</definedName>
    <definedName name="E54M">[30]전기일위대가!#REF!</definedName>
    <definedName name="E54P">[30]전기일위대가!#REF!</definedName>
    <definedName name="E55M">[30]전기일위대가!#REF!</definedName>
    <definedName name="E55P">[30]전기일위대가!#REF!</definedName>
    <definedName name="E56M">[30]전기일위대가!#REF!</definedName>
    <definedName name="E56P">[30]전기일위대가!#REF!</definedName>
    <definedName name="E57M">[30]전기일위대가!#REF!</definedName>
    <definedName name="E57P">[30]전기일위대가!#REF!</definedName>
    <definedName name="E58M">[30]전기일위대가!#REF!</definedName>
    <definedName name="E58P">[30]전기일위대가!#REF!</definedName>
    <definedName name="E59M">[30]전기일위대가!#REF!</definedName>
    <definedName name="E59P">[30]전기일위대가!#REF!</definedName>
    <definedName name="E60M">[30]전기일위대가!#REF!</definedName>
    <definedName name="E60P">[30]전기일위대가!#REF!</definedName>
    <definedName name="E61M">[30]전기일위대가!#REF!</definedName>
    <definedName name="E61P">[30]전기일위대가!#REF!</definedName>
    <definedName name="E62M">[30]전기일위대가!#REF!</definedName>
    <definedName name="E62P">[30]전기일위대가!#REF!</definedName>
    <definedName name="E63M">[30]전기일위대가!#REF!</definedName>
    <definedName name="E63P">[30]전기일위대가!#REF!</definedName>
    <definedName name="E64M">[30]전기일위대가!#REF!</definedName>
    <definedName name="E64P">[30]전기일위대가!#REF!</definedName>
    <definedName name="E65M">[30]전기일위대가!#REF!</definedName>
    <definedName name="E65P">[30]전기일위대가!#REF!</definedName>
    <definedName name="E66M">[30]전기일위대가!#REF!</definedName>
    <definedName name="E66P">[30]전기일위대가!#REF!</definedName>
    <definedName name="E67M">[30]전기일위대가!#REF!</definedName>
    <definedName name="E67P">[30]전기일위대가!#REF!</definedName>
    <definedName name="E68M">[30]전기일위대가!#REF!</definedName>
    <definedName name="EA">#REF!</definedName>
    <definedName name="EARCA">#N/A</definedName>
    <definedName name="EARCB">#N/A</definedName>
    <definedName name="EB">#REF!</definedName>
    <definedName name="EDC">#REF!,#REF!</definedName>
    <definedName name="EDD">#N/A</definedName>
    <definedName name="EDE">[0]!SAF</definedName>
    <definedName name="edgh">#REF!</definedName>
    <definedName name="EDT">#N/A</definedName>
    <definedName name="edtgh">#REF!</definedName>
    <definedName name="ee" hidden="1">{#N/A,#N/A,FALSE,"단가표지"}</definedName>
    <definedName name="EED">[0]!EED</definedName>
    <definedName name="EEDD">[0]!EEDD</definedName>
    <definedName name="eee">[31]을!#REF!</definedName>
    <definedName name="EGERG">#N/A</definedName>
    <definedName name="EGG">[0]!vnb</definedName>
    <definedName name="egt">[0]!reyt</definedName>
    <definedName name="ehyt">[0]!jhg</definedName>
    <definedName name="EIRP">#REF!</definedName>
    <definedName name="el">[10]설계조건!#REF!</definedName>
    <definedName name="elec1">#REF!</definedName>
    <definedName name="elec2">#REF!</definedName>
    <definedName name="elec3">#REF!</definedName>
    <definedName name="elec4">#REF!</definedName>
    <definedName name="elec5">#REF!</definedName>
    <definedName name="elec6">#REF!</definedName>
    <definedName name="ELG">#REF!</definedName>
    <definedName name="ELP">#REF!</definedName>
    <definedName name="Emst10">#REF!</definedName>
    <definedName name="END">#REF!</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RER">#REF!</definedName>
    <definedName name="ERGFD">[0]!uiy</definedName>
    <definedName name="ERGR">[0]!ERGR</definedName>
    <definedName name="ERR">[0]!ㅈㅂㄷㄹ</definedName>
    <definedName name="ES노임">[1]Sheet3!$D$4:$I$134</definedName>
    <definedName name="etr">[0]!reyt</definedName>
    <definedName name="Eu">#REF!</definedName>
    <definedName name="evaluate">#REF!</definedName>
    <definedName name="EWDWQD">[0]!NNG</definedName>
    <definedName name="EWF">#REF!,#REF!</definedName>
    <definedName name="EWFDSVF">[0]!EWFDSVF</definedName>
    <definedName name="EWR">[0]!GDF</definedName>
    <definedName name="EWRDWQ">[0]!EWRDWQ</definedName>
    <definedName name="EXE">BlankMacro1</definedName>
    <definedName name="_xlnm.Extract">#REF!</definedName>
    <definedName name="Extract_MI">#REF!</definedName>
    <definedName name="f">#REF!</definedName>
    <definedName name="F_CODE">#N/A</definedName>
    <definedName name="F_DESC">#N/A</definedName>
    <definedName name="F_LVL">#N/A</definedName>
    <definedName name="F_PAGE">#N/A</definedName>
    <definedName name="F_REMK">#N/A</definedName>
    <definedName name="F_SEQ">#N/A</definedName>
    <definedName name="F_SIZE">#N/A</definedName>
    <definedName name="F_UNIT">#N/A</definedName>
    <definedName name="Fck">#REF!</definedName>
    <definedName name="FDBGDF">#N/A</definedName>
    <definedName name="FDFDS">#REF!,#REF!</definedName>
    <definedName name="fdfs">[0]!ㅗㅠㅎㄹ</definedName>
    <definedName name="FDGFD">[0]!FDGFD</definedName>
    <definedName name="fdgz">#REF!</definedName>
    <definedName name="FDS">[0]!FDS</definedName>
    <definedName name="FDSV">[0]!FFC</definedName>
    <definedName name="FDV">[0]!NBBV</definedName>
    <definedName name="FDVG">[0]!ㄹ퓰</definedName>
    <definedName name="FEE">#REF!</definedName>
    <definedName name="FEEFDD">#REF!</definedName>
    <definedName name="FEEL">#REF!</definedName>
    <definedName name="fese">[0]!jytr</definedName>
    <definedName name="FF">[32]수량산출!#REF!</definedName>
    <definedName name="FFC">#N/A</definedName>
    <definedName name="FFDGGFD">#REF!</definedName>
    <definedName name="FFF">[0]!FFF</definedName>
    <definedName name="FFFF">#REF!</definedName>
    <definedName name="FFFFF">#REF!</definedName>
    <definedName name="fffffff">BlankMacro1</definedName>
    <definedName name="ffg">[0]!dgh</definedName>
    <definedName name="ffh">[0]!uiy</definedName>
    <definedName name="FFVG">[0]!FFVG</definedName>
    <definedName name="fgcfgg">[0]!ghgfh</definedName>
    <definedName name="FGD">#REF!</definedName>
    <definedName name="FGF">[0]!FGF</definedName>
    <definedName name="FGH">#REF!,#REF!</definedName>
    <definedName name="FGR">[0]!ㅠㅜㅎ</definedName>
    <definedName name="FGV">[0]!NNF</definedName>
    <definedName name="FILENAME">#REF!</definedName>
    <definedName name="FIXT">[33]데이타!$U$23:$V$50</definedName>
    <definedName name="FOOT1">[10]설계조건!#REF!</definedName>
    <definedName name="FOOT2">[10]설계조건!#REF!</definedName>
    <definedName name="FOOT3">[10]설계조건!#REF!</definedName>
    <definedName name="FREE">[0]!NNC</definedName>
    <definedName name="frt">[0]!frt</definedName>
    <definedName name="FSDF">#REF!,#REF!</definedName>
    <definedName name="FSVGF">[0]!MATRO</definedName>
    <definedName name="FV">[0]!NNF</definedName>
    <definedName name="FVD">[0]!SDVF</definedName>
    <definedName name="fvn">[0]!xcf</definedName>
    <definedName name="Fy">#REF!</definedName>
    <definedName name="FYT">[0]!ㄹ퓰</definedName>
    <definedName name="F경비실">[1]Sheet3!#REF!</definedName>
    <definedName name="F이">#REF!</definedName>
    <definedName name="F일">#REF!</definedName>
    <definedName name="g">#REF!</definedName>
    <definedName name="G2_1">'[34]날개벽(좌,우=45도,75도)'!#REF!</definedName>
    <definedName name="G4_1">'[34]날개벽(좌,우=45도,75도)'!#REF!</definedName>
    <definedName name="G6_1">'[34]날개벽(좌,우=45도,75도)'!#REF!</definedName>
    <definedName name="GAB">#REF!</definedName>
    <definedName name="GBFHG">[0]!GVHBG</definedName>
    <definedName name="GDF">#N/A</definedName>
    <definedName name="GEMCO" hidden="1">#REF!</definedName>
    <definedName name="GER">[0]!TGGG</definedName>
    <definedName name="gfaag">Dlog_Show</definedName>
    <definedName name="GFD">[0]!ㅠㅜㅎ</definedName>
    <definedName name="gfdgdgdf">#REF!</definedName>
    <definedName name="gfg">[0]!uiy</definedName>
    <definedName name="gfgdfg" hidden="1">[35]차액보증!#REF!</definedName>
    <definedName name="gfggfr">#REF!</definedName>
    <definedName name="GFH">[0]!FFF</definedName>
    <definedName name="gg">BlankMacro1</definedName>
    <definedName name="GGG">[0]!DGRT</definedName>
    <definedName name="GGGG">#REF!</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[0]!jhg</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#REF!</definedName>
    <definedName name="GHG">[0]!GHG</definedName>
    <definedName name="ghgfh">#N/A</definedName>
    <definedName name="GHH">#N/A</definedName>
    <definedName name="GHHJHJ">BlankMacro1</definedName>
    <definedName name="ghj">#REF!</definedName>
    <definedName name="gigin">[10]설계조건!#REF!</definedName>
    <definedName name="gjckddud">#REF!,#REF!</definedName>
    <definedName name="GKDURK">#REF!,#REF!,#REF!</definedName>
    <definedName name="GREE">[0]!vnb</definedName>
    <definedName name="gt">#REF!</definedName>
    <definedName name="gu">#REF!,#REF!</definedName>
    <definedName name="GuBae">#REF!</definedName>
    <definedName name="GUM_S">#N/A</definedName>
    <definedName name="GVH">#REF!,#REF!</definedName>
    <definedName name="GVHBG">#N/A</definedName>
    <definedName name="gvv">[0]!ㅁㄴㄹㅇㄹ</definedName>
    <definedName name="GYTR">[0]!GYTR</definedName>
    <definedName name="G열">[1]Sheet3!$H:$H</definedName>
    <definedName name="H">#REF!</definedName>
    <definedName name="H1.0m이하">#REF!</definedName>
    <definedName name="H1.2m">#REF!</definedName>
    <definedName name="H1.5m">#REF!</definedName>
    <definedName name="H1.8m">#REF!</definedName>
    <definedName name="H1C">#REF!</definedName>
    <definedName name="H1H">#REF!</definedName>
    <definedName name="H1L">#REF!</definedName>
    <definedName name="H1R">#REF!</definedName>
    <definedName name="H1WL">#REF!</definedName>
    <definedName name="H1WR">#REF!</definedName>
    <definedName name="H2.0m">#REF!</definedName>
    <definedName name="H2.5m">#REF!</definedName>
    <definedName name="H2C">#REF!</definedName>
    <definedName name="H2H">#REF!</definedName>
    <definedName name="H2L">#REF!</definedName>
    <definedName name="H2R">#REF!</definedName>
    <definedName name="H2WL">#REF!</definedName>
    <definedName name="H2WR">#REF!</definedName>
    <definedName name="H3.0m">#REF!</definedName>
    <definedName name="H3.5m">#REF!</definedName>
    <definedName name="H3H">#REF!</definedName>
    <definedName name="H3L">#REF!</definedName>
    <definedName name="H3R">#REF!</definedName>
    <definedName name="H3WL">#REF!</definedName>
    <definedName name="H3WR">#REF!</definedName>
    <definedName name="H4.0m">#REF!</definedName>
    <definedName name="H4.5m">#REF!</definedName>
    <definedName name="H4H">#REF!</definedName>
    <definedName name="H4L">#REF!</definedName>
    <definedName name="H4R">#REF!</definedName>
    <definedName name="H5.0m">#REF!</definedName>
    <definedName name="H5L">#REF!</definedName>
    <definedName name="H5R">#REF!</definedName>
    <definedName name="H6L">#REF!</definedName>
    <definedName name="H6R">#REF!</definedName>
    <definedName name="H7L">#REF!</definedName>
    <definedName name="H7R">#REF!</definedName>
    <definedName name="H9A">#REF!</definedName>
    <definedName name="han_code">[36]!han_code</definedName>
    <definedName name="hardwar" hidden="1">[1]Sheet3!#REF!</definedName>
    <definedName name="HBHG">[0]!HBHG</definedName>
    <definedName name="HCY">[0]!CDD</definedName>
    <definedName name="HF">#REF!</definedName>
    <definedName name="HGG">[0]!HGG</definedName>
    <definedName name="HGJ">#REF!</definedName>
    <definedName name="HH">#REF!</definedName>
    <definedName name="HHG">[0]!NNC</definedName>
    <definedName name="HHH">#REF!,#REF!</definedName>
    <definedName name="hhhh">BlankMacro1</definedName>
    <definedName name="HHK">[0]!HHK</definedName>
    <definedName name="HIT">'[37]2F 회의실견적(5_14 일대)'!$J$31</definedName>
    <definedName name="hj">#REF!</definedName>
    <definedName name="hjk">[0]!hjk</definedName>
    <definedName name="HJU">#REF!,#REF!</definedName>
    <definedName name="HL">#REF!</definedName>
    <definedName name="HP">#REF!</definedName>
    <definedName name="HR">#REF!</definedName>
    <definedName name="Hs">#REF!</definedName>
    <definedName name="HSH">#REF!</definedName>
    <definedName name="HTD">[0]!HTD</definedName>
    <definedName name="HTML_CodePage" hidden="1">949</definedName>
    <definedName name="HTML_Control" hidden="1">{"'단계별시설공사비'!$A$3:$K$51"}</definedName>
    <definedName name="HTML_Description" hidden="1">""</definedName>
    <definedName name="HTML_Email" hidden="1">""</definedName>
    <definedName name="HTML_Header" hidden="1">"사업비총괄"</definedName>
    <definedName name="HTML_LastUpdate" hidden="1">"01-06-17"</definedName>
    <definedName name="HTML_LineAfter" hidden="1">FALSE</definedName>
    <definedName name="HTML_LineBefore" hidden="1">FALSE</definedName>
    <definedName name="HTML_Name" hidden="1">"김정호"</definedName>
    <definedName name="HTML_OBDlg2" hidden="1">TRUE</definedName>
    <definedName name="HTML_OBDlg4" hidden="1">TRUE</definedName>
    <definedName name="HTML_OS" hidden="1">0</definedName>
    <definedName name="HTML_PathFile" hidden="1">"C:\My Documents\6.htm"</definedName>
    <definedName name="HTML_Title" hidden="1">"비용산출"</definedName>
    <definedName name="Hu">#REF!</definedName>
    <definedName name="HWL">#REF!</definedName>
    <definedName name="HWR">#REF!</definedName>
    <definedName name="HW설치사001">#REF!</definedName>
    <definedName name="HW설치사002">#REF!</definedName>
    <definedName name="HW설치사011">#REF!</definedName>
    <definedName name="HW설치사012">#REF!</definedName>
    <definedName name="HW설치사982">#REF!</definedName>
    <definedName name="HW설치사991">#REF!</definedName>
    <definedName name="HW설치사992">#REF!</definedName>
    <definedName name="HW시험사001">#REF!</definedName>
    <definedName name="HW시험사002">#REF!</definedName>
    <definedName name="HW시험사011">#REF!</definedName>
    <definedName name="HW시험사012">#REF!</definedName>
    <definedName name="HW시험사982">#REF!</definedName>
    <definedName name="HW시험사991">#REF!</definedName>
    <definedName name="HW시험사992">#REF!</definedName>
    <definedName name="HW신규일위">[1]Sheet3!#REF!</definedName>
    <definedName name="hyh">[0]!ytjuy</definedName>
    <definedName name="H사">#REF!</definedName>
    <definedName name="H삼">#REF!</definedName>
    <definedName name="H이">#REF!</definedName>
    <definedName name="H일">#REF!</definedName>
    <definedName name="ID">#REF!,#REF!</definedName>
    <definedName name="ii">BlankMacro1</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k">[0]!ghgfh</definedName>
    <definedName name="IL">#REF!</definedName>
    <definedName name="ilch">[38]ilch!$A$3:$M$25</definedName>
    <definedName name="ILJIB_MOTO_PYO">#REF!</definedName>
    <definedName name="ILP80적">[39]단가!$A$36</definedName>
    <definedName name="ILP80회">[39]단가!$A$35</definedName>
    <definedName name="ILP적">[39]단가!$A$34</definedName>
    <definedName name="ILP회">[39]단가!$A$33</definedName>
    <definedName name="IMPEDANCEDC">#REF!</definedName>
    <definedName name="INVERTER설치">[40]일위대가목록!#REF!</definedName>
    <definedName name="IOP">#REF!,#REF!</definedName>
    <definedName name="IOU">#REF!,#REF!</definedName>
    <definedName name="ITEM">[41]ITEM!#REF!</definedName>
    <definedName name="ITNUM">#N/A</definedName>
    <definedName name="J">#REF!</definedName>
    <definedName name="J_A">#REF!</definedName>
    <definedName name="J_B">#REF!</definedName>
    <definedName name="J_B1">#REF!</definedName>
    <definedName name="J_B2">#REF!</definedName>
    <definedName name="J_B3">#REF!</definedName>
    <definedName name="J_B4">#REF!</definedName>
    <definedName name="J_C1">#REF!</definedName>
    <definedName name="J_C11">#REF!</definedName>
    <definedName name="J_C12">#REF!</definedName>
    <definedName name="J_C2">#REF!</definedName>
    <definedName name="J_C21">#REF!</definedName>
    <definedName name="J_C22">#REF!</definedName>
    <definedName name="J_C3">#REF!</definedName>
    <definedName name="J_C31">#REF!</definedName>
    <definedName name="J_C32">#REF!</definedName>
    <definedName name="J_D">#REF!</definedName>
    <definedName name="J_H">#REF!</definedName>
    <definedName name="J_HOLE">#REF!</definedName>
    <definedName name="J_O1">#REF!</definedName>
    <definedName name="J_O2">#REF!</definedName>
    <definedName name="J_S">#REF!</definedName>
    <definedName name="J_S1">#REF!</definedName>
    <definedName name="J_S2">#REF!</definedName>
    <definedName name="jaje1">#REF!</definedName>
    <definedName name="JH">#REF!</definedName>
    <definedName name="jhg">#N/A</definedName>
    <definedName name="JJ">#REF!</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#REF!,#REF!</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M">[0]!호서</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L">#REF!,#REF!</definedName>
    <definedName name="JNH">#REF!,#REF!</definedName>
    <definedName name="JPG">[0]!JPG</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UST">#REF!</definedName>
    <definedName name="JUU">[0]!FGF</definedName>
    <definedName name="JUYGDF">[0]!SSX</definedName>
    <definedName name="juyjuy">#N/A</definedName>
    <definedName name="jyt">#N/A</definedName>
    <definedName name="jytr">#N/A</definedName>
    <definedName name="jyu">[0]!jhg</definedName>
    <definedName name="jyuj">[0]!yth</definedName>
    <definedName name="K">#REF!</definedName>
    <definedName name="KA">[42]MOTOR!$B$61:$E$68</definedName>
    <definedName name="Ka일">#REF!</definedName>
    <definedName name="Ka투">#REF!</definedName>
    <definedName name="KBS">#REF!,#REF!</definedName>
    <definedName name="KDJ">#REF!</definedName>
    <definedName name="Kea">#REF!</definedName>
    <definedName name="KGB">[0]!uiy</definedName>
    <definedName name="Kh">#REF!</definedName>
    <definedName name="kiuk">[0]!jhg</definedName>
    <definedName name="KJH">[0]!KJH</definedName>
    <definedName name="kjuj">[0]!tyj</definedName>
    <definedName name="KK">[43]DATA!$F$17:$G$26</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B">[0]!SSR</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[22]!Macro8</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#REF!</definedName>
    <definedName name="kkkkkkk">BlankMacro1</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l">[0]!tyj</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B">#REF!,#REF!</definedName>
    <definedName name="KMN">#REF!,#REF!</definedName>
    <definedName name="Ko">#REF!</definedName>
    <definedName name="ktf" hidden="1">#REF!</definedName>
    <definedName name="kty" hidden="1">#REF!</definedName>
    <definedName name="Kv">#REF!</definedName>
    <definedName name="L">#REF!</definedName>
    <definedName name="L1L">#REF!</definedName>
    <definedName name="L2L">#REF!</definedName>
    <definedName name="L3L">#REF!</definedName>
    <definedName name="L4L">#REF!</definedName>
    <definedName name="L4배관">#REF!</definedName>
    <definedName name="L4배관값">#REF!</definedName>
    <definedName name="L4접지선">#REF!</definedName>
    <definedName name="L4접지선값">#REF!</definedName>
    <definedName name="L4주간선">#REF!</definedName>
    <definedName name="L4주간선값">#REF!</definedName>
    <definedName name="L5배관">#REF!</definedName>
    <definedName name="L5배관값">#REF!</definedName>
    <definedName name="L5접지선">#REF!</definedName>
    <definedName name="L5접지선값">#REF!</definedName>
    <definedName name="L5주간선">#REF!</definedName>
    <definedName name="L5주간선값">#REF!</definedName>
    <definedName name="L6배관">#REF!</definedName>
    <definedName name="L6배관값">#REF!</definedName>
    <definedName name="L6접지선">#REF!</definedName>
    <definedName name="L6접지선값">#REF!</definedName>
    <definedName name="L6주간선">#REF!</definedName>
    <definedName name="L6주간선값">#REF!</definedName>
    <definedName name="LA">#REF!</definedName>
    <definedName name="labor">#REF!</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ST">#REF!</definedName>
    <definedName name="lc">[10]설계조건!#REF!</definedName>
    <definedName name="Len">#REF!</definedName>
    <definedName name="lf">#REF!</definedName>
    <definedName name="LL">#REF!,#REF!,#REF!</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#REF!,#REF!</definedName>
    <definedName name="LLLL">BlankMacro1</definedName>
    <definedName name="llllll">BlankMacro1</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M">[0]!CCF</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O">#REF!</definedName>
    <definedName name="LOP">[44]LOPCALC!$A$4:$J$8</definedName>
    <definedName name="LP___4">#REF!</definedName>
    <definedName name="LPI">#REF!</definedName>
    <definedName name="LSH">#REF!</definedName>
    <definedName name="Lu">#REF!</definedName>
    <definedName name="L옹벽">[1]Sheet3!$1:$1048576</definedName>
    <definedName name="L형옹벽">[29]일위대가!#REF!</definedName>
    <definedName name="m">#REF!</definedName>
    <definedName name="M1.더하기">[0]!M1.더하기</definedName>
    <definedName name="M1.빼기">[0]!M1.빼기</definedName>
    <definedName name="Macro1">[45]!Macro1</definedName>
    <definedName name="Macro10">[22]!Macro10</definedName>
    <definedName name="Macro11">[45]!Macro11</definedName>
    <definedName name="Macro12">[22]!Macro12</definedName>
    <definedName name="Macro13">[22]!Macro13</definedName>
    <definedName name="Macro14">[22]!Macro14</definedName>
    <definedName name="Macro2">[22]!Macro2</definedName>
    <definedName name="MACRO20">#N/A</definedName>
    <definedName name="Macro3">[45]!Macro3</definedName>
    <definedName name="Macro4">[45]!Macro4</definedName>
    <definedName name="Macro5">[22]!Macro5</definedName>
    <definedName name="Macro6">[22]!Macro6</definedName>
    <definedName name="Macro7">[22]!Macro7</definedName>
    <definedName name="Macro8">[22]!Macro8</definedName>
    <definedName name="Macro9">[22]!Macro9</definedName>
    <definedName name="MaH">#REF!</definedName>
    <definedName name="MATO">#REF!</definedName>
    <definedName name="MATRO">#N/A</definedName>
    <definedName name="MHHG">[0]!MHHG</definedName>
    <definedName name="MM">#REF!,#REF!</definedName>
    <definedName name="MMH">[0]!DDC</definedName>
    <definedName name="MMJN">[0]!ㅗㅠㅎㄹ</definedName>
    <definedName name="MMK">[0]!MMK</definedName>
    <definedName name="mml">[0]!jhg</definedName>
    <definedName name="MMM">#REF!,#REF!</definedName>
    <definedName name="MMN">[0]!ㅈㅂㄷㄹ</definedName>
    <definedName name="MMX">[0]!MMK</definedName>
    <definedName name="MNH">[0]!HGG</definedName>
    <definedName name="MNHL">[45]Sheet1!$A$4:$H$5</definedName>
    <definedName name="MOM">[0]!ㅈㅂㄷ</definedName>
    <definedName name="MONEY">#REF!,#REF!</definedName>
    <definedName name="monitor">#REF!</definedName>
    <definedName name="MOTOR__농형_전폐">#REF!</definedName>
    <definedName name="MT">#REF!</definedName>
    <definedName name="M당무게">[46]DATE!$E$24:$E$85</definedName>
    <definedName name="n">#REF!</definedName>
    <definedName name="N1S">#REF!</definedName>
    <definedName name="N2S">#REF!</definedName>
    <definedName name="N3S">#REF!</definedName>
    <definedName name="NAM">#REF!</definedName>
    <definedName name="NBBV">#N/A</definedName>
    <definedName name="NBC">#REF!,#REF!,#REF!</definedName>
    <definedName name="NBDFF">#REF!,#REF!</definedName>
    <definedName name="nbv">[0]!ㄷㄹㅈ</definedName>
    <definedName name="NDO">#REF!</definedName>
    <definedName name="NEW">#REF!</definedName>
    <definedName name="ＮＥＹＯＫ">#REF!</definedName>
    <definedName name="NFB">#REF!</definedName>
    <definedName name="NHGF">#N/A</definedName>
    <definedName name="NHL">[47]터널조도!$AR$19:$AT$25</definedName>
    <definedName name="NI">[48]노임!$A:$B</definedName>
    <definedName name="NJHT">#REF!,#REF!</definedName>
    <definedName name="NLG">#REF!,#REF!</definedName>
    <definedName name="nmb">[0]!ㄹ퓰</definedName>
    <definedName name="NMJ">[0]!ㅇㄴㄿ</definedName>
    <definedName name="NN">#REF!,#REF!</definedName>
    <definedName name="NNA">[0]!NNF</definedName>
    <definedName name="NNC">#N/A</definedName>
    <definedName name="NND">#N/A</definedName>
    <definedName name="NNF">#N/A</definedName>
    <definedName name="NNG">#N/A</definedName>
    <definedName name="nnj">[0]!uiy</definedName>
    <definedName name="nnk">[0]!nnk</definedName>
    <definedName name="nnm">[0]!xcf</definedName>
    <definedName name="NNN">#REF!,#REF!</definedName>
    <definedName name="NO">[24]직공비!#REF!</definedName>
    <definedName name="NO.">#REF!</definedName>
    <definedName name="NOIM">[48]노임!$A$1:$B$17</definedName>
    <definedName name="NOMU">[49]NOMUBI!$B$3:$H$39</definedName>
    <definedName name="NOMUBY">#REF!</definedName>
    <definedName name="NON">[0]!xcf</definedName>
    <definedName name="notch1">#REF!</definedName>
    <definedName name="notch2">#REF!</definedName>
    <definedName name="NPI">#REF!</definedName>
    <definedName name="NSH">#REF!</definedName>
    <definedName name="NSO">#REF!</definedName>
    <definedName name="NUM">[24]직공비!#REF!</definedName>
    <definedName name="NUMBER">#REF!</definedName>
    <definedName name="NYDATA">[1]Sheet3!$C$10:$V$53</definedName>
    <definedName name="n이">#REF!</definedName>
    <definedName name="n이_1">#REF!</definedName>
    <definedName name="n이_2">#REF!</definedName>
    <definedName name="n일">#REF!</definedName>
    <definedName name="OIOK">[0]!EED</definedName>
    <definedName name="OIU">[0]!OIU</definedName>
    <definedName name="oo">#REF!</definedName>
    <definedName name="OOO">#REF!</definedName>
    <definedName name="ooooooo">BlankMacro1</definedName>
    <definedName name="OP">#REF!</definedName>
    <definedName name="OPL">[0]!ㅈㅂㄷ</definedName>
    <definedName name="oval52">#REF!</definedName>
    <definedName name="P">'[50]인건-측정'!#REF!</definedName>
    <definedName name="P.S.C.BEAM">#REF!</definedName>
    <definedName name="P_NAE">#REF!</definedName>
    <definedName name="P01_">#REF!</definedName>
    <definedName name="P02_">#REF!</definedName>
    <definedName name="Pa">#REF!</definedName>
    <definedName name="PAC">#N/A</definedName>
    <definedName name="PACB">#N/A</definedName>
    <definedName name="PACC">#N/A</definedName>
    <definedName name="PACD">#N/A</definedName>
    <definedName name="PARCA">#N/A</definedName>
    <definedName name="PASS">#REF!</definedName>
    <definedName name="pa삼">#REF!</definedName>
    <definedName name="Pa오">#REF!</definedName>
    <definedName name="PE">#REF!</definedName>
    <definedName name="PE100C">[26]단가!#REF!</definedName>
    <definedName name="PE16C">[26]단가!#REF!</definedName>
    <definedName name="PE22C">[26]단가!#REF!</definedName>
    <definedName name="PE28C">[26]단가!#REF!</definedName>
    <definedName name="PE36C">[26]단가!#REF!</definedName>
    <definedName name="PE42C">[26]단가!#REF!</definedName>
    <definedName name="PE54C">[26]단가!#REF!</definedName>
    <definedName name="PEE">[43]DATA!$N$4:$P$12</definedName>
    <definedName name="PF">#REF!</definedName>
    <definedName name="PH">#REF!</definedName>
    <definedName name="PIP">#REF!,#REF!</definedName>
    <definedName name="PJG">[0]!NNF</definedName>
    <definedName name="plk">[0]!EGERG</definedName>
    <definedName name="plo">[0]!ㅠㅜㅎ</definedName>
    <definedName name="PM">#REF!</definedName>
    <definedName name="poi">[0]!HBHG</definedName>
    <definedName name="POL">[0]!HGG</definedName>
    <definedName name="POP">#REF!,#REF!</definedName>
    <definedName name="pp">#REF!,#REF!</definedName>
    <definedName name="ppl">[0]!jhg</definedName>
    <definedName name="PPP">#REF!,#REF!</definedName>
    <definedName name="PR">#REF!</definedName>
    <definedName name="prin">#REF!</definedName>
    <definedName name="print">#REF!</definedName>
    <definedName name="_xlnm.Print_Area" localSheetId="2">공종별내역서!$A$1:$M$234</definedName>
    <definedName name="_xlnm.Print_Area" localSheetId="1">공종별집계표!$A$1:$M$27</definedName>
    <definedName name="_xlnm.Print_Area">#REF!</definedName>
    <definedName name="PRINT_AREA_MI">#N/A</definedName>
    <definedName name="PRINT_AREA_MI1">#REF!</definedName>
    <definedName name="Print_Area\C">#REF!</definedName>
    <definedName name="PRINT_TILTES">#REF!</definedName>
    <definedName name="PRINT_TITEL">#REF!</definedName>
    <definedName name="print_Titels">#REF!</definedName>
    <definedName name="print_titil">#REF!</definedName>
    <definedName name="PRINT_TITLE">#REF!</definedName>
    <definedName name="_xlnm.Print_Titles" localSheetId="2">공종별내역서!$1:$4</definedName>
    <definedName name="_xlnm.Print_Titles" localSheetId="1">공종별집계표!$1:$4</definedName>
    <definedName name="_xlnm.Print_Titles" localSheetId="0">원가계산서!$1:$3</definedName>
    <definedName name="_xlnm.Print_Titles">#REF!</definedName>
    <definedName name="PRINT_TITLES_MI">#N/A</definedName>
    <definedName name="print_titls">#REF!</definedName>
    <definedName name="Printed_Titles">#REF!</definedName>
    <definedName name="printer">#REF!</definedName>
    <definedName name="PRINTER_AREA">#REF!</definedName>
    <definedName name="printer_Titles">#REF!</definedName>
    <definedName name="printer_ttitle">#REF!</definedName>
    <definedName name="printMtitles">[1]Sheet3!$1:$2</definedName>
    <definedName name="PRINTTITLES">#REF!</definedName>
    <definedName name="prnit_titles">#REF!</definedName>
    <definedName name="PRT">#N/A</definedName>
    <definedName name="PRTNAME">#REF!</definedName>
    <definedName name="PS">#REF!</definedName>
    <definedName name="Q">BlankMacro1</definedName>
    <definedName name="qas">[0]!ㅁㄴㄹㅇㄹ</definedName>
    <definedName name="qdr">[0]!REEG</definedName>
    <definedName name="Qe앨">#REF!</definedName>
    <definedName name="qi">[10]설계조건!#REF!</definedName>
    <definedName name="QKQH">[51]내역!#REF!,[51]내역!#REF!,[51]내역!#REF!,[51]내역!#REF!</definedName>
    <definedName name="QLQL">#REF!</definedName>
    <definedName name="qq">#REF!</definedName>
    <definedName name="QQA">[0]!QQA</definedName>
    <definedName name="QQQ">[0]!CVDSD</definedName>
    <definedName name="qqqq">Dlog_Show</definedName>
    <definedName name="QREWQ">[0]!FFF</definedName>
    <definedName name="QSR">[0]!CDD</definedName>
    <definedName name="QSS">[0]!MATRO</definedName>
    <definedName name="QTY">[0]!SAF</definedName>
    <definedName name="qu">#REF!</definedName>
    <definedName name="QW">#REF!</definedName>
    <definedName name="qwe">[0]!ㅈㅂㄷㄹ</definedName>
    <definedName name="q디">#REF!</definedName>
    <definedName name="q앨">#REF!</definedName>
    <definedName name="RACK">#REF!</definedName>
    <definedName name="RANA">#REF!</definedName>
    <definedName name="_xlnm.Recorder">#REF!</definedName>
    <definedName name="REEG">#N/A</definedName>
    <definedName name="REGSVTEB">#N/A</definedName>
    <definedName name="RERGEGEGERGGER">BlankMacro1</definedName>
    <definedName name="ret">#N/A</definedName>
    <definedName name="REUIHGURI">[0]!REUIHGURI</definedName>
    <definedName name="REW">BlankMacro1</definedName>
    <definedName name="reyt">#N/A</definedName>
    <definedName name="rff">[31]을!#REF!</definedName>
    <definedName name="RFG">#REF!,#REF!,#REF!</definedName>
    <definedName name="RFWE">[0]!GDF</definedName>
    <definedName name="rgfg">[0]!jhg</definedName>
    <definedName name="RGR">[0]!GDF</definedName>
    <definedName name="RGVBF">[0]!RGVBF</definedName>
    <definedName name="RGY">BlankMacro1</definedName>
    <definedName name="rhks">rhks</definedName>
    <definedName name="RKFL">#REF!</definedName>
    <definedName name="rkstjs">[0]!rkstjs</definedName>
    <definedName name="RL">#REF!</definedName>
    <definedName name="rlr">#REF!</definedName>
    <definedName name="Rl이">#REF!</definedName>
    <definedName name="Rl일">#REF!</definedName>
    <definedName name="RR">'[52]2000전체분'!#REF!</definedName>
    <definedName name="RRE">#REF!,#REF!</definedName>
    <definedName name="RRR">#N/A</definedName>
    <definedName name="RT">#REF!,#REF!,#REF!</definedName>
    <definedName name="RT5G">[0]!RT5G</definedName>
    <definedName name="RTG">[0]!EEDD</definedName>
    <definedName name="rthrtu">[0]!juyjuy</definedName>
    <definedName name="RTHT">[0]!TTHG</definedName>
    <definedName name="RTTTTTR">BlankMacro1</definedName>
    <definedName name="RTU">#REF!,#REF!</definedName>
    <definedName name="rty">#REF!,#REF!</definedName>
    <definedName name="RTYUIP">BlankMacro1</definedName>
    <definedName name="rtyuu">BlankMacro1</definedName>
    <definedName name="S">BlankMacro1</definedName>
    <definedName name="S2L">#REF!</definedName>
    <definedName name="SAF">#N/A</definedName>
    <definedName name="sample">#REF!</definedName>
    <definedName name="SAN">#REF!</definedName>
    <definedName name="sanch_2">#REF!</definedName>
    <definedName name="sanch_3">#REF!</definedName>
    <definedName name="sanch_4">#REF!</definedName>
    <definedName name="SAV">#N/A</definedName>
    <definedName name="sd">#REF!</definedName>
    <definedName name="sdakfj">#REF!</definedName>
    <definedName name="SDAVF">[0]!GVHBG</definedName>
    <definedName name="SDC">#REF!,#REF!</definedName>
    <definedName name="SdcdF">[0]!NBBV</definedName>
    <definedName name="SDD">[0]!TRR</definedName>
    <definedName name="sdf">[0]!홁ㅎ</definedName>
    <definedName name="sdfjk">#REF!</definedName>
    <definedName name="SDG">[0]!ㄷㄹㅈ</definedName>
    <definedName name="sdjfkl">#REF!</definedName>
    <definedName name="SDK">#REF!,#REF!</definedName>
    <definedName name="SDRFE">[0]!SDRFE</definedName>
    <definedName name="sdsd">[0]!jhg</definedName>
    <definedName name="sdv">[0]!uiy</definedName>
    <definedName name="SDVF">#N/A</definedName>
    <definedName name="sdwda">#REF!</definedName>
    <definedName name="SEEKA">[1]Sheet3!#REF!</definedName>
    <definedName name="SEEKB">[1]Sheet3!#REF!</definedName>
    <definedName name="SET">#REF!</definedName>
    <definedName name="sfd">[0]!sfd</definedName>
    <definedName name="sfdbd">[23]!Macro9</definedName>
    <definedName name="SFH">[0]!ㅗㅠㅎㄹ</definedName>
    <definedName name="SHEET56">#REF!</definedName>
    <definedName name="SHT">#REF!</definedName>
    <definedName name="SI">#REF!</definedName>
    <definedName name="SIL">[33]데이타!$R$23:$S$32</definedName>
    <definedName name="sinchook">#REF!</definedName>
    <definedName name="SIS">[0]!NNF</definedName>
    <definedName name="size">#REF!</definedName>
    <definedName name="SK">#REF!</definedName>
    <definedName name="skadjf">#REF!</definedName>
    <definedName name="SKE">#REF!</definedName>
    <definedName name="SLID">#REF!</definedName>
    <definedName name="so">[1]Sheet3!#REF!</definedName>
    <definedName name="SOC">[0]!OIU</definedName>
    <definedName name="SOFTWARE">#REF!</definedName>
    <definedName name="SORTCODE">#N/A</definedName>
    <definedName name="SOS">[0]!MATRO</definedName>
    <definedName name="sr">#REF!,#REF!</definedName>
    <definedName name="ss">#REF!</definedName>
    <definedName name="SSD">#N/A</definedName>
    <definedName name="SSR">#N/A</definedName>
    <definedName name="SSS">#REF!,#REF!,#REF!</definedName>
    <definedName name="SSSC">[0]!CCF</definedName>
    <definedName name="ssss">BlankMacro1</definedName>
    <definedName name="SSSSS">[0]!ㅈㄷㅂㄹ</definedName>
    <definedName name="SSSSSS">#REF!</definedName>
    <definedName name="SSW">#REF!,#REF!</definedName>
    <definedName name="SSX">#N/A</definedName>
    <definedName name="START">#REF!</definedName>
    <definedName name="SU_S">#N/A</definedName>
    <definedName name="SUBT1">#REF!</definedName>
    <definedName name="SUBT2">#REF!</definedName>
    <definedName name="SUBT3">#REF!</definedName>
    <definedName name="SVFGSF">[0]!KJH</definedName>
    <definedName name="SWL">#REF!</definedName>
    <definedName name="SWR">#REF!</definedName>
    <definedName name="SW시험사001">#REF!</definedName>
    <definedName name="SW시험사002">#REF!</definedName>
    <definedName name="SW시험사011">#REF!</definedName>
    <definedName name="SW시험사012">#REF!</definedName>
    <definedName name="SW시험사982">#REF!</definedName>
    <definedName name="SW시험사991">#REF!</definedName>
    <definedName name="SW시험사992">#REF!</definedName>
    <definedName name="SXXS">#N/A</definedName>
    <definedName name="SZVFGG">[0]!REEG</definedName>
    <definedName name="T">BlankMacro1</definedName>
    <definedName name="T.B.M설치">#REF!</definedName>
    <definedName name="T_AMOUNT">#N/A</definedName>
    <definedName name="T_UPRICE">#N/A</definedName>
    <definedName name="T1S">#REF!</definedName>
    <definedName name="T2S">#REF!</definedName>
    <definedName name="T3S">#REF!</definedName>
    <definedName name="TABLE">[1]Sheet3!#REF!</definedName>
    <definedName name="TABLE_14">[1]Sheet3!#REF!</definedName>
    <definedName name="TABLE_15">[1]Sheet3!#REF!</definedName>
    <definedName name="TABLE_2">[1]Sheet3!#REF!</definedName>
    <definedName name="TABLE_23">[1]Sheet3!#REF!</definedName>
    <definedName name="TABLE_24">[1]Sheet3!#REF!</definedName>
    <definedName name="TABLE_25">[1]Sheet3!#REF!</definedName>
    <definedName name="TABLE_26">[1]Sheet3!#REF!</definedName>
    <definedName name="TABLE_27">[1]Sheet3!#REF!</definedName>
    <definedName name="TABLE_28">[1]Sheet3!#REF!</definedName>
    <definedName name="TABLE_29">[1]Sheet3!#REF!</definedName>
    <definedName name="TABLE_30">[1]Sheet3!#REF!</definedName>
    <definedName name="TABLE_31">[1]Sheet3!#REF!</definedName>
    <definedName name="TABLE_32">[1]Sheet3!#REF!</definedName>
    <definedName name="TABLE_33">[1]Sheet3!#REF!</definedName>
    <definedName name="TABLE_34">[1]Sheet3!#REF!</definedName>
    <definedName name="TABLE_35">[1]Sheet3!#REF!</definedName>
    <definedName name="TABLE_36">[1]Sheet3!#REF!</definedName>
    <definedName name="TABLE_37">[1]Sheet3!#REF!</definedName>
    <definedName name="TABLE_38">[1]Sheet3!#REF!</definedName>
    <definedName name="TABLE_39">[1]Sheet3!#REF!</definedName>
    <definedName name="TABLE_40">[1]Sheet3!#REF!</definedName>
    <definedName name="TABLE_41">[1]Sheet3!#REF!</definedName>
    <definedName name="TABLE_42">[1]Sheet3!#REF!</definedName>
    <definedName name="TABLE_43">[1]Sheet3!#REF!</definedName>
    <definedName name="TABLE_44">[1]Sheet3!#REF!</definedName>
    <definedName name="TABLE_45">[1]Sheet3!#REF!</definedName>
    <definedName name="TABLE_46">[1]Sheet3!#REF!</definedName>
    <definedName name="TABLE_47">[1]Sheet3!#REF!</definedName>
    <definedName name="TABLE_48">[1]Sheet3!#REF!</definedName>
    <definedName name="TABLE_49">[1]Sheet3!#REF!</definedName>
    <definedName name="TABLE_50">[1]Sheet3!#REF!</definedName>
    <definedName name="TABLE_51">[1]Sheet3!#REF!</definedName>
    <definedName name="TABLE_52">[1]Sheet3!#REF!</definedName>
    <definedName name="TABLE_53">[1]Sheet3!#REF!</definedName>
    <definedName name="TABLE_54">[1]Sheet3!#REF!</definedName>
    <definedName name="TABLE_55">[1]Sheet3!#REF!</definedName>
    <definedName name="TABLE_56">[1]Sheet3!#REF!</definedName>
    <definedName name="TABLE_57">[1]Sheet3!#REF!</definedName>
    <definedName name="TABLE_58">[1]Sheet3!#REF!</definedName>
    <definedName name="TABLE_59">[1]Sheet3!#REF!</definedName>
    <definedName name="TABLE_60">[1]Sheet3!#REF!</definedName>
    <definedName name="TABLE_61">[1]Sheet3!#REF!</definedName>
    <definedName name="TABLE_62">[1]Sheet3!#REF!</definedName>
    <definedName name="TABLE_63">[1]Sheet3!#REF!</definedName>
    <definedName name="TABLE_64">[1]Sheet3!#REF!</definedName>
    <definedName name="TABLE_65">[1]Sheet3!#REF!</definedName>
    <definedName name="TABLE_66">[1]Sheet3!#REF!</definedName>
    <definedName name="TABLE_67">[1]Sheet3!#REF!</definedName>
    <definedName name="TABLE_68">[1]Sheet3!#REF!</definedName>
    <definedName name="TABLE_69">[1]Sheet3!#REF!</definedName>
    <definedName name="Tb">#REF!</definedName>
    <definedName name="Tba">#REF!</definedName>
    <definedName name="Ted">#REF!</definedName>
    <definedName name="Tel">#REF!</definedName>
    <definedName name="Text5">#REF!</definedName>
    <definedName name="TFG">#REF!,#REF!</definedName>
    <definedName name="TGGG">#N/A</definedName>
    <definedName name="TIT">#REF!</definedName>
    <definedName name="TITLES_PRINT">#REF!</definedName>
    <definedName name="TKG">#REF!,#REF!</definedName>
    <definedName name="Tl">#REF!</definedName>
    <definedName name="TLFTN">[0]!TLFTN</definedName>
    <definedName name="TMO">#REF!</definedName>
    <definedName name="TOP">#N/A</definedName>
    <definedName name="TOTAL1">#REF!</definedName>
    <definedName name="TOTAL2">#REF!</definedName>
    <definedName name="TOTAL3">#REF!</definedName>
    <definedName name="TOTAL4">#REF!</definedName>
    <definedName name="Tra">#REF!</definedName>
    <definedName name="TRR">#N/A</definedName>
    <definedName name="TRRR">[0]!TRRR</definedName>
    <definedName name="trunc">#REF!</definedName>
    <definedName name="tryrtg">[0]!bvvc</definedName>
    <definedName name="TRYUT">#REF!</definedName>
    <definedName name="Tsa">#REF!</definedName>
    <definedName name="TTHG">#N/A</definedName>
    <definedName name="TTI">#REF!,#REF!,#REF!</definedName>
    <definedName name="TTR">[0]!ㅁㄴㄹㅇㄹ</definedName>
    <definedName name="TTT">#REF!</definedName>
    <definedName name="TTTG">#REF!,#REF!</definedName>
    <definedName name="TTTT">#REF!</definedName>
    <definedName name="TTTTTT">#REF!</definedName>
    <definedName name="TUNVS">[0]!ㄷㄹㅈ</definedName>
    <definedName name="tuu">[0]!frt</definedName>
    <definedName name="TVV">BlankMacro1</definedName>
    <definedName name="TW">#REF!</definedName>
    <definedName name="TWL">#REF!</definedName>
    <definedName name="TWR">#REF!</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H">[0]!TYH</definedName>
    <definedName name="tyj">#N/A</definedName>
    <definedName name="TYU">#REF!,#REF!</definedName>
    <definedName name="TYUI">BlankMacro1</definedName>
    <definedName name="tyy">[0]!reyt</definedName>
    <definedName name="T값">#REF!</definedName>
    <definedName name="T자R10">[53]계수시트!$B$19</definedName>
    <definedName name="T자R15">[53]계수시트!$B$17</definedName>
    <definedName name="T자R20">[53]계수시트!$B$16</definedName>
    <definedName name="T자R5">[53]계수시트!$B$23</definedName>
    <definedName name="T자R6">[53]계수시트!$B$22</definedName>
    <definedName name="T자R7">[53]계수시트!$B$21</definedName>
    <definedName name="T자R8">[53]계수시트!$B$20</definedName>
    <definedName name="T자W0.3">[53]계수시트!$B$24</definedName>
    <definedName name="T자W0.4">[53]계수시트!$B$25</definedName>
    <definedName name="T자W0.5">[53]계수시트!$B$26</definedName>
    <definedName name="T자W0.6">[53]계수시트!$B$27</definedName>
    <definedName name="T자W0.8">[53]계수시트!$B$28</definedName>
    <definedName name="T자W1.0">[53]계수시트!$B$29</definedName>
    <definedName name="T자W1.2">[53]계수시트!$B$30</definedName>
    <definedName name="U_VAR1">#REF!</definedName>
    <definedName name="uiy">#N/A</definedName>
    <definedName name="UJJ">[0]!YHG</definedName>
    <definedName name="ujy">[0]!ret</definedName>
    <definedName name="UL">#REF!</definedName>
    <definedName name="um">[10]설계조건!#REF!</definedName>
    <definedName name="UNIT">#REF!</definedName>
    <definedName name="uu">[54]DATA!$B$4:$F$495</definedName>
    <definedName name="UUU">[0]!UUU</definedName>
    <definedName name="UUUU">#REF!</definedName>
    <definedName name="uw">[10]설계조건!#REF!</definedName>
    <definedName name="uyj">[0]!tyj</definedName>
    <definedName name="UYUY">[0]!DGRT</definedName>
    <definedName name="V">BlankMacro1</definedName>
    <definedName name="Value">401.106502805424</definedName>
    <definedName name="vbc">[0]!REGSVTEB</definedName>
    <definedName name="vbdfgg">[23]!Macro7</definedName>
    <definedName name="VBGDH">[0]!HBHG</definedName>
    <definedName name="vbn">[0]!vbn</definedName>
    <definedName name="vbnh">[0]!ㅗㅠㅎㄹ</definedName>
    <definedName name="VBV">[0]!RGVBF</definedName>
    <definedName name="vcx">[0]!ㅗㅠㅎㄹ</definedName>
    <definedName name="VFJKEH">[0]!DDC</definedName>
    <definedName name="VFV">[0]!ㄷㄹㅈ</definedName>
    <definedName name="VGF">[0]!VGF</definedName>
    <definedName name="vhj">#REF!,#REF!</definedName>
    <definedName name="VIP">[22]!Macro9</definedName>
    <definedName name="VIR">[22]!Macro7</definedName>
    <definedName name="VIS">[22]!Macro9</definedName>
    <definedName name="vlo">[0]!juyjuy</definedName>
    <definedName name="vnb">#N/A</definedName>
    <definedName name="VNJ">[0]!VNJ</definedName>
    <definedName name="vvb">[0]!ㅌㅊㅍ</definedName>
    <definedName name="VVV">[0]!EGERG</definedName>
    <definedName name="W">BlankMacro1</definedName>
    <definedName name="W_1">'[55]MACRO(MCC)'!$E$1</definedName>
    <definedName name="W_3">'[55]MACRO(MCC)'!$C$1</definedName>
    <definedName name="WALL">[10]설계조건!#REF!</definedName>
    <definedName name="WDDSF">#REF!,#REF!,#REF!</definedName>
    <definedName name="wddw">[0]!ㅈㄷㅂㄹ</definedName>
    <definedName name="wdes">[0]!vbn</definedName>
    <definedName name="WDF">[0]!QQA</definedName>
    <definedName name="WDFG">#REF!,#REF!</definedName>
    <definedName name="wdss">#REF!</definedName>
    <definedName name="WDV">[0]!WDV</definedName>
    <definedName name="WEF">#REF!,#REF!</definedName>
    <definedName name="WEFDS">[0]!MATRO</definedName>
    <definedName name="WER">[0]!TRRR</definedName>
    <definedName name="WERWER">#REF!</definedName>
    <definedName name="wessdd">#REF!</definedName>
    <definedName name="WEW">#REF!</definedName>
    <definedName name="WF">[1]Sheet3!#REF!</definedName>
    <definedName name="WFG">[0]!MATRO</definedName>
    <definedName name="WIRUY">[0]!WIRUY</definedName>
    <definedName name="WL">#REF!</definedName>
    <definedName name="wla">[10]설계조건!#REF!</definedName>
    <definedName name="Wm">[10]설계조건!#REF!</definedName>
    <definedName name="wm.조골재1" hidden="1">{#N/A,#N/A,FALSE,"조골재"}</definedName>
    <definedName name="wn">[10]설계조건!#REF!</definedName>
    <definedName name="WON">#REF!</definedName>
    <definedName name="woogi" hidden="1">#REF!</definedName>
    <definedName name="woogi2" hidden="1">#REF!</definedName>
    <definedName name="wqd">[0]!ㅗㅠㅎㄹ</definedName>
    <definedName name="wqwew">#REF!</definedName>
    <definedName name="WR">#REF!</definedName>
    <definedName name="wrn.2번." hidden="1">{#N/A,#N/A,FALSE,"2~8번"}</definedName>
    <definedName name="wrn.97년._.사업계획._.및._.예산지침." hidden="1">{#N/A,#N/A,TRUE,"1";#N/A,#N/A,TRUE,"2";#N/A,#N/A,TRUE,"3";#N/A,#N/A,TRUE,"4";#N/A,#N/A,TRUE,"5";#N/A,#N/A,TRUE,"6";#N/A,#N/A,TRUE,"7"}</definedName>
    <definedName name="wrn.abc." hidden="1">{#N/A,#N/A,TRUE,"천상그린44PY"}</definedName>
    <definedName name="wrn.골재소요량." hidden="1">{#N/A,#N/A,FALSE,"골재소요량";#N/A,#N/A,FALSE,"골재소요량"}</definedName>
    <definedName name="wrn.구조2." hidden="1">{#N/A,#N/A,FALSE,"구조2"}</definedName>
    <definedName name="wrn.단가표지." hidden="1">{#N/A,#N/A,FALSE,"단가표지"}</definedName>
    <definedName name="wrn.배수1." hidden="1">{#N/A,#N/A,FALSE,"배수1"}</definedName>
    <definedName name="wrn.배수2." hidden="1">{#N/A,#N/A,FALSE,"배수2"}</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hidden="1">{#N/A,#N/A,FALSE,"속도"}</definedName>
    <definedName name="wrn.운반시간." hidden="1">{#N/A,#N/A,FALSE,"운반시간"}</definedName>
    <definedName name="wrn.이정표." hidden="1">{#N/A,#N/A,FALSE,"이정표"}</definedName>
    <definedName name="wrn.조골재." hidden="1">{#N/A,#N/A,FALSE,"조골재"}</definedName>
    <definedName name="wrn.토공1." hidden="1">{#N/A,#N/A,FALSE,"구조1"}</definedName>
    <definedName name="wrn.토공2." hidden="1">{#N/A,#N/A,FALSE,"토공2"}</definedName>
    <definedName name="wrn.포장1." hidden="1">{#N/A,#N/A,FALSE,"포장1";#N/A,#N/A,FALSE,"포장1"}</definedName>
    <definedName name="wrn.포장2." hidden="1">{#N/A,#N/A,FALSE,"포장2"}</definedName>
    <definedName name="wrn.표지." hidden="1">{#N/A,#N/A,FALSE,"표지"}</definedName>
    <definedName name="wrn.표지목차." hidden="1">{#N/A,#N/A,FALSE,"표지목차"}</definedName>
    <definedName name="wrn.혼합골재." hidden="1">{#N/A,#N/A,FALSE,"혼합골재"}</definedName>
    <definedName name="wsdf">[0]!ret</definedName>
    <definedName name="wsg">#REF!,#REF!</definedName>
    <definedName name="WSO">#REF!</definedName>
    <definedName name="WSS">[0]!ㅁㄴㄹㅇㄹ</definedName>
    <definedName name="WSX">[0]!WWF</definedName>
    <definedName name="Ws삼">#REF!</definedName>
    <definedName name="Ws이">#REF!</definedName>
    <definedName name="Ws일">#REF!</definedName>
    <definedName name="WW">#REF!</definedName>
    <definedName name="WWD">#REF!</definedName>
    <definedName name="wwee">#REF!</definedName>
    <definedName name="WWF">#N/A</definedName>
    <definedName name="WWQ">[0]!ㄷㄹㅈ</definedName>
    <definedName name="WWR">[0]!uiy</definedName>
    <definedName name="WWT">[0]!WWT</definedName>
    <definedName name="WWU">[0]!ㅈㄷㅂㄹ</definedName>
    <definedName name="WWW">[0]!DGRT</definedName>
    <definedName name="X">BlankMacro1</definedName>
    <definedName name="X9701D_일위대가_List">#REF!</definedName>
    <definedName name="xcc">[0]!ㅁㄴㄹㅇㄹ</definedName>
    <definedName name="xcf">#N/A</definedName>
    <definedName name="XCXC">[0]!FFF</definedName>
    <definedName name="xdd">[0]!jytr</definedName>
    <definedName name="XDE">[0]!ㅗㅠㅎㄹ</definedName>
    <definedName name="XDF">[0]!xcf</definedName>
    <definedName name="XDR">[0]!ㅈㄷㅂㄹ</definedName>
    <definedName name="XDS">[0]!NNF</definedName>
    <definedName name="xhd">[0]!xhd</definedName>
    <definedName name="XSD">[0]!MATRO</definedName>
    <definedName name="XX">[20]입찰안!$P$3</definedName>
    <definedName name="XXD">#REF!,#REF!</definedName>
    <definedName name="XXX">#REF!,#REF!</definedName>
    <definedName name="XXXX">[20]입찰안!$P$3</definedName>
    <definedName name="Y">BlankMacro1</definedName>
    <definedName name="Y6U">[0]!Y6U</definedName>
    <definedName name="YA">[56]약품공급2!#REF!</definedName>
    <definedName name="YC">#REF!</definedName>
    <definedName name="YHG">#N/A</definedName>
    <definedName name="YHGG">[0]!HTD</definedName>
    <definedName name="YHJ">#REF!</definedName>
    <definedName name="YIP">[0]!QQA</definedName>
    <definedName name="YJH">[0]!YJH</definedName>
    <definedName name="yjy">[0]!jytr</definedName>
    <definedName name="YOUNG">[1]Sheet3!$B:$L</definedName>
    <definedName name="yth">#N/A</definedName>
    <definedName name="ytjuy">#N/A</definedName>
    <definedName name="yuio">BlankMacro1</definedName>
    <definedName name="yyy">BlankMacro1</definedName>
    <definedName name="Z">BlankMacro1</definedName>
    <definedName name="ZFVGFDHB">[0]!AVGHBD</definedName>
    <definedName name="ZLO">[0]!QQA</definedName>
    <definedName name="ZP">#REF!</definedName>
    <definedName name="zsb">[0]!GVHBG</definedName>
    <definedName name="zsd">[0]!ㅈㄷㅂㄹ</definedName>
    <definedName name="zxc">[0]!ㄷㄹㅈ</definedName>
    <definedName name="zxcf">[0]!zxcf</definedName>
    <definedName name="zxd">[0]!zxd</definedName>
    <definedName name="zz">#REF!</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#REF!</definedName>
    <definedName name="ㄱ.">#REF!</definedName>
    <definedName name="ㄱ1">#REF!</definedName>
    <definedName name="ㄱ2">#REF!</definedName>
    <definedName name="ㄱ4">#REF!</definedName>
    <definedName name="ㄱㄱㄱ">BlankMacro1</definedName>
    <definedName name="ㄱㄱㄱㄱ">BlankMacro1</definedName>
    <definedName name="ㄱㄱㄱㄱㄱ">#REF!</definedName>
    <definedName name="ㄱㅀㅍㅇ">[0]!ㅝㅗ허</definedName>
    <definedName name="ㄱ속속속소">#REF!</definedName>
    <definedName name="ㄱ쇼">#REF!</definedName>
    <definedName name="가">BlankMacro1</definedName>
    <definedName name="가가">BlankMacro1</definedName>
    <definedName name="가가가">BlankMacro1</definedName>
    <definedName name="가노">#REF!</definedName>
    <definedName name="가로등">[0]!가로등</definedName>
    <definedName name="가로등부표1">[57]!Macro13</definedName>
    <definedName name="가로등부표2">#REF!,#REF!</definedName>
    <definedName name="가로등입력">[0]!가로등입력</definedName>
    <definedName name="가로등주">#REF!</definedName>
    <definedName name="가링">#REF!</definedName>
    <definedName name="가바">BlankMacro1</definedName>
    <definedName name="가설">[0]!템플리트모듈6</definedName>
    <definedName name="가설경비">#REF!</definedName>
    <definedName name="가설공사비">#REF!</definedName>
    <definedName name="가설노무비">#REF!</definedName>
    <definedName name="가설사무소경">[58]시설물일위!#REF!</definedName>
    <definedName name="가설사무소노">[58]가설공사!#REF!</definedName>
    <definedName name="가설사무소재">[58]시설물일위!#REF!</definedName>
    <definedName name="가설재료비">#REF!</definedName>
    <definedName name="가설창고경">[58]시설물일위!#REF!</definedName>
    <definedName name="가설창고노">[58]시설물일위!#REF!</definedName>
    <definedName name="가설창고재">[58]시설물일위!#REF!</definedName>
    <definedName name="가시나무5노무">#REF!</definedName>
    <definedName name="가시나무5재료">#REF!</definedName>
    <definedName name="가시나무6노무">#REF!</definedName>
    <definedName name="가시나무6재료">#REF!</definedName>
    <definedName name="가시나무R4">[59]수목데이타!$E$2</definedName>
    <definedName name="가시나무R5">[59]수목데이타!$E$3</definedName>
    <definedName name="가시나무노무8">#REF!</definedName>
    <definedName name="가시나무재료8">#REF!</definedName>
    <definedName name="가시설">#REF!</definedName>
    <definedName name="가이즈까">[39]단가!$A$94</definedName>
    <definedName name="가제당경비">#REF!</definedName>
    <definedName name="가제당노무비">#REF!</definedName>
    <definedName name="가제당재료비">#REF!</definedName>
    <definedName name="각재">'[60]단가 및 재료비'!$S$171</definedName>
    <definedName name="간노">#REF!</definedName>
    <definedName name="간노율">#N/A</definedName>
    <definedName name="간선변경">BlankMacro1</definedName>
    <definedName name="간접노무비">#REF!</definedName>
    <definedName name="간접노무비_산식">#REF!</definedName>
    <definedName name="간접노무비율">#REF!</definedName>
    <definedName name="간접재료비">#REF!</definedName>
    <definedName name="간지">#REF!</definedName>
    <definedName name="갈15">[53]계수시트!#REF!</definedName>
    <definedName name="갈대">[39]단가!$A$149</definedName>
    <definedName name="갈대3">[61]단가조사!#REF!</definedName>
    <definedName name="갈대노">[62]식재!$H$209</definedName>
    <definedName name="갈대재">[62]식재!$F$209</definedName>
    <definedName name="감">[39]단가!$A$102</definedName>
    <definedName name="감감">감감</definedName>
    <definedName name="감나무">#REF!</definedName>
    <definedName name="감삼">감삼</definedName>
    <definedName name="감삼준">[0]!템플리트모듈6</definedName>
    <definedName name="갑">#REF!</definedName>
    <definedName name="갑지">#REF!</definedName>
    <definedName name="갑지1">[63]산출내역서집계표!$D$3:$L$116</definedName>
    <definedName name="강_동바리">[64]수량산출!#REF!</definedName>
    <definedName name="강_비계">[64]수량산출!#REF!</definedName>
    <definedName name="강가딘">[1]Sheet3!#REF!</definedName>
    <definedName name="강강">#REF!</definedName>
    <definedName name="강관동바리1">#REF!</definedName>
    <definedName name="강관동바리2">#REF!</definedName>
    <definedName name="강관철근131">#REF!</definedName>
    <definedName name="강관철근221">#REF!</definedName>
    <definedName name="강관파일132">#REF!</definedName>
    <definedName name="강관파일222">#REF!</definedName>
    <definedName name="강관파일공">#REF!</definedName>
    <definedName name="강병창">BlankMacro1</definedName>
    <definedName name="강의">#REF!</definedName>
    <definedName name="강탄성계수">#REF!</definedName>
    <definedName name="개나리">[65]단가!$A$140</definedName>
    <definedName name="개산분">#REF!</definedName>
    <definedName name="갯버들">[61]단가조사!#REF!</definedName>
    <definedName name="갯버들노">[62]식재!$H$156</definedName>
    <definedName name="갯버들재">[62]식재!$F$156</definedName>
    <definedName name="갱부">'[66]99노임기준'!#REF!</definedName>
    <definedName name="갱부001">#REF!</definedName>
    <definedName name="갱부002">#REF!</definedName>
    <definedName name="갱부011">#REF!</definedName>
    <definedName name="갱부012">#REF!</definedName>
    <definedName name="갱부982">#REF!</definedName>
    <definedName name="갱부991">#REF!</definedName>
    <definedName name="갱부992">#REF!</definedName>
    <definedName name="거">[1]Sheet3!$A$1:$AY$2764</definedName>
    <definedName name="거_3">[64]수량산출!#REF!</definedName>
    <definedName name="거_4">[67]수량산출!$R$36</definedName>
    <definedName name="거_44">[64]수량산출!#REF!</definedName>
    <definedName name="거_6">[67]수량산출!$R$21</definedName>
    <definedName name="거리1">#REF!</definedName>
    <definedName name="거리2">#REF!</definedName>
    <definedName name="거리3">#REF!</definedName>
    <definedName name="거리4">#REF!</definedName>
    <definedName name="거푸집공">#REF!</definedName>
    <definedName name="건설기계운전기사001">#REF!</definedName>
    <definedName name="건설기계운전기사002">#REF!</definedName>
    <definedName name="건설기계운전기사011">#REF!</definedName>
    <definedName name="건설기계운전기사012">#REF!</definedName>
    <definedName name="건설기계운전기사982">#REF!</definedName>
    <definedName name="건설기계운전기사991">#REF!</definedName>
    <definedName name="건설기계운전기사992">#REF!</definedName>
    <definedName name="건설기계운전조수001">#REF!</definedName>
    <definedName name="건설기계운전조수002">#REF!</definedName>
    <definedName name="건설기계운전조수011">#REF!</definedName>
    <definedName name="건설기계운전조수012">#REF!</definedName>
    <definedName name="건설기계운전조수982">#REF!</definedName>
    <definedName name="건설기계운전조수991">#REF!</definedName>
    <definedName name="건설기계운전조수992">#REF!</definedName>
    <definedName name="건설기계조장001">#REF!</definedName>
    <definedName name="건설기계조장002">#REF!</definedName>
    <definedName name="건설기계조장011">#REF!</definedName>
    <definedName name="건설기계조장012">#REF!</definedName>
    <definedName name="건설기계조장982">#REF!</definedName>
    <definedName name="건설기계조장991">#REF!</definedName>
    <definedName name="건설기계조장992">#REF!</definedName>
    <definedName name="건축목공">#REF!</definedName>
    <definedName name="건축목공001">#REF!</definedName>
    <definedName name="건축목공002">#REF!</definedName>
    <definedName name="건축목공011">#REF!</definedName>
    <definedName name="건축목공012">#REF!</definedName>
    <definedName name="건축목공982">#REF!</definedName>
    <definedName name="건축목공991">#REF!</definedName>
    <definedName name="건축목공992">#REF!</definedName>
    <definedName name="검___조___부">[68]노임단가!#REF!</definedName>
    <definedName name="검색위치2">#REF!</definedName>
    <definedName name="겉장">[1]Sheet3!#REF!</definedName>
    <definedName name="게이트">[69]단가!$B$35</definedName>
    <definedName name="견">#REF!,#REF!</definedName>
    <definedName name="견적">#REF!</definedName>
    <definedName name="견적1">Dlog_Show</definedName>
    <definedName name="견적2">Dlog_Show</definedName>
    <definedName name="견적사항요약">[1]!견적사항요약</definedName>
    <definedName name="견적탱크">#REF!</definedName>
    <definedName name="견적통보">#REF!</definedName>
    <definedName name="견출공001">#REF!</definedName>
    <definedName name="견출공002">#REF!</definedName>
    <definedName name="견출공011">#REF!</definedName>
    <definedName name="견출공012">#REF!</definedName>
    <definedName name="견출공982">#REF!</definedName>
    <definedName name="견출공991">#REF!</definedName>
    <definedName name="견출공992">#REF!</definedName>
    <definedName name="결과">[1]!결과</definedName>
    <definedName name="결속선">[65]단가!$A$18</definedName>
    <definedName name="결정치">#REF!</definedName>
    <definedName name="결표지" hidden="1">{#N/A,#N/A,FALSE,"표지"}</definedName>
    <definedName name="겹동백1002">[59]수목데이타!$E$145</definedName>
    <definedName name="겹동백1204">[59]수목데이타!$E$146</definedName>
    <definedName name="겹동백1506">[59]수목데이타!$E$147</definedName>
    <definedName name="겹철쭉">[39]단가!$A$143</definedName>
    <definedName name="경구중">BlankMacro1</definedName>
    <definedName name="경기노임">#REF!</definedName>
    <definedName name="경비">#REF!</definedName>
    <definedName name="經費">#REF!</definedName>
    <definedName name="경비1">#REF!</definedName>
    <definedName name="경비배부">#REF!</definedName>
    <definedName name="경비배부율">#REF!</definedName>
    <definedName name="경비율">#REF!</definedName>
    <definedName name="경용">[0]!WWF</definedName>
    <definedName name="경유">#REF!</definedName>
    <definedName name="경유가격">[0]!경유가격</definedName>
    <definedName name="경진초">경진초</definedName>
    <definedName name="계">#REF!</definedName>
    <definedName name="계___령___공">[68]노임단가!#REF!</definedName>
    <definedName name="계산조건1">[23]!Macro6</definedName>
    <definedName name="계수나무6노무">#REF!</definedName>
    <definedName name="계수나무6재료">#REF!</definedName>
    <definedName name="계약일">[1]Sheet3!#REF!</definedName>
    <definedName name="계장공">#REF!</definedName>
    <definedName name="계장공001">#REF!</definedName>
    <definedName name="계장공002">#REF!</definedName>
    <definedName name="계장공011">#REF!</definedName>
    <definedName name="계장공012">#REF!</definedName>
    <definedName name="계장공982">#REF!</definedName>
    <definedName name="계장공991">#REF!</definedName>
    <definedName name="계장공992">#REF!</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급선원001">#REF!</definedName>
    <definedName name="고급선원002">#REF!</definedName>
    <definedName name="고급선원011">#REF!</definedName>
    <definedName name="고급선원012">#REF!</definedName>
    <definedName name="고급선원982">#REF!</definedName>
    <definedName name="고급선원991">#REF!</definedName>
    <definedName name="고급선원992">#REF!</definedName>
    <definedName name="고급원자력비파괴시험공001">#REF!</definedName>
    <definedName name="고급원자력비파괴시험공002">#REF!</definedName>
    <definedName name="고급원자력비파괴시험공011">#REF!</definedName>
    <definedName name="고급원자력비파괴시험공012">#REF!</definedName>
    <definedName name="고급원자력비파괴시험공982">#REF!</definedName>
    <definedName name="고급원자력비파괴시험공991">#REF!</definedName>
    <definedName name="고급원자력비파괴시험공992">#REF!</definedName>
    <definedName name="고압">#REF!</definedName>
    <definedName name="고압케이블전공">#REF!</definedName>
    <definedName name="고압케이블전공001">#REF!</definedName>
    <definedName name="고압케이블전공002">#REF!</definedName>
    <definedName name="고압케이블전공011">#REF!</definedName>
    <definedName name="고압케이블전공012">#REF!</definedName>
    <definedName name="고압케이블전공982">#REF!</definedName>
    <definedName name="고압케이블전공991">#REF!</definedName>
    <definedName name="고압케이블전공992">#REF!</definedName>
    <definedName name="고용보험료">#REF!</definedName>
    <definedName name="고용보험료_산식">#REF!</definedName>
    <definedName name="고용보험료율">#REF!</definedName>
    <definedName name="고재">#REF!</definedName>
    <definedName name="고케">#REF!</definedName>
    <definedName name="골재사용료">#REF!</definedName>
    <definedName name="곰솔R10">[59]수목데이타!$E$48</definedName>
    <definedName name="곰솔R12">[59]수목데이타!$E$49</definedName>
    <definedName name="곰솔R15">[59]수목데이타!$E$50</definedName>
    <definedName name="곱">[46]DATE!$I$24:$I$85</definedName>
    <definedName name="곱곱">[71]DATE!$I$24:$I$85</definedName>
    <definedName name="공___종">#REF!</definedName>
    <definedName name="공9501">[1]Sheet3!#REF!</definedName>
    <definedName name="공간노">#N/A</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시설">#REF!</definedName>
    <definedName name="공구">#REF!</definedName>
    <definedName name="공구손료">#REF!</definedName>
    <definedName name="공급가액">#REF!</definedName>
    <definedName name="공기">#REF!</definedName>
    <definedName name="공내역">[72]청천내!#REF!</definedName>
    <definedName name="공노단">[73]직재!#REF!</definedName>
    <definedName name="공명">[74]도급예산내역서봉투!$C$5</definedName>
    <definedName name="공비">#REF!</definedName>
    <definedName name="공사감독자">#REF!</definedName>
    <definedName name="공사개요">#REF!</definedName>
    <definedName name="공사개요1">#REF!</definedName>
    <definedName name="공사개요2">#REF!</definedName>
    <definedName name="공사개요3">#REF!</definedName>
    <definedName name="공사개요4">#REF!</definedName>
    <definedName name="공사금액">[75]평가데이터!$R$6:$R$8</definedName>
    <definedName name="공사기간">#REF!</definedName>
    <definedName name="공사명">#REF!</definedName>
    <definedName name="공사비">#REF!</definedName>
    <definedName name="공사비산출">#REF!</definedName>
    <definedName name="공사비집계표">[1]!공사비집계표</definedName>
    <definedName name="공사원가계산서경비소계">[74]공사원가계산서!$C$22</definedName>
    <definedName name="공사원가계산서노무비">[74]공사원가계산서!$C$9</definedName>
    <definedName name="공사원가계산서재료비">[74]공사원가계산서!$C$6</definedName>
    <definedName name="공수1">[1]Sheet3!$I$8:$L$23</definedName>
    <definedName name="공압축3.5간재">'[76]기계경비(시간당)'!$H$248</definedName>
    <definedName name="공압축3.5노무">'[76]기계경비(시간당)'!$H$244</definedName>
    <definedName name="공압축3.5노무야간">'[76]기계경비(시간당)'!$H$245</definedName>
    <definedName name="공압축3.5손료">'[76]기계경비(시간당)'!$H$243</definedName>
    <definedName name="공압축7.1간재">'[76]기계경비(시간당)'!$H$256</definedName>
    <definedName name="공압축7.1노무">'[76]기계경비(시간당)'!$H$252</definedName>
    <definedName name="공압축7.1노무야간">'[76]기계경비(시간당)'!$H$253</definedName>
    <definedName name="공압축7.1손료">'[76]기계경비(시간당)'!$H$251</definedName>
    <definedName name="공일">#REF!</definedName>
    <definedName name="공정표">[1]!공정표</definedName>
    <definedName name="공종">'[77]효성CB 1P기초'!#REF!</definedName>
    <definedName name="공종10">#REF!</definedName>
    <definedName name="공통">#REF!</definedName>
    <definedName name="과업명">#REF!</definedName>
    <definedName name="관_상접">#REF!</definedName>
    <definedName name="관_상직">#REF!</definedName>
    <definedName name="관_주접">#REF!</definedName>
    <definedName name="관_지">[78]수량산출!#REF!</definedName>
    <definedName name="관_직주">#REF!</definedName>
    <definedName name="관경03">[79]계수시트!$B$67</definedName>
    <definedName name="관경06">[79]계수시트!$B$70</definedName>
    <definedName name="관경08">[79]계수시트!$B$71</definedName>
    <definedName name="관경10">[79]계수시트!$B$63</definedName>
    <definedName name="관경15">[79]계수시트!$B$65</definedName>
    <definedName name="관경5">[79]계수시트!$B$59</definedName>
    <definedName name="관경6">[79]계수시트!$B$60</definedName>
    <definedName name="관경7">[79]계수시트!$B$61</definedName>
    <definedName name="관경8">[79]계수시트!$B$62</definedName>
    <definedName name="관계단노">[62]시설물!$H$294</definedName>
    <definedName name="관계단재">[62]시설물!$F$294</definedName>
    <definedName name="관급">#REF!,#REF!,#REF!</definedName>
    <definedName name="관급1">템플리트모듈6</definedName>
    <definedName name="관급2">관급2</definedName>
    <definedName name="관급단가">#REF!</definedName>
    <definedName name="관급자재">관급자재</definedName>
    <definedName name="관급자재2">관급자재2</definedName>
    <definedName name="관급자재대">관급자재대</definedName>
    <definedName name="관급자재비">#REF!</definedName>
    <definedName name="관급자재표">관급자재2</definedName>
    <definedName name="관급집계">BlankMacro1</definedName>
    <definedName name="관노03">[79]계수시트!$B$39</definedName>
    <definedName name="관노06">[79]계수시트!$B$42</definedName>
    <definedName name="관노08">[79]계수시트!$B$43</definedName>
    <definedName name="관노10">[79]계수시트!$B$35</definedName>
    <definedName name="관노15">[79]계수시트!$B$37</definedName>
    <definedName name="관노5">[79]계수시트!$B$31</definedName>
    <definedName name="관노6">[79]계수시트!$B$32</definedName>
    <definedName name="관노7">[79]계수시트!$B$33</definedName>
    <definedName name="관노8">[79]계수시트!$B$34</definedName>
    <definedName name="관로터파기">[80]!돌아가기</definedName>
    <definedName name="관목계">#REF!</definedName>
    <definedName name="관용접노무">#REF!</definedName>
    <definedName name="관용접노무비">#REF!</definedName>
    <definedName name="관용접재료">#REF!</definedName>
    <definedName name="관용접재료비">#REF!</definedName>
    <definedName name="관재03">[79]계수시트!$B$53</definedName>
    <definedName name="관재06">[79]계수시트!$B$56</definedName>
    <definedName name="관재08">[79]계수시트!$B$57</definedName>
    <definedName name="관재10">[79]계수시트!$B$49</definedName>
    <definedName name="관재15">[79]계수시트!$B$51</definedName>
    <definedName name="관재5">[79]계수시트!$B$45</definedName>
    <definedName name="관재6">[79]계수시트!$B$46</definedName>
    <definedName name="관재7">[79]계수시트!$B$47</definedName>
    <definedName name="관재8">[79]계수시트!$B$48</definedName>
    <definedName name="관지수판">[67]수량산출!$R$49</definedName>
    <definedName name="관찰4경">[62]시설물!$J$357</definedName>
    <definedName name="관찰4노">[62]시설물!$H$357</definedName>
    <definedName name="관찰4재">[62]시설물!$F$357</definedName>
    <definedName name="관찰다리노">[62]시설물!$H$383</definedName>
    <definedName name="관찰다리재">[62]시설물!$F$383</definedName>
    <definedName name="관찰로경">[62]시설물!$J$370</definedName>
    <definedName name="관찰로노">[62]시설물!$H$370</definedName>
    <definedName name="관찰로재">[62]시설물!$F$370</definedName>
    <definedName name="광나무1003">[59]수목데이타!$E$51</definedName>
    <definedName name="광나무1203">[59]수목데이타!$E$52</definedName>
    <definedName name="광나무1506">[59]수목데이타!$E$53</definedName>
    <definedName name="광명">#REF!</definedName>
    <definedName name="광영">[0]!ㅁㄴㄹㅇㄹ</definedName>
    <definedName name="광케이블설치사001">#REF!</definedName>
    <definedName name="광케이블설치사002">#REF!</definedName>
    <definedName name="광케이블설치사011">#REF!</definedName>
    <definedName name="광케이블설치사012">#REF!</definedName>
    <definedName name="광케이블설치사982">#REF!</definedName>
    <definedName name="광케이블설치사991">#REF!</definedName>
    <definedName name="광케이블설치사992">#REF!</definedName>
    <definedName name="광통신설치사001">#REF!</definedName>
    <definedName name="광통신설치사002">#REF!</definedName>
    <definedName name="광통신설치사011">#REF!</definedName>
    <definedName name="광통신설치사012">#REF!</definedName>
    <definedName name="광통신설치사982">#REF!</definedName>
    <definedName name="광통신설치사991">#REF!</definedName>
    <definedName name="광통신설치사992">#REF!</definedName>
    <definedName name="광편백0405">[59]수목데이타!$E$153</definedName>
    <definedName name="광편백0507">[59]수목데이타!$E$154</definedName>
    <definedName name="광편백0509">[59]수목데이타!$E$155</definedName>
    <definedName name="교대접합공">#REF!</definedName>
    <definedName name="교량철근량">#REF!</definedName>
    <definedName name="교면방수">#REF!</definedName>
    <definedName name="교면방수1">#REF!</definedName>
    <definedName name="교면방수2">#REF!</definedName>
    <definedName name="교명주1">#REF!</definedName>
    <definedName name="교명주2">#REF!</definedName>
    <definedName name="교명판1">#REF!</definedName>
    <definedName name="교명판2">#REF!</definedName>
    <definedName name="교명판및설명판">#REF!</definedName>
    <definedName name="교목계">#REF!</definedName>
    <definedName name="교부승인">BlankMacro1</definedName>
    <definedName name="교육">#REF!</definedName>
    <definedName name="교육내용">[81]연결임시!#REF!</definedName>
    <definedName name="교좌받침공">#REF!</definedName>
    <definedName name="교통" hidden="1">#REF!</definedName>
    <definedName name="교통2">#REF!</definedName>
    <definedName name="교폭">#REF!</definedName>
    <definedName name="구">#REF!</definedName>
    <definedName name="구산갑지" hidden="1">#REF!</definedName>
    <definedName name="구상나무1505">[59]수목데이타!$E$69</definedName>
    <definedName name="구상나무2008">[59]수목데이타!$E$70</definedName>
    <definedName name="구상나무2510">[59]수목데이타!$E$71</definedName>
    <definedName name="구상나무3012">[59]수목데이타!$E$72</definedName>
    <definedName name="구조물공">[82]내역!#REF!</definedName>
    <definedName name="구조토적1">[1]Sheet3!$1:$1048576</definedName>
    <definedName name="구체콘">#REF!</definedName>
    <definedName name="국소카운팅">#REF!</definedName>
    <definedName name="굵기">[80]!굵기</definedName>
    <definedName name="궁">#REF!</definedName>
    <definedName name="권">[83]DATE!$I$24:$I$85</definedName>
    <definedName name="권권">[84]DATE!$I$24:$I$85</definedName>
    <definedName name="궤도공001">#REF!</definedName>
    <definedName name="궤도공002">#REF!</definedName>
    <definedName name="궤도공011">#REF!</definedName>
    <definedName name="궤도공012">#REF!</definedName>
    <definedName name="궤도공982">#REF!</definedName>
    <definedName name="궤도공991">#REF!</definedName>
    <definedName name="궤도공992">#REF!</definedName>
    <definedName name="규격">[46]DATE!$C$24:$C$85</definedName>
    <definedName name="규준노">[62]시설물!#REF!</definedName>
    <definedName name="규준재">[62]시설물!#REF!</definedName>
    <definedName name="그래픽">#REF!</definedName>
    <definedName name="근01">#REF!</definedName>
    <definedName name="근거1">#REF!</definedName>
    <definedName name="금마타리">#REF!</definedName>
    <definedName name="금변금간접노무비">#REF!</definedName>
    <definedName name="금변금고용보험료">#REF!</definedName>
    <definedName name="금변금공급가액">#REF!</definedName>
    <definedName name="금변금공사원가">#REF!</definedName>
    <definedName name="금변금기타경비">#REF!</definedName>
    <definedName name="금변금도급액">#REF!</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폐기물처리비">#REF!</definedName>
    <definedName name="금변전간접노무비">#REF!</definedName>
    <definedName name="금변전고용보험료">#REF!</definedName>
    <definedName name="금변전공급가액">#REF!</definedName>
    <definedName name="금변전공사원가">#REF!</definedName>
    <definedName name="금변전기타경비">#REF!</definedName>
    <definedName name="금변전도급액">#REF!</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폐기물처리비">#REF!</definedName>
    <definedName name="금속">#REF!</definedName>
    <definedName name="금송1006">[59]수목데이타!$E$73</definedName>
    <definedName name="금송1208">[59]수목데이타!$E$74</definedName>
    <definedName name="금송1510">[59]수목데이타!$E$75</definedName>
    <definedName name="금회공사원가금회">#REF!</definedName>
    <definedName name="금회공사원가기시행">#REF!</definedName>
    <definedName name="금회공사원가전체">#REF!</definedName>
    <definedName name="금회금간접노무비">#REF!</definedName>
    <definedName name="금회금고용보험료">#REF!</definedName>
    <definedName name="금회금공사원가">#REF!</definedName>
    <definedName name="금회금기타경비">#REF!</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폐기물처리비">#REF!</definedName>
    <definedName name="금회기공사원가">#REF!</definedName>
    <definedName name="금회장공사원가">#REF!</definedName>
    <definedName name="금회전공사원가">#REF!</definedName>
    <definedName name="급식">BlankMacro1</definedName>
    <definedName name="기">[1]Sheet3!#REF!</definedName>
    <definedName name="기___와___공">[68]노임단가!#REF!</definedName>
    <definedName name="기1997">#REF!</definedName>
    <definedName name="기96083">#REF!</definedName>
    <definedName name="기96091">#REF!</definedName>
    <definedName name="기96093">#REF!</definedName>
    <definedName name="기96101">#REF!</definedName>
    <definedName name="기96103">#REF!</definedName>
    <definedName name="기96111">#REF!</definedName>
    <definedName name="기96113">#REF!</definedName>
    <definedName name="기96121">#REF!</definedName>
    <definedName name="기96123">#REF!</definedName>
    <definedName name="기97011">#REF!</definedName>
    <definedName name="기97013">#REF!</definedName>
    <definedName name="기계">#REF!</definedName>
    <definedName name="기계경비">#REF!</definedName>
    <definedName name="기계경비1">[1]Sheet3!$1:$1048576</definedName>
    <definedName name="기계공">#REF!</definedName>
    <definedName name="기계공001">#REF!</definedName>
    <definedName name="기계공002">#REF!</definedName>
    <definedName name="기계공011">#REF!</definedName>
    <definedName name="기계공012">#REF!</definedName>
    <definedName name="기계공982">#REF!</definedName>
    <definedName name="기계공991">#REF!</definedName>
    <definedName name="기계공992">#REF!</definedName>
    <definedName name="기계되경">#REF!</definedName>
    <definedName name="기계되노">#REF!</definedName>
    <definedName name="기계되재">#REF!</definedName>
    <definedName name="기계설치공">#REF!</definedName>
    <definedName name="기계설치공001">#REF!</definedName>
    <definedName name="기계설치공002">#REF!</definedName>
    <definedName name="기계설치공011">#REF!</definedName>
    <definedName name="기계설치공012">#REF!</definedName>
    <definedName name="기계설치공982">#REF!</definedName>
    <definedName name="기계설치공991">#REF!</definedName>
    <definedName name="기계설치공992">#REF!</definedName>
    <definedName name="기계운전">#REF!</definedName>
    <definedName name="기계운전기사">'[66]99노임기준'!#REF!</definedName>
    <definedName name="기계운전사">'[85]중기조종사 단위단가'!$B$4</definedName>
    <definedName name="기계잔경">#REF!</definedName>
    <definedName name="기계잔노">#REF!</definedName>
    <definedName name="기계잔재">#REF!</definedName>
    <definedName name="기계터경">#REF!</definedName>
    <definedName name="기계터노">#REF!</definedName>
    <definedName name="기계터재">#REF!</definedName>
    <definedName name="기관명">#REF!</definedName>
    <definedName name="기기">'[86]2000년1차'!#REF!</definedName>
    <definedName name="기기신설">#REF!</definedName>
    <definedName name="기기철거">#REF!</definedName>
    <definedName name="기상">#REF!</definedName>
    <definedName name="기성차수">[87]기성내역서표지!$W$11:$W$15</definedName>
    <definedName name="기자재수량">#REF!</definedName>
    <definedName name="기준">#REF!</definedName>
    <definedName name="기준일">[1]Sheet3!#REF!</definedName>
    <definedName name="기초">#REF!</definedName>
    <definedName name="기초CODE">#REF!</definedName>
    <definedName name="기초경비">#REF!</definedName>
    <definedName name="기초경비전체">#REF!</definedName>
    <definedName name="기초노무">#REF!</definedName>
    <definedName name="기초단가">#REF!</definedName>
    <definedName name="기초단가1">#REF!</definedName>
    <definedName name="기초말뚝">[62]시설물!#REF!</definedName>
    <definedName name="기초산출조서">#REF!</definedName>
    <definedName name="기초재료">#REF!</definedName>
    <definedName name="기초재료전체범위">#REF!</definedName>
    <definedName name="기초처리경비">#REF!</definedName>
    <definedName name="기초처리노무비">#REF!</definedName>
    <definedName name="기초처리재료비">#REF!</definedName>
    <definedName name="기초콘">#REF!</definedName>
    <definedName name="기타">#REF!</definedName>
    <definedName name="기타경비">#REF!</definedName>
    <definedName name="기타경비_산식">#REF!</definedName>
    <definedName name="기타경비율">#REF!</definedName>
    <definedName name="기타비목">#REF!</definedName>
    <definedName name="기타자재">[0]!기타자재</definedName>
    <definedName name="기타잡비">#REF!</definedName>
    <definedName name="김">'[88]9811'!$A$3:$AD$1530</definedName>
    <definedName name="김김김" hidden="1">{#N/A,#N/A,FALSE,"속도"}</definedName>
    <definedName name="김용식">#REF!</definedName>
    <definedName name="깍기경">[79]계수시트!$B$88</definedName>
    <definedName name="깍기노">[79]계수시트!$B$86</definedName>
    <definedName name="깍기재">[79]계수시트!$B$87</definedName>
    <definedName name="꽃복숭아R3">[59]수목데이타!$E$58</definedName>
    <definedName name="꽃복숭아R4">[59]수목데이타!$E$59</definedName>
    <definedName name="꽃복숭아R5">[59]수목데이타!$E$60</definedName>
    <definedName name="꽃사과">[39]단가!$A$130</definedName>
    <definedName name="꽃사과10노무">#REF!</definedName>
    <definedName name="꽃사과10재료">#REF!</definedName>
    <definedName name="꽃사과6노무">#REF!</definedName>
    <definedName name="꽃사과6재료">#REF!</definedName>
    <definedName name="꽃사과8노무">#REF!</definedName>
    <definedName name="꽃사과8재료">#REF!</definedName>
    <definedName name="꽃사과R10">[59]수목데이타!$E$64</definedName>
    <definedName name="꽃사과R4">[59]수목데이타!$E$61</definedName>
    <definedName name="꽃사과R6">[59]수목데이타!$E$62</definedName>
    <definedName name="꽃사과R8">[59]수목데이타!$E$63</definedName>
    <definedName name="꽃아그배R10">[59]수목데이타!$E$68</definedName>
    <definedName name="꽃아그배R4">[59]수목데이타!$E$65</definedName>
    <definedName name="꽃아그배R6">[59]수목데이타!$E$66</definedName>
    <definedName name="꽃아그배R8">[59]수목데이타!$E$67</definedName>
    <definedName name="꽃창포">#REF!</definedName>
    <definedName name="꽃향유">#REF!</definedName>
    <definedName name="꽝꽝0304">[59]수목데이타!$E$54</definedName>
    <definedName name="꽝꽝0406">[59]수목데이타!$E$55</definedName>
    <definedName name="꽝꽝0508">[59]수목데이타!$E$56</definedName>
    <definedName name="꽝꽝0610">[59]수목데이타!$E$57</definedName>
    <definedName name="ㄳㄳ">#REF!</definedName>
    <definedName name="ㄴ">#REF!</definedName>
    <definedName name="ㄴ.">#REF!</definedName>
    <definedName name="ㄴ1">#REF!</definedName>
    <definedName name="ㄴ2">#REF!</definedName>
    <definedName name="ㄴㄴ">#REF!</definedName>
    <definedName name="ㄴㄴㄴ">#REF!,#REF!</definedName>
    <definedName name="ㄴㄴㄴㄴ" hidden="1">#REF!</definedName>
    <definedName name="ㄴㄴㄴㄴㄴ" hidden="1">#REF!</definedName>
    <definedName name="ㄴㄴㄴㄴㄴㄴ">#REF!</definedName>
    <definedName name="ㄴㄴㄴㄴㄴㄴㄴ">#REF!</definedName>
    <definedName name="ㄴㄴㄴㄴㄴㄴㄴㄴㄴㄴ">#REF!</definedName>
    <definedName name="ㄴㄴㄴㄴㄴㅁ">#REF!</definedName>
    <definedName name="ㄴㄴㅁㅁㅇㄴ">#REF!</definedName>
    <definedName name="ㄴㄴㅇㅇㄴ">#REF!</definedName>
    <definedName name="ㄴㄹㅇㄴㄹㅇ">#REF!</definedName>
    <definedName name="ㄴㅁ">#REF!</definedName>
    <definedName name="ㄴㅁㄹㅈㄹ" hidden="1">#REF!</definedName>
    <definedName name="ㄴㅁㅁ">#REF!</definedName>
    <definedName name="ㄴㅁㅇㄹㅊㅇ">#REF!,#REF!</definedName>
    <definedName name="ㄴㅁㅇㅇㄴㅇ">#REF!</definedName>
    <definedName name="ㄴㅁㅇㅇㄴㅇㄴ">#REF!</definedName>
    <definedName name="ㄴㅇ">#REF!</definedName>
    <definedName name="ㄴㅇㄴㄴㅁㅁ">#REF!</definedName>
    <definedName name="ㄴㅇㄹㅇㄷ">#REF!</definedName>
    <definedName name="ㄴㅇ류">#REF!</definedName>
    <definedName name="ㄴㅇㅀ">#REF!</definedName>
    <definedName name="ㄴㅇㅎㄴㅇㅎ">#REF!</definedName>
    <definedName name="ㄴ이라ㅓ">#REF!</definedName>
    <definedName name="나">BlankMacro1</definedName>
    <definedName name="나.">#REF!</definedName>
    <definedName name="나나">BlankMacro1</definedName>
    <definedName name="나무">#REF!</definedName>
    <definedName name="나박카스">[0]!나박카스</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상홍1004">[59]수목데이타!$E$76</definedName>
    <definedName name="낙상홍1506">[59]수목데이타!$E$77</definedName>
    <definedName name="낙상홍1808">[59]수목데이타!$E$78</definedName>
    <definedName name="낙상홍2010">[59]수목데이타!$E$79</definedName>
    <definedName name="낙상홍2515">[59]수목데이타!$E$80</definedName>
    <definedName name="낙우송6노무">#REF!</definedName>
    <definedName name="낙우송6재료">#REF!</definedName>
    <definedName name="낙우송8노무">#REF!</definedName>
    <definedName name="낙우송8재료">#REF!</definedName>
    <definedName name="낙우송R10">[59]수목데이타!$E$84</definedName>
    <definedName name="낙우송R12">[59]수목데이타!$E$85</definedName>
    <definedName name="낙우송R5">[59]수목데이타!$E$81</definedName>
    <definedName name="낙우송R6">[59]수목데이타!$E$82</definedName>
    <definedName name="낙우송R8">[59]수목데이타!$E$83</definedName>
    <definedName name="낙찰가">#N/A</definedName>
    <definedName name="낙하물방지공">#REF!</definedName>
    <definedName name="난_경">[64]수량산출!#REF!</definedName>
    <definedName name="난_수">[64]수량산출!#REF!</definedName>
    <definedName name="난간">#REF!</definedName>
    <definedName name="날짜">[74]설계산출표지!$B$8</definedName>
    <definedName name="남">#REF!</definedName>
    <definedName name="남남" hidden="1">[1]Sheet3!#REF!</definedName>
    <definedName name="남덕">BlankMacro1</definedName>
    <definedName name="남산내역">BlankMacro1</definedName>
    <definedName name="남해">[0]!TRR</definedName>
    <definedName name="내당">BlankMacro1</definedName>
    <definedName name="내선35">#REF!</definedName>
    <definedName name="내선전공">#REF!</definedName>
    <definedName name="내선전공001">#REF!</definedName>
    <definedName name="내선전공002">#REF!</definedName>
    <definedName name="내선전공011">#REF!</definedName>
    <definedName name="내선전공012">#REF!</definedName>
    <definedName name="내선전공982">#REF!</definedName>
    <definedName name="내선전공991">#REF!</definedName>
    <definedName name="내선전공992">#REF!</definedName>
    <definedName name="내실">BlankMacro1</definedName>
    <definedName name="내역">BlankMacro1</definedName>
    <definedName name="내역00년">[1]Sheet3!#REF!</definedName>
    <definedName name="내역123">#REF!</definedName>
    <definedName name="내역NO">#REF!</definedName>
    <definedName name="내역경비금액">#REF!</definedName>
    <definedName name="내역경비단가">#REF!</definedName>
    <definedName name="내역공종">#REF!</definedName>
    <definedName name="내역규격">#REF!</definedName>
    <definedName name="내역노무금액">#REF!</definedName>
    <definedName name="내역노무단가">#REF!</definedName>
    <definedName name="내역단위">#REF!</definedName>
    <definedName name="내역목록">#REF!</definedName>
    <definedName name="내역비고">#REF!</definedName>
    <definedName name="내역샘플">BlankMacro1</definedName>
    <definedName name="내역서">#REF!</definedName>
    <definedName name="내역서1">#REF!</definedName>
    <definedName name="내역서다">BlankMacro1</definedName>
    <definedName name="내역수량">#REF!</definedName>
    <definedName name="내역재료금액">#REF!</definedName>
    <definedName name="내역재료단가">#REF!</definedName>
    <definedName name="내역전체">#REF!</definedName>
    <definedName name="내역합계금액">#REF!</definedName>
    <definedName name="내역합계단가">#REF!</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001">#REF!</definedName>
    <definedName name="내장공002">#REF!</definedName>
    <definedName name="내장공011">#REF!</definedName>
    <definedName name="내장공012">#REF!</definedName>
    <definedName name="내장공982">#REF!</definedName>
    <definedName name="내장공991">#REF!</definedName>
    <definedName name="내장공992">#REF!</definedName>
    <definedName name="내전">#REF!</definedName>
    <definedName name="냉동기DC">#REF!</definedName>
    <definedName name="노__무__비">[39]시설물일위!#REF!</definedName>
    <definedName name="노9502">[1]Sheet3!#REF!</definedName>
    <definedName name="노경">#REF!</definedName>
    <definedName name="노르웨이R12">[59]수목데이타!$E$90</definedName>
    <definedName name="노르웨이R15">[59]수목데이타!$E$91</definedName>
    <definedName name="노르웨이R4">[59]수목데이타!$E$86</definedName>
    <definedName name="노르웨이R5">[59]수목데이타!$E$87</definedName>
    <definedName name="노르웨이R6">[59]수목데이타!$E$88</definedName>
    <definedName name="노르웨이R8">[59]수목데이타!$E$89</definedName>
    <definedName name="노무">#REF!</definedName>
    <definedName name="노무공량">#REF!</definedName>
    <definedName name="노무비">#REF!</definedName>
    <definedName name="勞務費">#REF!</definedName>
    <definedName name="노무적용">#REF!</definedName>
    <definedName name="노반경">#REF!</definedName>
    <definedName name="노반노무">#REF!</definedName>
    <definedName name="노반재료">#REF!</definedName>
    <definedName name="노부비">#REF!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[89]노임단가!$B$1:$C$131</definedName>
    <definedName name="노임단가">#REF!</definedName>
    <definedName name="노임단가1">#REF!</definedName>
    <definedName name="노재경">#REF!</definedName>
    <definedName name="노적">#REF!</definedName>
    <definedName name="노즐공001">#REF!</definedName>
    <definedName name="노즐공002">#REF!</definedName>
    <definedName name="노즐공011">#REF!</definedName>
    <definedName name="노즐공012">#REF!</definedName>
    <definedName name="노즐공982">#REF!</definedName>
    <definedName name="노즐공991">#REF!</definedName>
    <definedName name="노즐공992">#REF!</definedName>
    <definedName name="노출형">[33]DATA!$E$50:$F$59</definedName>
    <definedName name="녹지노">#REF!</definedName>
    <definedName name="녹지재">#REF!</definedName>
    <definedName name="누계전류1">#REF!</definedName>
    <definedName name="누계전류2">#REF!</definedName>
    <definedName name="누계전류3">#REF!</definedName>
    <definedName name="누계전류4">#REF!</definedName>
    <definedName name="눈주목">[39]단가!$A$134</definedName>
    <definedName name="눈향">[65]단가!$A$135</definedName>
    <definedName name="눈향L06">[59]수목데이타!$E$92</definedName>
    <definedName name="눈향L08">[59]수목데이타!$E$93</definedName>
    <definedName name="눈향L10">[59]수목데이타!$E$94</definedName>
    <definedName name="눈향L14">[59]수목데이타!$E$95</definedName>
    <definedName name="눈향L20">[59]수목데이타!$E$96</definedName>
    <definedName name="느릅">[39]단가!$A$103</definedName>
    <definedName name="느릅R10">[59]수목데이타!$E$100</definedName>
    <definedName name="느릅R4">[59]수목데이타!$E$97</definedName>
    <definedName name="느릅R5">[59]수목데이타!$E$98</definedName>
    <definedName name="느릅R8">[59]수목데이타!$E$99</definedName>
    <definedName name="느릅나무10노무">#REF!</definedName>
    <definedName name="느릅나무10재료">#REF!</definedName>
    <definedName name="느릅나무5노무">#REF!</definedName>
    <definedName name="느릅나무5재료">#REF!</definedName>
    <definedName name="느릅나무8노무">#REF!</definedName>
    <definedName name="느릅나무8재료">#REF!</definedName>
    <definedName name="느티10">[39]단가!$A$106</definedName>
    <definedName name="느티15">[39]단가!$A$105</definedName>
    <definedName name="느티20">[39]단가!$A$104</definedName>
    <definedName name="느티8">[39]단가!$A$107</definedName>
    <definedName name="느티R10">[59]수목데이타!$E$104</definedName>
    <definedName name="느티R12">[59]수목데이타!$E$105</definedName>
    <definedName name="느티R15">[59]수목데이타!$E$106</definedName>
    <definedName name="느티R18">[59]수목데이타!$E$107</definedName>
    <definedName name="느티R20">[59]수목데이타!$E$108</definedName>
    <definedName name="느티R25">[59]수목데이타!$E$109</definedName>
    <definedName name="느티R30">[59]수목데이타!$E$110</definedName>
    <definedName name="느티R5">[59]수목데이타!$E$101</definedName>
    <definedName name="느티R6">[59]수목데이타!$E$102</definedName>
    <definedName name="느티R8">[59]수목데이타!$E$103</definedName>
    <definedName name="느티나무">#REF!</definedName>
    <definedName name="능소화R2">[59]수목데이타!$E$111</definedName>
    <definedName name="능소화R4">[59]수목데이타!$E$112</definedName>
    <definedName name="능소화R6">[59]수목데이타!$E$113</definedName>
    <definedName name="ㄷ">#REF!</definedName>
    <definedName name="ㄷ1">#REF!</definedName>
    <definedName name="ㄷ2">#REF!</definedName>
    <definedName name="ㄷㄱㄷㅅㅅㅅ">#REF!</definedName>
    <definedName name="ㄷㄳ">#REF!</definedName>
    <definedName name="ㄷㄷ" hidden="1">#REF!</definedName>
    <definedName name="ㄷㄷㄷㄷㄷㄷ">BlankMacro1</definedName>
    <definedName name="ㄷㄷㄷㄷㄷㄷㄷㄷㄷㄷㄷㄷㄷㄷㄷㄷㄷㄷㄷㄷㄷㄷㄷㄷㄷㄷㄷㄷㄷㄷㄷㄱ">BlankMacro1</definedName>
    <definedName name="ㄷㄷㅈ">#REF!</definedName>
    <definedName name="ㄷㄹㄴㅇㄹ">#REF!</definedName>
    <definedName name="ㄷㄹㄹㅇ">#REF!</definedName>
    <definedName name="ㄷㄹㅇㄴ">#REF!</definedName>
    <definedName name="ㄷㄹㅇㄴㄹ">#REF!</definedName>
    <definedName name="ㄷㄹㅈ">#N/A</definedName>
    <definedName name="ㄷㅇㄴ">#REF!</definedName>
    <definedName name="ㄷㅇㄹ">#REF!</definedName>
    <definedName name="ㄷㅇㄹㄴ">#REF!</definedName>
    <definedName name="ㄷㅎㄹㅇ" hidden="1">#REF!</definedName>
    <definedName name="다">BlankMacro1</definedName>
    <definedName name="다.">#REF!</definedName>
    <definedName name="다목">#REF!</definedName>
    <definedName name="다짐1경비">[39]시설물일위!#REF!</definedName>
    <definedName name="다짐1노무비">[39]시설물일위!#REF!</definedName>
    <definedName name="다짐1재료비">[39]시설물일위!#REF!</definedName>
    <definedName name="다짐경비">[39]시설물일위!#REF!</definedName>
    <definedName name="다짐노무비">[39]시설물일위!#REF!</definedName>
    <definedName name="닥트공001">#REF!</definedName>
    <definedName name="닥트공002">#REF!</definedName>
    <definedName name="닥트공011">#REF!</definedName>
    <definedName name="닥트공012">#REF!</definedName>
    <definedName name="닥트공982">#REF!</definedName>
    <definedName name="닥트공991">#REF!</definedName>
    <definedName name="닥트공992">#REF!</definedName>
    <definedName name="단_가">#REF!</definedName>
    <definedName name="단_가2">#REF!</definedName>
    <definedName name="단_가3">#REF!</definedName>
    <definedName name="단_가4">#REF!</definedName>
    <definedName name="단_가5">#REF!</definedName>
    <definedName name="단_가6">#REF!</definedName>
    <definedName name="단가">#REF!,#REF!</definedName>
    <definedName name="단가_1">#REF!</definedName>
    <definedName name="단가2">#REF!,#REF!</definedName>
    <definedName name="단가노임">[90]단가대비!$C$220:$F$270</definedName>
    <definedName name="단가대비">#REF!</definedName>
    <definedName name="단가비교">#REF!</definedName>
    <definedName name="단가비교표">#REF!,#REF!</definedName>
    <definedName name="단가산출">#REF!</definedName>
    <definedName name="단가산출선내부세로선">[91]Macro1!#REF!</definedName>
    <definedName name="단가조사">[92]단가조사!$A$1:$G$379</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#REF!</definedName>
    <definedName name="단가테이블">'[76]기계경비(시간당)'!$C$1:$F$58</definedName>
    <definedName name="단가표">[1]Sheet3!#REF!</definedName>
    <definedName name="단가표지">#REF!</definedName>
    <definedName name="단같">#N/A</definedName>
    <definedName name="단같1">#N/A</definedName>
    <definedName name="단같2">#N/A</definedName>
    <definedName name="단같3">#N/A</definedName>
    <definedName name="단같4">#N/A</definedName>
    <definedName name="단관M">[46]DATE!$H$24:$H$85</definedName>
    <definedName name="단빔플랜지">#REF!</definedName>
    <definedName name="단위">#REF!</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담쟁이L03">[59]수목데이타!$E$114</definedName>
    <definedName name="당">[1]Sheet3!#REF!</definedName>
    <definedName name="당경">#REF!</definedName>
    <definedName name="당계">#REF!</definedName>
    <definedName name="당노">#REF!</definedName>
    <definedName name="당단">#REF!</definedName>
    <definedName name="당수">#REF!</definedName>
    <definedName name="당재">#REF!</definedName>
    <definedName name="대">[40]일위대가목록!#REF!</definedName>
    <definedName name="대___장___공">[68]노임단가!#REF!</definedName>
    <definedName name="대가">#REF!</definedName>
    <definedName name="대가서1">#N/A</definedName>
    <definedName name="대관">BlankMacro1</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영역">#REF!</definedName>
    <definedName name="대기질">#REF!</definedName>
    <definedName name="대기질측정">#REF!</definedName>
    <definedName name="대나무">[66]일위대가!#REF!</definedName>
    <definedName name="대나무지주목">[62]식재출력용!#REF!</definedName>
    <definedName name="대남">BlankMacro1</definedName>
    <definedName name="대명">BlankMacro1</definedName>
    <definedName name="대분류공종">#REF!</definedName>
    <definedName name="대안설정">#REF!</definedName>
    <definedName name="대왕참R10">[59]수목데이타!$E$118</definedName>
    <definedName name="대왕참R4">[59]수목데이타!$E$115</definedName>
    <definedName name="대왕참R6">[59]수목데이타!$E$116</definedName>
    <definedName name="대왕참R8">[59]수목데이타!$E$117</definedName>
    <definedName name="대지면적">#REF!</definedName>
    <definedName name="대추">[39]단가!$A$108</definedName>
    <definedName name="대추R10">[59]수목데이타!$E$123</definedName>
    <definedName name="대추R4">[59]수목데이타!$E$119</definedName>
    <definedName name="대추R5">[59]수목데이타!$E$120</definedName>
    <definedName name="대추R6">[59]수목데이타!$E$121</definedName>
    <definedName name="대추R8">[59]수목데이타!$E$122</definedName>
    <definedName name="대형브레이카0.4경비">[60]중기사용료산출근거!$G$20</definedName>
    <definedName name="대형브레이카0.4노무비">[60]중기사용료산출근거!$G$24</definedName>
    <definedName name="대형브레이카0.4재료비">[60]중기사용료산출근거!$G$28</definedName>
    <definedName name="댈타5">#REF!</definedName>
    <definedName name="더하기">[46]DATE!$J$24:$J$85</definedName>
    <definedName name="덤프15경">#REF!</definedName>
    <definedName name="덤프15노무">#REF!</definedName>
    <definedName name="덤프15재료">#REF!</definedName>
    <definedName name="덤프2.5경">#REF!</definedName>
    <definedName name="덤프2.5노무">#REF!</definedName>
    <definedName name="덤프2.5재료">#REF!</definedName>
    <definedName name="덩굴장미">[65]단가!$A$148</definedName>
    <definedName name="덩굴장미3">[59]수목데이타!$E$128</definedName>
    <definedName name="덩굴장미4">[59]수목데이타!$E$129</definedName>
    <definedName name="덩굴장미5">[59]수목데이타!$E$130</definedName>
    <definedName name="뎡유">#REF!</definedName>
    <definedName name="도급공사">#REF!</definedName>
    <definedName name="도급공사비">#REF!</definedName>
    <definedName name="도급단가">#REF!</definedName>
    <definedName name="도급액">#REF!</definedName>
    <definedName name="도급예산내역서총괄표공구손료">[74]도급예산내역서총괄표!$G$21</definedName>
    <definedName name="도급예산내역서총괄표공비">[74]도급예산내역서총괄표!$H$21</definedName>
    <definedName name="도급예산내역서총괄표재료비">[74]도급예산내역서총괄표!$F$21</definedName>
    <definedName name="도급예산액">#REF!</definedName>
    <definedName name="도급예상액">#REF!</definedName>
    <definedName name="도급예정액">#REF!</definedName>
    <definedName name="도라지">[0]!ㄹ퓰</definedName>
    <definedName name="도목수">[68]노임단가!#REF!</definedName>
    <definedName name="도배공001">#REF!</definedName>
    <definedName name="도배공002">#REF!</definedName>
    <definedName name="도배공011">#REF!</definedName>
    <definedName name="도배공012">#REF!</definedName>
    <definedName name="도배공982">#REF!</definedName>
    <definedName name="도배공991">#REF!</definedName>
    <definedName name="도배공992">#REF!</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원">BlankMacro1</definedName>
    <definedName name="도장공">#REF!</definedName>
    <definedName name="도장공001">#REF!</definedName>
    <definedName name="도장공002">#REF!</definedName>
    <definedName name="도장공011">#REF!</definedName>
    <definedName name="도장공012">#REF!</definedName>
    <definedName name="도장공982">#REF!</definedName>
    <definedName name="도장공991">#REF!</definedName>
    <definedName name="도장공992">#REF!</definedName>
    <definedName name="도편수001">#REF!</definedName>
    <definedName name="도편수002">#REF!</definedName>
    <definedName name="도편수011">#REF!</definedName>
    <definedName name="도편수012">#REF!</definedName>
    <definedName name="도편수982">#REF!</definedName>
    <definedName name="도편수991">#REF!</definedName>
    <definedName name="도편수992">#REF!</definedName>
    <definedName name="독일가문비1206">[59]수목데이타!$E$131</definedName>
    <definedName name="독일가문비1508">[59]수목데이타!$E$132</definedName>
    <definedName name="독일가문비2010">[59]수목데이타!$E$133</definedName>
    <definedName name="독일가문비2512">[59]수목데이타!$E$134</definedName>
    <definedName name="독일가문비3015">[59]수목데이타!$E$135</definedName>
    <definedName name="독일가문비3518">[59]수목데이타!$E$136</definedName>
    <definedName name="돈나무0504">[59]수목데이타!$E$137</definedName>
    <definedName name="돈나무0805">[59]수목데이타!$E$138</definedName>
    <definedName name="돈나무1007">[59]수목데이타!$E$139</definedName>
    <definedName name="돈나무1210">[59]수목데이타!$E$140</definedName>
    <definedName name="돌단풍">#REF!</definedName>
    <definedName name="돌멍">#REF!</definedName>
    <definedName name="돌아가_교통">[80]!돌아가_교통</definedName>
    <definedName name="돌아가기">[1]!돌아가기</definedName>
    <definedName name="동">#REF!</definedName>
    <definedName name="동_발_공__터_널">#REF!</definedName>
    <definedName name="동바리">#REF!</definedName>
    <definedName name="동바리공">#REF!</definedName>
    <definedName name="동발공_터널001">#REF!</definedName>
    <definedName name="동발공_터널002">#REF!</definedName>
    <definedName name="동발공_터널011">#REF!</definedName>
    <definedName name="동발공_터널012">#REF!</definedName>
    <definedName name="동발공_터널982">#REF!</definedName>
    <definedName name="동발공_터널991">#REF!</definedName>
    <definedName name="동발공_터널992">#REF!</definedName>
    <definedName name="동백1002">[59]수목데이타!$E$141</definedName>
    <definedName name="동백1204">[59]수목데이타!$E$142</definedName>
    <definedName name="동백1506">[59]수목데이타!$E$143</definedName>
    <definedName name="동백1808">[59]수목데이타!$E$144</definedName>
    <definedName name="동백나무2노무">#REF!</definedName>
    <definedName name="동백나무2재료">#REF!</definedName>
    <definedName name="동백나무4노무">#REF!</definedName>
    <definedName name="동백나무4재료">#REF!</definedName>
    <definedName name="동백나무6노무">#REF!</definedName>
    <definedName name="동백나무6재료">#REF!</definedName>
    <definedName name="동백나무8노무">#REF!</definedName>
    <definedName name="동백나무8재료">#REF!</definedName>
    <definedName name="동별내역">#REF!</definedName>
    <definedName name="동별설계">#REF!</definedName>
    <definedName name="동생">[0]!ㄹ퓰</definedName>
    <definedName name="동식물상">#REF!</definedName>
    <definedName name="동양TAVE">#REF!</definedName>
    <definedName name="동원">#REF!</definedName>
    <definedName name="동원1">#REF!</definedName>
    <definedName name="되다짐경비">[39]시설물일위!#REF!</definedName>
    <definedName name="되메우기">#REF!</definedName>
    <definedName name="되메우기경">#REF!</definedName>
    <definedName name="되메우기노">#REF!</definedName>
    <definedName name="되메우기다짐경비">[39]시설물일위!#REF!</definedName>
    <definedName name="되메우기다짐노무비">[39]시설물일위!#REF!</definedName>
    <definedName name="되메우기다짐재료비">[39]시설물일위!#REF!</definedName>
    <definedName name="되메우기재">#REF!</definedName>
    <definedName name="두겁노">#REF!</definedName>
    <definedName name="두겁재">#REF!</definedName>
    <definedName name="두부1">#REF!</definedName>
    <definedName name="두부2">#REF!</definedName>
    <definedName name="드웰">#REF!</definedName>
    <definedName name="드잡이공001">#REF!</definedName>
    <definedName name="드잡이공002">#REF!</definedName>
    <definedName name="드잡이공011">#REF!</definedName>
    <definedName name="드잡이공012">#REF!</definedName>
    <definedName name="드잡이공982">#REF!</definedName>
    <definedName name="드잡이공991">#REF!</definedName>
    <definedName name="드잡이공992">#REF!</definedName>
    <definedName name="등R2">[59]수목데이타!$E$156</definedName>
    <definedName name="등R4">[59]수목데이타!$E$157</definedName>
    <definedName name="등R6">[59]수목데이타!$E$158</definedName>
    <definedName name="등R8">[59]수목데이타!$E$159</definedName>
    <definedName name="등가거리">#REF!</definedName>
    <definedName name="등가거리1">#REF!</definedName>
    <definedName name="등가거리종">#REF!</definedName>
    <definedName name="등가도움">[80]!등가도움</definedName>
    <definedName name="등용구분">[0]!등용구분</definedName>
    <definedName name="등주높이">[0]!등주높이</definedName>
    <definedName name="때죽">[39]단가!$A$109</definedName>
    <definedName name="때죽R10">[59]수목데이타!$E$127</definedName>
    <definedName name="때죽R4">[59]수목데이타!$E$124</definedName>
    <definedName name="때죽R6">[59]수목데이타!$E$125</definedName>
    <definedName name="때죽R8">[59]수목데이타!$E$126</definedName>
    <definedName name="ㄹ">#REF!</definedName>
    <definedName name="ㄹ1">#REF!</definedName>
    <definedName name="ㄹ120">[1]Sheet3!#REF!</definedName>
    <definedName name="ㄹ2">#REF!</definedName>
    <definedName name="ㄹㄹ" hidden="1">#REF!</definedName>
    <definedName name="ㄹㄹㄹ" hidden="1">#REF!</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ㄷㄱ">BlankMacro1</definedName>
    <definedName name="ㄹㅇㄹㅇ">#REF!,#REF!</definedName>
    <definedName name="ㄹㅇㅊ">#REF!,#REF!</definedName>
    <definedName name="ㄹㅇㅎ">#REF!,#REF!</definedName>
    <definedName name="ㄹㅇㅎㄹㅇㅎ">[0]!ㄹㅇㅎㄹㅇㅎ</definedName>
    <definedName name="ㄹ퓰">#N/A</definedName>
    <definedName name="ㄹㅎ퓨">[0]!FFF</definedName>
    <definedName name="ㄹ화ㅓ">#REF!</definedName>
    <definedName name="라">BlankMacro1</definedName>
    <definedName name="라라">BlankMacro1</definedName>
    <definedName name="라랄">BlankMacro1</definedName>
    <definedName name="라인마아카10경비">[60]중기사용료산출근거!$G$95</definedName>
    <definedName name="라인마아카10노무비">[60]중기사용료산출근거!$G$99</definedName>
    <definedName name="라인마아카10재료비">[60]중기사용료산출근거!$G$103</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램머Q간재">[76]램머!$D$20</definedName>
    <definedName name="램머Q간재10">[76]램머!$F$20</definedName>
    <definedName name="램머Q간재야간">[76]램머!$J$20</definedName>
    <definedName name="램머Q노무">[76]램머!$D$21</definedName>
    <definedName name="램머Q노무10">[76]램머!$F$21</definedName>
    <definedName name="램머Q노무야간">[76]램머!$J$21</definedName>
    <definedName name="램머Q손료">[76]램머!$D$22</definedName>
    <definedName name="램머Q손료10">[76]램머!$F$22</definedName>
    <definedName name="램머Q손료야간">[76]램머!$J$22</definedName>
    <definedName name="램머간재">'[76]기계경비(시간당)'!$H$170</definedName>
    <definedName name="램머경">#REF!</definedName>
    <definedName name="램머경비">[39]시설물일위!#REF!</definedName>
    <definedName name="램머노무">#REF!</definedName>
    <definedName name="램머노무비">[39]시설물일위!#REF!</definedName>
    <definedName name="램머노무야간">'[76]기계경비(시간당)'!$H$167</definedName>
    <definedName name="램머손료">'[76]기계경비(시간당)'!$H$165</definedName>
    <definedName name="램머재료">#REF!</definedName>
    <definedName name="램머재료비">[39]시설물일위!#REF!</definedName>
    <definedName name="램프">[93]단가조사!#REF!</definedName>
    <definedName name="러ㅗㄴ머ㅏㄹ">#REF!</definedName>
    <definedName name="레_무근">[67]수량산출!$R$6</definedName>
    <definedName name="레_무근1">[64]수량산출!#REF!</definedName>
    <definedName name="레_철근">[67]수량산출!$R$17</definedName>
    <definedName name="레미콘135">[39]단가!$A$49</definedName>
    <definedName name="레미콘150">[39]단가!$A$50</definedName>
    <definedName name="레미콘180">[39]단가!$A$51</definedName>
    <definedName name="레미콘210">[39]단가!$A$52</definedName>
    <definedName name="레미콘무노">#REF!</definedName>
    <definedName name="레미콘무재">#REF!</definedName>
    <definedName name="레미콘소노">#REF!</definedName>
    <definedName name="레미콘소재">#REF!</definedName>
    <definedName name="레미콘철">#REF!</definedName>
    <definedName name="레미콘철노">#REF!</definedName>
    <definedName name="레미콘철재">#REF!</definedName>
    <definedName name="로드머">[39]단가!$A$66</definedName>
    <definedName name="로로">BlankMacro1</definedName>
    <definedName name="롤라경비">[39]시설물일위!#REF!</definedName>
    <definedName name="롤라노무비">[39]시설물일위!#REF!</definedName>
    <definedName name="롤라재료비">[39]시설물일위!#REF!</definedName>
    <definedName name="루___핑___공">[68]노임단가!#REF!</definedName>
    <definedName name="류인숙">[94]공량산출서!#REF!</definedName>
    <definedName name="류인숙1">[95]!han_code</definedName>
    <definedName name="류인숙2">'[96]일위(설)'!#REF!</definedName>
    <definedName name="리___벳___공">[68]노임단가!#REF!</definedName>
    <definedName name="리리리">#REF!,#REF!,#REF!</definedName>
    <definedName name="ㄺㄱ">BlankMacro1</definedName>
    <definedName name="ㅀㄳ">BlankMacro1</definedName>
    <definedName name="ㅀㅎㅎㅎㅎ">#REF!</definedName>
    <definedName name="ㅁ">ㅁ</definedName>
    <definedName name="ㅁ0">#REF!</definedName>
    <definedName name="ㅁ01">#REF!</definedName>
    <definedName name="ㅁ1">#REF!</definedName>
    <definedName name="ㅁ100">#REF!</definedName>
    <definedName name="ㅁ1000">#REF!</definedName>
    <definedName name="ㅁ101">[97]철거산출근거!#REF!</definedName>
    <definedName name="ㅁ1144">#REF!</definedName>
    <definedName name="ㅁ1700">#REF!</definedName>
    <definedName name="ㅁ1800">#REF!</definedName>
    <definedName name="ㅁ1882">#REF!</definedName>
    <definedName name="ㅁ2">#REF!</definedName>
    <definedName name="ㅁ2004">[1]Sheet3!#REF!</definedName>
    <definedName name="ㅁ201">[97]철거산출근거!#REF!</definedName>
    <definedName name="ㅁ219">#REF!</definedName>
    <definedName name="ㅁ2200">#REF!</definedName>
    <definedName name="ㅁ222">#REF!</definedName>
    <definedName name="ㅁ2400">#REF!</definedName>
    <definedName name="ㅁ270">#REF!</definedName>
    <definedName name="ㅁ309">#REF!</definedName>
    <definedName name="ㅁ331">#REF!</definedName>
    <definedName name="ㅁ384K5">[1]Sheet3!#REF!</definedName>
    <definedName name="ㅁ500">#REF!</definedName>
    <definedName name="ㅁ545">#REF!</definedName>
    <definedName name="ㅁ60">[98]직노!#REF!</definedName>
    <definedName name="ㅁ636">#REF!</definedName>
    <definedName name="ㅁ8529">'[99]일위대가(가설)'!#REF!</definedName>
    <definedName name="ㅁㄱ235">#REF!</definedName>
    <definedName name="ㅁㄱ31">#REF!</definedName>
    <definedName name="ㅁㄴ">#REF!</definedName>
    <definedName name="ㅁㄴㄴ">#REF!</definedName>
    <definedName name="ㅁㄴㄹㅇㄹ">#N/A</definedName>
    <definedName name="ㅁㄴㅇ">[0]!ㄹ퓰</definedName>
    <definedName name="ㅁㄴㅇㅀ">[0]!ㅁㄴㅇㅀ</definedName>
    <definedName name="ㅁㄹㅇㄹ">#REF!,#REF!</definedName>
    <definedName name="ㅁㄹ홍ㄴ">#REF!</definedName>
    <definedName name="ㅁㅁ" hidden="1">#REF!</definedName>
    <definedName name="ㅁㅁ158">#REF!</definedName>
    <definedName name="ㅁㅁ185">#REF!</definedName>
    <definedName name="ㅁㅁㅁ">[100]을지!$1:$2</definedName>
    <definedName name="ㅁㅁㅁㅁㅁㅁ">#REF!</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#REF!</definedName>
    <definedName name="ㅁㅇㄴ">#REF!</definedName>
    <definedName name="마">BlankMacro1</definedName>
    <definedName name="마가목">[39]단가!$A$110</definedName>
    <definedName name="마가목R3">[59]수목데이타!$E$160</definedName>
    <definedName name="마가목R5">[59]수목데이타!$E$161</definedName>
    <definedName name="마가목R7">[59]수목데이타!$E$162</definedName>
    <definedName name="마대">[39]단가!$A$65</definedName>
    <definedName name="마마">#REF!</definedName>
    <definedName name="마부_우마차포함">[68]노임단가!#REF!</definedName>
    <definedName name="마사토">[39]단가!$A$29</definedName>
    <definedName name="마지막">[1]Sheet3!#REF!</definedName>
    <definedName name="마케담경">#REF!</definedName>
    <definedName name="마케담노무">#REF!</definedName>
    <definedName name="마케담재료">#REF!</definedName>
    <definedName name="말">BlankMacro1</definedName>
    <definedName name="말뚝박기노">[62]시설물!#REF!</definedName>
    <definedName name="말뚝박기재">[62]시설물!#REF!</definedName>
    <definedName name="말발도리1003">[59]수목데이타!$E$163</definedName>
    <definedName name="말발도리1204">[59]수목데이타!$E$164</definedName>
    <definedName name="말발도리1506">[59]수목데이타!$E$165</definedName>
    <definedName name="맘모스">'[101]단가표 (2)'!$A$2:$G$343</definedName>
    <definedName name="망">BlankMacro1</definedName>
    <definedName name="매입개방">[33]DATA!$E$6:$F$15</definedName>
    <definedName name="매자0804">[59]수목데이타!$E$166</definedName>
    <definedName name="매자1005">[59]수목데이타!$E$167</definedName>
    <definedName name="매출">#REF!</definedName>
    <definedName name="매크로1">[0]!매크로1</definedName>
    <definedName name="매화4노무">#REF!</definedName>
    <definedName name="매화4재료">#REF!</definedName>
    <definedName name="매화6노무">#REF!</definedName>
    <definedName name="매화6재료">#REF!</definedName>
    <definedName name="매화8노무">#REF!</definedName>
    <definedName name="매화8재료">#REF!</definedName>
    <definedName name="매화R10">[59]수목데이타!$E$174</definedName>
    <definedName name="매화R4">[59]수목데이타!$E$171</definedName>
    <definedName name="매화R6">[59]수목데이타!$E$172</definedName>
    <definedName name="매화R8">[59]수목데이타!$E$173</definedName>
    <definedName name="맥문동">[65]단가!$A$151</definedName>
    <definedName name="맥문동1">[61]단가조사!#REF!</definedName>
    <definedName name="맨_거">[102]단위수량!$H$15</definedName>
    <definedName name="맨_두겅">[103]수량산출!$R$121</definedName>
    <definedName name="맨_벽">[102]단위수량!$H$7</definedName>
    <definedName name="맨_사">#REF!</definedName>
    <definedName name="머릿말">[1]!머릿말</definedName>
    <definedName name="메1">#REF!</definedName>
    <definedName name="메롱">#REF!</definedName>
    <definedName name="메타">[39]단가!$A$111</definedName>
    <definedName name="메타10노무">#REF!</definedName>
    <definedName name="메타10재료">#REF!</definedName>
    <definedName name="메타5노무">#REF!</definedName>
    <definedName name="메타5재료">#REF!</definedName>
    <definedName name="메타6노무">#REF!</definedName>
    <definedName name="메타6재료">#REF!</definedName>
    <definedName name="메타8노무">#REF!</definedName>
    <definedName name="메타8재료">#REF!</definedName>
    <definedName name="메타B10">[59]수목데이타!$E$179</definedName>
    <definedName name="메타B12">[59]수목데이타!$E$180</definedName>
    <definedName name="메타B15">[59]수목데이타!$E$181</definedName>
    <definedName name="메타B18">[59]수목데이타!$E$182</definedName>
    <definedName name="메타B4">[59]수목데이타!$E$175</definedName>
    <definedName name="메타B5">[59]수목데이타!$E$176</definedName>
    <definedName name="메타B6">[59]수목데이타!$E$177</definedName>
    <definedName name="메타B8">[59]수목데이타!$E$178</definedName>
    <definedName name="면고르기">[62]식재출력용!$H$249</definedName>
    <definedName name="면고르기1">#REF!</definedName>
    <definedName name="면고르기2">#REF!</definedName>
    <definedName name="면적">#REF!</definedName>
    <definedName name="명자0604">[59]수목데이타!$E$183</definedName>
    <definedName name="명자0805">[59]수목데이타!$E$184</definedName>
    <definedName name="명자1006">[59]수목데이타!$E$185</definedName>
    <definedName name="명자1208">[59]수목데이타!$E$186</definedName>
    <definedName name="명칭">#REF!</definedName>
    <definedName name="모21">#REF!</definedName>
    <definedName name="모감주">[39]단가!$A$124</definedName>
    <definedName name="모감주R10">[59]수목데이타!$E$190</definedName>
    <definedName name="모감주R4">[59]수목데이타!$E$187</definedName>
    <definedName name="모감주R6">[59]수목데이타!$E$188</definedName>
    <definedName name="모감주R8">[59]수목데이타!$E$189</definedName>
    <definedName name="모과10">[39]단가!$A$129</definedName>
    <definedName name="모과15">[39]단가!$A$128</definedName>
    <definedName name="모과2005">[59]수목데이타!$E$191</definedName>
    <definedName name="모과2507">[59]수목데이타!$E$192</definedName>
    <definedName name="모과R10">[59]수목데이타!$E$195</definedName>
    <definedName name="모과R12">[59]수목데이타!$E$196</definedName>
    <definedName name="모과R15">[59]수목데이타!$E$197</definedName>
    <definedName name="모과R20">[59]수목데이타!$E$198</definedName>
    <definedName name="모과R25">[59]수목데이타!$E$199</definedName>
    <definedName name="모과R5">[59]수목데이타!$E$193</definedName>
    <definedName name="모과R8">[59]수목데이타!$E$194</definedName>
    <definedName name="모과나무">#REF!</definedName>
    <definedName name="모란5가지">[59]수목데이타!$E$200</definedName>
    <definedName name="모란6가지">[59]수목데이타!$E$201</definedName>
    <definedName name="모래">#REF!</definedName>
    <definedName name="모래__분사공">[68]노임단가!#REF!</definedName>
    <definedName name="모래노">#REF!</definedName>
    <definedName name="모래막이노">#REF!</definedName>
    <definedName name="모래막이재">#REF!</definedName>
    <definedName name="모래사장노">#REF!</definedName>
    <definedName name="모래사장재">#REF!</definedName>
    <definedName name="모래재">#REF!</definedName>
    <definedName name="모래필터층경비">#REF!</definedName>
    <definedName name="모래필터층노무비">#REF!</definedName>
    <definedName name="모래필터층재료비">#REF!</definedName>
    <definedName name="모터경">#REF!</definedName>
    <definedName name="모터노무비">#REF!</definedName>
    <definedName name="모터재료">#REF!</definedName>
    <definedName name="모형01">[1]Sheet3!#REF!</definedName>
    <definedName name="목공">[0]!집</definedName>
    <definedName name="목도001">#REF!</definedName>
    <definedName name="목도002">#REF!</definedName>
    <definedName name="목도011">#REF!</definedName>
    <definedName name="목도012">#REF!</definedName>
    <definedName name="목도982">#REF!</definedName>
    <definedName name="목도991">#REF!</definedName>
    <definedName name="목도992">#REF!</definedName>
    <definedName name="목도공">#REF!</definedName>
    <definedName name="목련R10">[59]수목데이타!$E$206</definedName>
    <definedName name="목련R12">[59]수목데이타!$E$207</definedName>
    <definedName name="목련R15">[59]수목데이타!$E$208</definedName>
    <definedName name="목련R20">[59]수목데이타!$E$209</definedName>
    <definedName name="목련R4">[59]수목데이타!$E$202</definedName>
    <definedName name="목련R5">[59]수목데이타!$E$203</definedName>
    <definedName name="목련R6">[59]수목데이타!$E$204</definedName>
    <definedName name="목련R8">[59]수목데이타!$E$205</definedName>
    <definedName name="목록선택NO">#REF!</definedName>
    <definedName name="목록선택범위">#REF!</definedName>
    <definedName name="목백합">#REF!</definedName>
    <definedName name="목서1506">[59]수목데이타!$E$213</definedName>
    <definedName name="목서2012">[59]수목데이타!$E$214</definedName>
    <definedName name="목서2515">[59]수목데이타!$E$215</definedName>
    <definedName name="목수국1006">[59]수목데이타!$E$210</definedName>
    <definedName name="목수국1208">[59]수목데이타!$E$211</definedName>
    <definedName name="목수국1510">[59]수목데이타!$E$212</definedName>
    <definedName name="목재가공">#REF!</definedName>
    <definedName name="목재동바리1">#REF!</definedName>
    <definedName name="목재동바리2">#REF!</definedName>
    <definedName name="목재료1">[1]Sheet3!$K$7:$P$18</definedName>
    <definedName name="목재료2">[1]Sheet3!$K$19:$P$30</definedName>
    <definedName name="목조각공001">#REF!</definedName>
    <definedName name="목조각공002">#REF!</definedName>
    <definedName name="목조각공011">#REF!</definedName>
    <definedName name="목조각공012">#REF!</definedName>
    <definedName name="목조각공982">#REF!</definedName>
    <definedName name="목조각공991">#REF!</definedName>
    <definedName name="목조각공992">#REF!</definedName>
    <definedName name="목차1">[1]Sheet3!$1:$1048576</definedName>
    <definedName name="목차2">[1]Sheet3!$1:$1048576</definedName>
    <definedName name="목차3">[1]Sheet3!$1:$1048576</definedName>
    <definedName name="목표실행">[1]!목표실행</definedName>
    <definedName name="목표원가율품의서">[1]!목표원가율품의서</definedName>
    <definedName name="몰라">[1]Sheet3!#REF!</definedName>
    <definedName name="몰탈노">#REF!</definedName>
    <definedName name="몰탈재">#REF!</definedName>
    <definedName name="못">'[60]단가 및 재료비'!$S$173</definedName>
    <definedName name="무궁화">[39]단가!$A$139</definedName>
    <definedName name="무궁화1003">[59]수목데이타!$E$216</definedName>
    <definedName name="무궁화1203">[59]수목데이타!$E$217</definedName>
    <definedName name="무궁화1504">[59]수목데이타!$E$218</definedName>
    <definedName name="무궁화1805">[59]수목데이타!$E$219</definedName>
    <definedName name="무궁화2006">[59]수목데이타!$E$220</definedName>
    <definedName name="무기질노">#REF!</definedName>
    <definedName name="무기질재">#REF!</definedName>
    <definedName name="무선안테나공">#REF!</definedName>
    <definedName name="무선안테나공001">#REF!</definedName>
    <definedName name="무선안테나공002">#REF!</definedName>
    <definedName name="무선안테나공011">#REF!</definedName>
    <definedName name="무선안테나공012">#REF!</definedName>
    <definedName name="무선안테나공982">#REF!</definedName>
    <definedName name="무선안테나공991">#REF!</definedName>
    <definedName name="무선안테나공992">#REF!</definedName>
    <definedName name="무수축콘크리트">#REF!</definedName>
    <definedName name="문서의_처음">[1]Sheet3!#REF!</definedName>
    <definedName name="문화재">#REF!</definedName>
    <definedName name="물">#REF!</definedName>
    <definedName name="물가">#REF!</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자료">#REF!</definedName>
    <definedName name="물가정보">#REF!</definedName>
    <definedName name="물경">#REF!</definedName>
    <definedName name="물노무">#REF!</definedName>
    <definedName name="물량범위">#REF!</definedName>
    <definedName name="물싸리노">[62]식재!$H$190</definedName>
    <definedName name="물싸리재">[62]식재!$F$190</definedName>
    <definedName name="물억새노">[62]식재!$H$151</definedName>
    <definedName name="물억새재">[62]식재!$F$151</definedName>
    <definedName name="물재료">#REF!</definedName>
    <definedName name="물탱크5500경비">[60]중기사용료산출근거!$G$155</definedName>
    <definedName name="물탱크5500노무비">[60]중기사용료산출근거!$G$159</definedName>
    <definedName name="물탱크5500재료비">[60]중기사용료산출근거!$G$163</definedName>
    <definedName name="물푸기">#REF!</definedName>
    <definedName name="물푸레R5">[59]수목데이타!$E$221</definedName>
    <definedName name="물푸레R6">[59]수목데이타!$E$222</definedName>
    <definedName name="물푸레R8">[59]수목데이타!$E$223</definedName>
    <definedName name="뮤">#REF!</definedName>
    <definedName name="뮤2">#REF!</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_장_공">#REF!</definedName>
    <definedName name="미나">[0]!ㅈㄷㅂㄹ</definedName>
    <definedName name="미리보기">[0]!미리보기</definedName>
    <definedName name="미선0804">[59]수목데이타!$E$224</definedName>
    <definedName name="미선1206">[59]수목데이타!$E$225</definedName>
    <definedName name="미송">[39]단가!$A$10</definedName>
    <definedName name="미송원목">#REF!</definedName>
    <definedName name="미송판재">[39]단가!$A$16</definedName>
    <definedName name="미장">#REF!</definedName>
    <definedName name="미장공">#REF!</definedName>
    <definedName name="미장공001">#REF!</definedName>
    <definedName name="미장공002">#REF!</definedName>
    <definedName name="미장공011">#REF!</definedName>
    <definedName name="미장공012">#REF!</definedName>
    <definedName name="미장공982">#REF!</definedName>
    <definedName name="미장공991">#REF!</definedName>
    <definedName name="미장공992">#REF!</definedName>
    <definedName name="미진">[0]!NNG</definedName>
    <definedName name="ㅂ">#REF!</definedName>
    <definedName name="ㅂㅂ">#REF!</definedName>
    <definedName name="ㅂㅂㅂ">#REF!</definedName>
    <definedName name="ㅂㅂㅂㅂ">BlankMacro1</definedName>
    <definedName name="ㅂㅈ">BlankMacro1</definedName>
    <definedName name="ㅂㅈㄷ">[0]!jhg</definedName>
    <definedName name="ㅂㅈㄷㄴㅌ">[0]!juyjuy</definedName>
    <definedName name="ㅂㅈㅂㅈㅂㅈ">#REF!</definedName>
    <definedName name="ㅂㅈㅇㅂㅈㅇ">#REF!</definedName>
    <definedName name="바">BlankMacro1</definedName>
    <definedName name="바닥몰">#REF!</definedName>
    <definedName name="바람">#REF!</definedName>
    <definedName name="바보">#REF!,#REF!</definedName>
    <definedName name="바이브레타공">[68]노임단가!#REF!</definedName>
    <definedName name="바이오">#REF!</definedName>
    <definedName name="박광민">#REF!</definedName>
    <definedName name="박리제">[39]단가!$A$13</definedName>
    <definedName name="박민민">#REF!</definedName>
    <definedName name="박상운">#REF!</definedName>
    <definedName name="박은하">Dlog_Show</definedName>
    <definedName name="박창수" hidden="1">{#N/A,#N/A,FALSE,"표지"}</definedName>
    <definedName name="박태기">[39]단가!$A$155</definedName>
    <definedName name="박피">#REF!</definedName>
    <definedName name="반송1012">[59]수목데이타!$E$148</definedName>
    <definedName name="반송1215">[59]수목데이타!$E$149</definedName>
    <definedName name="반송1518">[59]수목데이타!$E$150</definedName>
    <definedName name="반송1520">[59]수목데이타!$E$151</definedName>
    <definedName name="반송2022">[59]수목데이타!$E$152</definedName>
    <definedName name="반여수량">#REF!</definedName>
    <definedName name="반장">#REF!</definedName>
    <definedName name="발파암경">[104]시설물일위!#REF!</definedName>
    <definedName name="발파암노">[104]시설물일위!#REF!</definedName>
    <definedName name="발파암재">[104]시설물일위!#REF!</definedName>
    <definedName name="밤나무10노무">#REF!</definedName>
    <definedName name="밤나무10재료">#REF!</definedName>
    <definedName name="밤나무6노무">#REF!</definedName>
    <definedName name="밤나무6재료">#REF!</definedName>
    <definedName name="밤나무8노무">#REF!</definedName>
    <definedName name="밤나무8재료">#REF!</definedName>
    <definedName name="방_모">[64]수량산출!#REF!</definedName>
    <definedName name="방류펌프">#REF!</definedName>
    <definedName name="방방호벽">#REF!</definedName>
    <definedName name="방송">BlankMacro1</definedName>
    <definedName name="방송설비">#REF!</definedName>
    <definedName name="방수1">#REF!</definedName>
    <definedName name="방수2">#REF!</definedName>
    <definedName name="방수공">#REF!</definedName>
    <definedName name="방수공001">#REF!</definedName>
    <definedName name="방수공002">#REF!</definedName>
    <definedName name="방수공011">#REF!</definedName>
    <definedName name="방수공012">#REF!</definedName>
    <definedName name="방수공982">#REF!</definedName>
    <definedName name="방수공991">#REF!</definedName>
    <definedName name="방수공992">#REF!</definedName>
    <definedName name="방열기">[105]노무비단가!$B$75</definedName>
    <definedName name="방철">#REF!</definedName>
    <definedName name="방콘2402">#REF!</definedName>
    <definedName name="방합3회1">#REF!</definedName>
    <definedName name="방합3회2">#REF!</definedName>
    <definedName name="방호벽">#REF!</definedName>
    <definedName name="방호벽1">#REF!</definedName>
    <definedName name="방호벽2">#REF!</definedName>
    <definedName name="방호벽철근">#REF!</definedName>
    <definedName name="배관">#REF!</definedName>
    <definedName name="배관값">#REF!</definedName>
    <definedName name="배관공">#REF!</definedName>
    <definedName name="배관공001">#REF!</definedName>
    <definedName name="배관공002">#REF!</definedName>
    <definedName name="배관공011">#REF!</definedName>
    <definedName name="배관공012">#REF!</definedName>
    <definedName name="배관공982">#REF!</definedName>
    <definedName name="배관공991">#REF!</definedName>
    <definedName name="배관공992">#REF!</definedName>
    <definedName name="배기">[105]노무비단가!$B$73</definedName>
    <definedName name="배롱">[39]단가!$A$132</definedName>
    <definedName name="배롱나무">#REF!</definedName>
    <definedName name="배면방수">#REF!</definedName>
    <definedName name="배수관1">[1]Sheet3!$1:$1048576</definedName>
    <definedName name="배수구">#REF!</definedName>
    <definedName name="배전">#REF!</definedName>
    <definedName name="배전반자재단가영">#REF!</definedName>
    <definedName name="배전전공">#REF!</definedName>
    <definedName name="배전전공001">#REF!</definedName>
    <definedName name="배전전공002">#REF!</definedName>
    <definedName name="배전전공011">#REF!</definedName>
    <definedName name="배전전공012">#REF!</definedName>
    <definedName name="배전전공982">#REF!</definedName>
    <definedName name="배전전공991">#REF!</definedName>
    <definedName name="배전전공992">#REF!</definedName>
    <definedName name="배전활선전공001">#REF!</definedName>
    <definedName name="배전활선전공002">#REF!</definedName>
    <definedName name="배전활선전공011">#REF!</definedName>
    <definedName name="배전활선전공012">#REF!</definedName>
    <definedName name="배전활선전공982">#REF!</definedName>
    <definedName name="배전활선전공991">#REF!</definedName>
    <definedName name="배전활선전공992">#REF!</definedName>
    <definedName name="백">[0]!백</definedName>
    <definedName name="백02간재">'[76]기계경비(시간당)'!$H$161</definedName>
    <definedName name="백02간재티스제외">'[76]기계경비(시간당)'!$H$162</definedName>
    <definedName name="백02노무">'[76]기계경비(시간당)'!$H$153</definedName>
    <definedName name="백02노무야간">'[76]기계경비(시간당)'!$H$157</definedName>
    <definedName name="백02손료">'[76]기계경비(시간당)'!$H$149</definedName>
    <definedName name="백04간재">'[76]기계경비(시간당)'!$H$145</definedName>
    <definedName name="백04간재티스제외">'[76]기계경비(시간당)'!$H$146</definedName>
    <definedName name="백04노무">'[76]기계경비(시간당)'!$H$137</definedName>
    <definedName name="백04노무야간">'[76]기계경비(시간당)'!$H$141</definedName>
    <definedName name="백04손료">'[76]기계경비(시간당)'!$H$133</definedName>
    <definedName name="백07간재">'[76]기계경비(시간당)'!$H$129</definedName>
    <definedName name="백07노무">'[76]기계경비(시간당)'!$H$121</definedName>
    <definedName name="백07손료">'[76]기계경비(시간당)'!$H$117</definedName>
    <definedName name="백목련">[39]단가!$A$112</definedName>
    <definedName name="백업제">[39]단가!$A$60</definedName>
    <definedName name="백호2경">#REF!</definedName>
    <definedName name="백호2노무">#REF!</definedName>
    <definedName name="백호2재료">#REF!</definedName>
    <definedName name="백호7경">#REF!</definedName>
    <definedName name="백호7노무">#REF!</definedName>
    <definedName name="백호7재료">#REF!</definedName>
    <definedName name="버림콘크리트">#REF!</definedName>
    <definedName name="버즘">[39]단가!$A$113</definedName>
    <definedName name="벌목공011">#REF!</definedName>
    <definedName name="벌목부001">#REF!</definedName>
    <definedName name="벌목부002">#REF!</definedName>
    <definedName name="벌목부012">#REF!</definedName>
    <definedName name="벌목부982">#REF!</definedName>
    <definedName name="벌목부991">#REF!</definedName>
    <definedName name="벌목부992">#REF!</definedName>
    <definedName name="범위">#REF!</definedName>
    <definedName name="법면보호블럭">#REF!</definedName>
    <definedName name="법정">#REF!</definedName>
    <definedName name="벨">BlankMacro1</definedName>
    <definedName name="벨트컨베이어작업공">[68]노임단가!#REF!</definedName>
    <definedName name="벽_돌__블_럭__제_작_공">#REF!</definedName>
    <definedName name="벽돌">#REF!</definedName>
    <definedName name="벽돌_블럭_제작공011">#REF!</definedName>
    <definedName name="벽돌_블록_제작공001">#REF!</definedName>
    <definedName name="벽돌_블록_제작공002">#REF!</definedName>
    <definedName name="벽돌_블록_제작공012">#REF!</definedName>
    <definedName name="벽돌_블록_제작공982">#REF!</definedName>
    <definedName name="벽돌_블록_제작공991">#REF!</definedName>
    <definedName name="벽돌_블록_제작공992">#REF!</definedName>
    <definedName name="변간접노무비">#REF!</definedName>
    <definedName name="변경">#REF!</definedName>
    <definedName name="변경개요1">#REF!</definedName>
    <definedName name="변경개요2">#REF!</definedName>
    <definedName name="변경개요3">#REF!</definedName>
    <definedName name="변경개요4">#REF!</definedName>
    <definedName name="변경공사원가">#REF!</definedName>
    <definedName name="변경비">#REF!</definedName>
    <definedName name="변계">#REF!</definedName>
    <definedName name="변고용보험료">#REF!</definedName>
    <definedName name="변공급가액">#REF!</definedName>
    <definedName name="변공사개요1">#REF!</definedName>
    <definedName name="변공사개요2">#REF!</definedName>
    <definedName name="변공사개요3">#REF!</definedName>
    <definedName name="변공사개요4">#REF!</definedName>
    <definedName name="변관급자재대">#REF!</definedName>
    <definedName name="변기타경비">#REF!</definedName>
    <definedName name="변노">#REF!</definedName>
    <definedName name="변노무비">#REF!</definedName>
    <definedName name="변도급액">#REF!</definedName>
    <definedName name="변보상비">#REF!</definedName>
    <definedName name="변부가가치세">#REF!</definedName>
    <definedName name="변산재보험료">#REF!</definedName>
    <definedName name="변수">#REF!</definedName>
    <definedName name="변수수료">#REF!</definedName>
    <definedName name="변순공사원가">#REF!</definedName>
    <definedName name="변안전관리비">#REF!</definedName>
    <definedName name="변이윤">#REF!</definedName>
    <definedName name="변일반관리비">#REF!</definedName>
    <definedName name="변재">#REF!</definedName>
    <definedName name="변재료비">#REF!</definedName>
    <definedName name="변전전공001">#REF!</definedName>
    <definedName name="변전전공002">#REF!</definedName>
    <definedName name="변전전공011">#REF!</definedName>
    <definedName name="변전전공012">#REF!</definedName>
    <definedName name="변전전공982">#REF!</definedName>
    <definedName name="변전전공991">#REF!</definedName>
    <definedName name="변전전공992">#REF!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폐기물처리비">#REF!</definedName>
    <definedName name="보">#REF!</definedName>
    <definedName name="보도노">#REF!</definedName>
    <definedName name="보도재">#REF!</definedName>
    <definedName name="보링공_지질조사001">#REF!</definedName>
    <definedName name="보링공_지질조사002">#REF!</definedName>
    <definedName name="보링공_지질조사011">#REF!</definedName>
    <definedName name="보링공_지질조사012">#REF!</definedName>
    <definedName name="보링공_지질조사982">#REF!</definedName>
    <definedName name="보링공_지질조사991">#REF!</definedName>
    <definedName name="보링공_지질조사992">#REF!</definedName>
    <definedName name="보상비">#REF!</definedName>
    <definedName name="보성일위1">#REF!</definedName>
    <definedName name="보수공사">#REF!</definedName>
    <definedName name="보수배관">#REF!</definedName>
    <definedName name="보수배관값">#REF!</definedName>
    <definedName name="보수접지선">#REF!</definedName>
    <definedName name="보수접지선값">#REF!</definedName>
    <definedName name="보수주간선">#REF!</definedName>
    <definedName name="보수주간선값">#REF!</definedName>
    <definedName name="보습제">#REF!</definedName>
    <definedName name="보안공001">#REF!</definedName>
    <definedName name="보안공002">#REF!</definedName>
    <definedName name="보안공011">#REF!</definedName>
    <definedName name="보안공012">#REF!</definedName>
    <definedName name="보안공982">#REF!</definedName>
    <definedName name="보안공991">#REF!</definedName>
    <definedName name="보안공992">#REF!</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공001">#REF!</definedName>
    <definedName name="보온공002">#REF!</definedName>
    <definedName name="보온공011">#REF!</definedName>
    <definedName name="보온공012">#REF!</definedName>
    <definedName name="보온공982">#REF!</definedName>
    <definedName name="보온공991">#REF!</definedName>
    <definedName name="보온공992">#REF!</definedName>
    <definedName name="보완자료복사">#REF!</definedName>
    <definedName name="보인">#REF!</definedName>
    <definedName name="보일러공001">#REF!</definedName>
    <definedName name="보일러공002">#REF!</definedName>
    <definedName name="보일러공011">#REF!</definedName>
    <definedName name="보일러공012">#REF!</definedName>
    <definedName name="보일러공982">#REF!</definedName>
    <definedName name="보일러공991">#REF!</definedName>
    <definedName name="보일러공992">#REF!</definedName>
    <definedName name="보조기층부설">#REF!</definedName>
    <definedName name="보차도경계석">[39]단가!$A$67</definedName>
    <definedName name="보통">[61]단가조사!#REF!</definedName>
    <definedName name="보통선원001">#REF!</definedName>
    <definedName name="보통선원002">#REF!</definedName>
    <definedName name="보통선원011">#REF!</definedName>
    <definedName name="보통선원012">#REF!</definedName>
    <definedName name="보통선원982">#REF!</definedName>
    <definedName name="보통선원991">#REF!</definedName>
    <definedName name="보통선원992">#REF!</definedName>
    <definedName name="보통인부">'[60]단가 및 재료비'!$AA$91</definedName>
    <definedName name="보통인부001">#REF!</definedName>
    <definedName name="보통인부002">#REF!</definedName>
    <definedName name="보통인부011">#REF!</definedName>
    <definedName name="보통인부012">#REF!</definedName>
    <definedName name="보통인부1">[61]단가조사!#REF!</definedName>
    <definedName name="보통인부982">#REF!</definedName>
    <definedName name="보통인부991">#REF!</definedName>
    <definedName name="보통인부992">#REF!</definedName>
    <definedName name="보통인부R4이하">[106]식재인부!$C$48</definedName>
    <definedName name="보통인부R5">[106]식재인부!$C$49</definedName>
    <definedName name="보할공정표">[1]!보할공정표</definedName>
    <definedName name="보험">[107]입찰!$G$17</definedName>
    <definedName name="보현">[0]!ㅁㄴㄹㅇㄹ</definedName>
    <definedName name="보호상">#REF!</definedName>
    <definedName name="보호측">#REF!</definedName>
    <definedName name="보호하">#REF!</definedName>
    <definedName name="복사">#REF!</definedName>
    <definedName name="복사위치">[108]gyun!#REF!</definedName>
    <definedName name="복통경비">#REF!</definedName>
    <definedName name="복통노무비">#REF!</definedName>
    <definedName name="복통재료비">#REF!</definedName>
    <definedName name="본리중">감삼</definedName>
    <definedName name="본제당경비">#REF!</definedName>
    <definedName name="본제당노무비">#REF!</definedName>
    <definedName name="본제당재료비">#REF!</definedName>
    <definedName name="볼트">[39]단가!$A$15</definedName>
    <definedName name="봄가을">#REF!</definedName>
    <definedName name="부15">[53]계수시트!#REF!</definedName>
    <definedName name="부가">#REF!</definedName>
    <definedName name="부가가치세">#REF!</definedName>
    <definedName name="附加價値稅">#REF!</definedName>
    <definedName name="부가가치세_산식">#REF!</definedName>
    <definedName name="부가세">#REF!</definedName>
    <definedName name="부대">[109]설계!$A$15:$O$301</definedName>
    <definedName name="부대공">#REF!</definedName>
    <definedName name="부대공사경비">#REF!</definedName>
    <definedName name="부대공사노무비">#REF!</definedName>
    <definedName name="부대공사재료비">#REF!</definedName>
    <definedName name="부대내역비교">#REF!</definedName>
    <definedName name="부대사항">#REF!</definedName>
    <definedName name="부대원본" hidden="1">{#N/A,#N/A,FALSE,"토공2"}</definedName>
    <definedName name="부대입찰잡비">Dlog_Show</definedName>
    <definedName name="부대입찰품의서">[1]!부대입찰품의서</definedName>
    <definedName name="부들노">[62]식재!$H$180</definedName>
    <definedName name="부들재">[62]식재!$F$180</definedName>
    <definedName name="부산hw">[1]Sheet3!#REF!</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직포">[65]단가!$A$73</definedName>
    <definedName name="부직포노">#REF!</definedName>
    <definedName name="부직포재">#REF!</definedName>
    <definedName name="부토">Dlog_Show</definedName>
    <definedName name="분">#REF!</definedName>
    <definedName name="분배기">[105]노무비단가!$B$76</definedName>
    <definedName name="분수경">#REF!</definedName>
    <definedName name="분수노">#REF!</definedName>
    <definedName name="분수재">#REF!</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반">BlankMacro1</definedName>
    <definedName name="분전반1">BlankMacro1</definedName>
    <definedName name="분전함신설합계">[110]분전함신설!$S$29</definedName>
    <definedName name="분전함일위1">BlankMacro1</definedName>
    <definedName name="불도자15경">#REF!</definedName>
    <definedName name="불도자15노무">#REF!</definedName>
    <definedName name="불도자15재료">#REF!</definedName>
    <definedName name="붉은병꽃">[39]단가!$A$145</definedName>
    <definedName name="브02간재구조물">'[76]기계경비(시간당)'!$H$112</definedName>
    <definedName name="브02노무">'[76]기계경비(시간당)'!$H$110</definedName>
    <definedName name="브02노무야간">'[76]기계경비(시간당)'!$H$111</definedName>
    <definedName name="브02손료">'[76]기계경비(시간당)'!$H$109</definedName>
    <definedName name="브04간재구조물">'[76]기계경비(시간당)'!$H$105</definedName>
    <definedName name="브04노무">'[76]기계경비(시간당)'!$H$103</definedName>
    <definedName name="브04노무야간">'[76]기계경비(시간당)'!$H$104</definedName>
    <definedName name="브04손료">'[76]기계경비(시간당)'!$H$102</definedName>
    <definedName name="브레이드">'[76]기계경비(시간당)'!$D$28</definedName>
    <definedName name="브이c">#REF!</definedName>
    <definedName name="블레이드">[39]단가!$A$64</definedName>
    <definedName name="비___목">#REF!</definedName>
    <definedName name="비_계_공">#REF!</definedName>
    <definedName name="비계">#REF!</definedName>
    <definedName name="비계1">#REF!</definedName>
    <definedName name="비계2">#REF!</definedName>
    <definedName name="비계공">#REF!</definedName>
    <definedName name="비계공001">#REF!</definedName>
    <definedName name="비계공002">#REF!</definedName>
    <definedName name="비계공011">#REF!</definedName>
    <definedName name="비계공012">#REF!</definedName>
    <definedName name="비계공982">#REF!</definedName>
    <definedName name="비계공991">#REF!</definedName>
    <definedName name="비계공992">#REF!</definedName>
    <definedName name="비계노">[62]시설물!#REF!</definedName>
    <definedName name="비계재">[62]시설물!#REF!</definedName>
    <definedName name="비고">#REF!</definedName>
    <definedName name="비교표1">[1]Sheet3!$1:$1048576</definedName>
    <definedName name="비교표2">[1]Sheet3!$1:$1048576</definedName>
    <definedName name="비료">[39]단가!$A$154</definedName>
    <definedName name="비목1">#REF!</definedName>
    <definedName name="비목2">#REF!</definedName>
    <definedName name="비목3">#REF!</definedName>
    <definedName name="비목4">#REF!</definedName>
    <definedName name="비목군분류표">[1]Sheet3!$6:$30</definedName>
    <definedName name="비목출력">#REF!</definedName>
    <definedName name="비비추">[65]단가!$A$150</definedName>
    <definedName name="비율">#REF!</definedName>
    <definedName name="비인">[0]!MATRO</definedName>
    <definedName name="빔간격">#REF!</definedName>
    <definedName name="빔높이">#REF!</definedName>
    <definedName name="빼기">[0]!빼기</definedName>
    <definedName name="ㅅ">BlankMacro1</definedName>
    <definedName name="ㅅ교">BlankMacro1</definedName>
    <definedName name="ㅅㅅ">BlankMacro1</definedName>
    <definedName name="ㅅㅅㅆㅆㅆ" hidden="1">{#N/A,#N/A,FALSE,"표지"}</definedName>
    <definedName name="ㅅ효">BlankMacro1</definedName>
    <definedName name="사">BlankMacro1</definedName>
    <definedName name="사공_배포함">[68]노임단가!#REF!</definedName>
    <definedName name="사공구기계경비">[53]원가계산서!#REF!</definedName>
    <definedName name="사공구부가가치세">[111]산출내역서!#REF!</definedName>
    <definedName name="사공구직영비">[111]산출내역서!#REF!</definedName>
    <definedName name="사공구직접노무비">[53]원가계산서!#REF!</definedName>
    <definedName name="사공구직접재료비">[53]원가계산서!#REF!</definedName>
    <definedName name="사급자재대">#REF!</definedName>
    <definedName name="사급자재비">#REF!</definedName>
    <definedName name="사리도경">#REF!</definedName>
    <definedName name="사리도노무">#REF!</definedName>
    <definedName name="사리도재료">#REF!</definedName>
    <definedName name="사업의">#REF!</definedName>
    <definedName name="사용">BlankMacro1</definedName>
    <definedName name="사용램프">[0]!사용램프</definedName>
    <definedName name="사인">#REF!</definedName>
    <definedName name="사인내역">[1]Sheet3!$A$1:$F$25</definedName>
    <definedName name="사차직접노무비">'[112]4차원가계산서'!$H$3</definedName>
    <definedName name="사층배관">#REF!</definedName>
    <definedName name="사층배관값">#REF!</definedName>
    <definedName name="사층접지선">#REF!</definedName>
    <definedName name="사층접지선값">#REF!</definedName>
    <definedName name="사층주간선">#REF!</definedName>
    <definedName name="사층주간선값">#REF!</definedName>
    <definedName name="사후환경조사">#REF!</definedName>
    <definedName name="산근단위">#REF!</definedName>
    <definedName name="산벗">[39]단가!$A$114</definedName>
    <definedName name="산보">[107]입찰!$G$12</definedName>
    <definedName name="산소">[39]단가!$A$58</definedName>
    <definedName name="산안">#REF!</definedName>
    <definedName name="산업">#REF!</definedName>
    <definedName name="산재">#REF!</definedName>
    <definedName name="산재보험료">#REF!</definedName>
    <definedName name="산재보험료_산식">#REF!</definedName>
    <definedName name="산재보험료율">#REF!</definedName>
    <definedName name="산철쭉">[39]단가!$A$142</definedName>
    <definedName name="산출">[113]산출내역서집계표!$D$3:$L$116</definedName>
    <definedName name="산출1">[113]산출내역서집계표!$D$6:$L$116</definedName>
    <definedName name="산출근거1">#REF!</definedName>
    <definedName name="산출금양">[113]산출내역서집계표!$AB$2:$AR$143</definedName>
    <definedName name="산출내역">#REF!</definedName>
    <definedName name="산출일위대가통신">BlankMacro1</definedName>
    <definedName name="산표">#REF!</definedName>
    <definedName name="삼각">[114]단가!$A$24</definedName>
    <definedName name="삼각노">[66]일위대가!#REF!</definedName>
    <definedName name="삼각재">[66]일위대가!#REF!</definedName>
    <definedName name="삼노">#REF!</definedName>
    <definedName name="삼발">[114]단가!$A$22</definedName>
    <definedName name="삼발이대노">[66]일위대가!#REF!</definedName>
    <definedName name="삼발이대재">[66]일위대가!#REF!</definedName>
    <definedName name="삼발이소노">[66]일위대가!#REF!</definedName>
    <definedName name="삼발이소재">[66]일위대가!#REF!</definedName>
    <definedName name="삼재">#REF!</definedName>
    <definedName name="삼층배관">#REF!</definedName>
    <definedName name="삼층배관값">#REF!</definedName>
    <definedName name="삼층접지선">#REF!</definedName>
    <definedName name="삼층접지선값">#REF!</definedName>
    <definedName name="삼층주간선">#REF!</definedName>
    <definedName name="삼층주간선값">#REF!</definedName>
    <definedName name="상급원자력기술자001">#REF!</definedName>
    <definedName name="상급원자력기술자002">#REF!</definedName>
    <definedName name="상급원자력기술자011">#REF!</definedName>
    <definedName name="상급원자력기술자012">#REF!</definedName>
    <definedName name="상급원자력기술자982">#REF!</definedName>
    <definedName name="상급원자력기술자991">#REF!</definedName>
    <definedName name="상급원자력기술자992">#REF!</definedName>
    <definedName name="상인">BlankMacro1</definedName>
    <definedName name="상호">[0]!상호</definedName>
    <definedName name="새모형">[1]Sheet3!#REF!</definedName>
    <definedName name="색인">[1]Sheet3!#REF!</definedName>
    <definedName name="생B10">[58]단가결정!$B$472</definedName>
    <definedName name="생B12">[58]단가결정!$B$471</definedName>
    <definedName name="생B20">[58]단가결정!$B$469</definedName>
    <definedName name="생B6">[58]단가결정!$B$475</definedName>
    <definedName name="생B8">[58]단가결정!$B$473</definedName>
    <definedName name="생H1.5">[58]단가결정!$B$450</definedName>
    <definedName name="생H2.0">[58]단가결정!$B$448</definedName>
    <definedName name="생H2.5">[58]단가결정!$B$447</definedName>
    <definedName name="생H3.0">[58]단가결정!$B$446</definedName>
    <definedName name="생H3.5">[58]단가결정!$B$445</definedName>
    <definedName name="생R10">[58]단가결정!$B$459</definedName>
    <definedName name="생R12">[58]단가결정!$B$458</definedName>
    <definedName name="생R15">[58]단가결정!$B$457</definedName>
    <definedName name="생R4">[58]단가결정!$B$464</definedName>
    <definedName name="생R5">[58]단가결정!$B$463</definedName>
    <definedName name="생R6">[58]단가결정!$B$462</definedName>
    <definedName name="생R8">[58]단가결정!$B$460</definedName>
    <definedName name="생관0.4">[58]단가결정!$B$490</definedName>
    <definedName name="생관0.5">[58]단가결정!$B$489</definedName>
    <definedName name="생관0.6">[58]단가결정!$B$488</definedName>
    <definedName name="생관1.0">[58]단가결정!$B$486</definedName>
    <definedName name="생관1.2">[58]단가결정!$B$485</definedName>
    <definedName name="생관1.5">[58]단가결정!$B$483</definedName>
    <definedName name="생관2.0">[58]단가결정!$B$481</definedName>
    <definedName name="생지">[58]단가결정!$B$493</definedName>
    <definedName name="샷_시_공">#REF!</definedName>
    <definedName name="샷시공001">#REF!</definedName>
    <definedName name="샷시공002">#REF!</definedName>
    <definedName name="샷시공011">#REF!</definedName>
    <definedName name="샷시공012">#REF!</definedName>
    <definedName name="샷시공982">#REF!</definedName>
    <definedName name="샷시공991">#REF!</definedName>
    <definedName name="샷시공992">#REF!</definedName>
    <definedName name="서해">[0]!서해</definedName>
    <definedName name="서호">BlankMacro1</definedName>
    <definedName name="석_공">#REF!</definedName>
    <definedName name="석공">[65]단가!$A$30</definedName>
    <definedName name="석공001">#REF!</definedName>
    <definedName name="석공002">#REF!</definedName>
    <definedName name="석공011">#REF!</definedName>
    <definedName name="석공012">#REF!</definedName>
    <definedName name="석공982">#REF!</definedName>
    <definedName name="석공991">#REF!</definedName>
    <definedName name="석공992">#REF!</definedName>
    <definedName name="석재타일">[39]단가!$A$62</definedName>
    <definedName name="석재타일경">#REF!</definedName>
    <definedName name="석재타일노">#REF!</definedName>
    <definedName name="석재타일재">#REF!</definedName>
    <definedName name="석조각공001">#REF!</definedName>
    <definedName name="석조각공002">#REF!</definedName>
    <definedName name="석조각공011">#REF!</definedName>
    <definedName name="석조각공012">#REF!</definedName>
    <definedName name="석조각공982">#REF!</definedName>
    <definedName name="석조각공991">#REF!</definedName>
    <definedName name="석조각공992">#REF!</definedName>
    <definedName name="석축">#REF!</definedName>
    <definedName name="석축1">[1]Sheet3!$1:$1048576</definedName>
    <definedName name="선___반___공">[68]노임단가!#REF!</definedName>
    <definedName name="선관">#REF!</definedName>
    <definedName name="선로신설">#REF!</definedName>
    <definedName name="선로철거">#REF!</definedName>
    <definedName name="선부001">#REF!</definedName>
    <definedName name="선부002">#REF!</definedName>
    <definedName name="선부011">#REF!</definedName>
    <definedName name="선부012">#REF!</definedName>
    <definedName name="선부982">#REF!</definedName>
    <definedName name="선부991">#REF!</definedName>
    <definedName name="선부992">#REF!</definedName>
    <definedName name="선택NO">#REF!</definedName>
    <definedName name="선택범위">#REF!</definedName>
    <definedName name="설계">#N/A</definedName>
    <definedName name="설계가">#N/A</definedName>
    <definedName name="설계내역">#REF!</definedName>
    <definedName name="설계내역서">BlankMacro1</definedName>
    <definedName name="설계서용지">BlankMacro1</definedName>
    <definedName name="설계설">#REF!</definedName>
    <definedName name="설계속도">#REF!</definedName>
    <definedName name="설명판1">#REF!</definedName>
    <definedName name="설명판2">#REF!</definedName>
    <definedName name="설변사유" hidden="1">{#N/A,#N/A,TRUE,"1";#N/A,#N/A,TRUE,"2";#N/A,#N/A,TRUE,"3";#N/A,#N/A,TRUE,"4";#N/A,#N/A,TRUE,"5";#N/A,#N/A,TRUE,"6";#N/A,#N/A,TRUE,"7"}</definedName>
    <definedName name="설변총괄표">설변총괄표</definedName>
    <definedName name="설원가2000">[1]Sheet3!$A$5:$H$140</definedName>
    <definedName name="설집">#REF!</definedName>
    <definedName name="설치">[1]Sheet3!$A$5:$H$115</definedName>
    <definedName name="설치자재">[1]Sheet3!$A$6:$I$72</definedName>
    <definedName name="설치자재2">[1]Sheet3!$A$6:$I$72</definedName>
    <definedName name="섬잣">[39]단가!$A$95</definedName>
    <definedName name="성갑지">#REF!</definedName>
    <definedName name="성당중">성당중</definedName>
    <definedName name="성산">BlankMacro1</definedName>
    <definedName name="세부경비금액">#REF!</definedName>
    <definedName name="세부경비단가">#REF!</definedName>
    <definedName name="세부공종">#REF!</definedName>
    <definedName name="세부규격">#REF!</definedName>
    <definedName name="세부내역총범위">#REF!</definedName>
    <definedName name="세부노무금액">#REF!</definedName>
    <definedName name="세부노무단가">#REF!</definedName>
    <definedName name="세부단위">#REF!</definedName>
    <definedName name="세부수량">#REF!</definedName>
    <definedName name="세부재료금액">#REF!</definedName>
    <definedName name="세부재료단가">#REF!</definedName>
    <definedName name="세부코드">#REF!</definedName>
    <definedName name="세부합계금액">#REF!</definedName>
    <definedName name="세부합계단가">#REF!</definedName>
    <definedName name="셧터공">[68]노임단가!#REF!</definedName>
    <definedName name="소">#REF!</definedName>
    <definedName name="소계">#REF!</definedName>
    <definedName name="소계3">#REF!</definedName>
    <definedName name="소계4">#REF!</definedName>
    <definedName name="소계5">#REF!</definedName>
    <definedName name="소나무">#REF!</definedName>
    <definedName name="소나무10">[65]단가!$A$98</definedName>
    <definedName name="소나무15">[65]단가!$A$97</definedName>
    <definedName name="소나무20">[65]단가!$A$96</definedName>
    <definedName name="소방">#REF!</definedName>
    <definedName name="소방2">[115]집계!$C$4:$P$1002</definedName>
    <definedName name="소방공량산출서">BlankMacro1</definedName>
    <definedName name="소방내역">BlankMacro1</definedName>
    <definedName name="소방내역서">BlankMacro1</definedName>
    <definedName name="소분류목록공종범위">#REF!</definedName>
    <definedName name="소분류목록전체범위">#REF!</definedName>
    <definedName name="소분류선택범위">#REF!</definedName>
    <definedName name="소석회">[39]단가!$A$161</definedName>
    <definedName name="소음진동">#REF!</definedName>
    <definedName name="소음진동측정">#REF!</definedName>
    <definedName name="소일위대가1">#REF!</definedName>
    <definedName name="소켓무게">[116]DATE!$G$24:$G$79</definedName>
    <definedName name="소트">#REF!</definedName>
    <definedName name="소형B손료">'[76]기계경비(시간당)'!$H$240</definedName>
    <definedName name="소화기">[105]노무비단가!$B$74</definedName>
    <definedName name="속채움1">#REF!</definedName>
    <definedName name="속채움2">#REF!</definedName>
    <definedName name="손">[0]!손</definedName>
    <definedName name="송강">#REF!</definedName>
    <definedName name="송도">[0]!NNF</definedName>
    <definedName name="송전전공">#REF!</definedName>
    <definedName name="송전전공001">#REF!</definedName>
    <definedName name="송전전공002">#REF!</definedName>
    <definedName name="송전전공011">#REF!</definedName>
    <definedName name="송전전공012">#REF!</definedName>
    <definedName name="송전전공982">#REF!</definedName>
    <definedName name="송전전공991">#REF!</definedName>
    <definedName name="송전전공992">#REF!</definedName>
    <definedName name="송전환선전공011">#REF!</definedName>
    <definedName name="송전활선전공001">#REF!</definedName>
    <definedName name="송전활선전공002">#REF!</definedName>
    <definedName name="송전활선전공012">#REF!</definedName>
    <definedName name="송전활선전공982">#REF!</definedName>
    <definedName name="송전활선전공991">#REF!</definedName>
    <definedName name="송전활선전공992">#REF!</definedName>
    <definedName name="쇠흙손경비">#REF!</definedName>
    <definedName name="쇠흙손노무비">#REF!</definedName>
    <definedName name="쇠흙손재료비">#REF!</definedName>
    <definedName name="쇼ㅕ">#REF!,#REF!,#REF!</definedName>
    <definedName name="쇼ㅕㅑ">BlankMacro1</definedName>
    <definedName name="쇼ㅕㅑㅔ">BlankMacro1</definedName>
    <definedName name="수____종">#REF!</definedName>
    <definedName name="수간6노">[62]유지관리!#REF!</definedName>
    <definedName name="수간6재">[62]유지관리!#REF!</definedName>
    <definedName name="수간8노">[62]유지관리!#REF!</definedName>
    <definedName name="수간8재">[62]유지관리!#REF!</definedName>
    <definedName name="수경단가">#REF!</definedName>
    <definedName name="수경단가1">#REF!</definedName>
    <definedName name="수경일위">#REF!</definedName>
    <definedName name="수급">[1]Sheet3!#REF!</definedName>
    <definedName name="수급인상호">#REF!</definedName>
    <definedName name="수급인성명">#REF!</definedName>
    <definedName name="수급인주소">#REF!</definedName>
    <definedName name="수량">#REF!</definedName>
    <definedName name="수량계산">#REF!</definedName>
    <definedName name="수량산출">#REF!</definedName>
    <definedName name="수량산출서">[117]단가산출!#REF!</definedName>
    <definedName name="수량율촌">#REF!</definedName>
    <definedName name="수량집계밀">#REF!</definedName>
    <definedName name="수량집계양">#REF!</definedName>
    <definedName name="수리수문">#REF!</definedName>
    <definedName name="수목">#REF!</definedName>
    <definedName name="수목단가">[68]수목단가!$A:$E</definedName>
    <definedName name="수수꽃다리">[65]단가!$A$144</definedName>
    <definedName name="수양3">[114]단가!$A$14</definedName>
    <definedName name="수양5노">[62]식재!$H$49</definedName>
    <definedName name="수양5재">[62]식재!$F$49</definedName>
    <definedName name="수양6">[114]단가!$A$12</definedName>
    <definedName name="수역교">[0]!ㅝㅗ허</definedName>
    <definedName name="수영">[0]!ㅁㄴㄹㅇㄹ</definedName>
    <definedName name="수작업__반장">[68]노임단가!#REF!</definedName>
    <definedName name="수정내역">BlankMacro1</definedName>
    <definedName name="수중토사p1">#REF!</definedName>
    <definedName name="수직규준틀노무비">#REF!</definedName>
    <definedName name="수직규준틀재료비">#REF!</definedName>
    <definedName name="수직기준틀노무비">#REF!</definedName>
    <definedName name="수직기준틀재료비">#REF!</definedName>
    <definedName name="수진">[0]!NNF</definedName>
    <definedName name="수질">#REF!</definedName>
    <definedName name="수질측정">#REF!</definedName>
    <definedName name="수축줄눈경비">#REF!</definedName>
    <definedName name="수축줄눈노무비">#REF!</definedName>
    <definedName name="수축줄눈재료비">#REF!</definedName>
    <definedName name="수토1">#REF!</definedName>
    <definedName name="수평규준틀노무비">#REF!</definedName>
    <definedName name="수평규준틀재료비">#REF!</definedName>
    <definedName name="수평연결재">#REF!</definedName>
    <definedName name="수현">[0]!수현</definedName>
    <definedName name="순공">[107]입찰!$G$9</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#REF!</definedName>
    <definedName name="순공사비계">#REF!</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합계">#REF!</definedName>
    <definedName name="순공사원가">#REF!</definedName>
    <definedName name="純工事原價">#REF!</definedName>
    <definedName name="숨기기">[0]!숨기기</definedName>
    <definedName name="숨기지않기">[0]!숨기지않기</definedName>
    <definedName name="숫자노무비">#REF!</definedName>
    <definedName name="쉬트상">#REF!</definedName>
    <definedName name="쉬트시">#REF!</definedName>
    <definedName name="쉬트측">#REF!</definedName>
    <definedName name="쉬트하">#REF!</definedName>
    <definedName name="스치로폴설치">#REF!</definedName>
    <definedName name="스트로브잣12노무">#REF!</definedName>
    <definedName name="스트로브잣12재료">#REF!</definedName>
    <definedName name="스트로브잣15노무">#REF!</definedName>
    <definedName name="스트로브잣15재료">#REF!</definedName>
    <definedName name="스트로브잣18노무">#REF!</definedName>
    <definedName name="스트로브잣18재료">#REF!</definedName>
    <definedName name="스트로브잣20노무">#REF!</definedName>
    <definedName name="스트로브잣20재료">#REF!</definedName>
    <definedName name="스트로브잣40노무">#REF!</definedName>
    <definedName name="스트로브잣40재료">#REF!</definedName>
    <definedName name="스판">BlankMacro1</definedName>
    <definedName name="스페이서설치">#REF!</definedName>
    <definedName name="스페이서수직1">#REF!</definedName>
    <definedName name="스페이서수직2">#REF!</definedName>
    <definedName name="스페이서수평1">#REF!</definedName>
    <definedName name="스페이서수평2">#REF!</definedName>
    <definedName name="슬래브">#REF!</definedName>
    <definedName name="슬레이트__공">[68]노임단가!#REF!</definedName>
    <definedName name="승호">[0]!MMK</definedName>
    <definedName name="시_이음">[64]수량산출!#REF!</definedName>
    <definedName name="시_험_사_4급">[68]노임단가!#REF!</definedName>
    <definedName name="시공측량사001">#REF!</definedName>
    <definedName name="시공측량사002">#REF!</definedName>
    <definedName name="시공측량사011">#REF!</definedName>
    <definedName name="시공측량사012">#REF!</definedName>
    <definedName name="시공측량사982">#REF!</definedName>
    <definedName name="시공측량사991">#REF!</definedName>
    <definedName name="시공측량사992">#REF!</definedName>
    <definedName name="시공측량사조수001">#REF!</definedName>
    <definedName name="시공측량사조수002">#REF!</definedName>
    <definedName name="시공측량사조수011">#REF!</definedName>
    <definedName name="시공측량사조수012">#REF!</definedName>
    <definedName name="시공측량사조수982">#REF!</definedName>
    <definedName name="시공측량사조수991">#REF!</definedName>
    <definedName name="시공측량사조수992">#REF!</definedName>
    <definedName name="시리">BlankMacro1</definedName>
    <definedName name="시멘트1">[39]단가!$A$48</definedName>
    <definedName name="시비1노">[62]유지관리!$H$100</definedName>
    <definedName name="시비1재">[62]유지관리!$F$100</definedName>
    <definedName name="시비경">[79]계수시트!$B$92</definedName>
    <definedName name="시비관노">[62]유지관리!$H$105</definedName>
    <definedName name="시비관재">[62]유지관리!$F$105</definedName>
    <definedName name="시비노">[79]계수시트!$B$90</definedName>
    <definedName name="시비재">[79]계수시트!$B$91</definedName>
    <definedName name="시설물수량">[68]시설수량표!$C:$F</definedName>
    <definedName name="시설일위">#REF!</definedName>
    <definedName name="시설일위금액">#REF!</definedName>
    <definedName name="시중노임1">#N/A</definedName>
    <definedName name="시행청">[74]설계산출표지!$B$21</definedName>
    <definedName name="시험__보조수">[68]노임단가!#REF!</definedName>
    <definedName name="시험경비">#REF!</definedName>
    <definedName name="시험관련기사_시험사1급001">#REF!</definedName>
    <definedName name="시험관련기사_시험사1급002">#REF!</definedName>
    <definedName name="시험관련기사_시험사1급011">#REF!</definedName>
    <definedName name="시험관련기사_시험사1급012">#REF!</definedName>
    <definedName name="시험관련기사_시험사1급982">#REF!</definedName>
    <definedName name="시험관련기사_시험사1급991">#REF!</definedName>
    <definedName name="시험관련기사_시험사1급992">#REF!</definedName>
    <definedName name="시험관련산업기사_2급001">#REF!</definedName>
    <definedName name="시험관련산업기사_2급002">#REF!</definedName>
    <definedName name="시험관련산업기사_2급011">#REF!</definedName>
    <definedName name="시험관련산업기사_2급012">#REF!</definedName>
    <definedName name="시험관련산업기사_2급982">#REF!</definedName>
    <definedName name="시험관련산업기사_2급991">#REF!</definedName>
    <definedName name="시험관련산업기사_2급992">#REF!</definedName>
    <definedName name="시험노무비">#REF!</definedName>
    <definedName name="시험보조수001">#REF!</definedName>
    <definedName name="시험보조수002">#REF!</definedName>
    <definedName name="시험보조수011">#REF!</definedName>
    <definedName name="시험보조수012">#REF!</definedName>
    <definedName name="시험보조수982">#REF!</definedName>
    <definedName name="시험보조수991">#REF!</definedName>
    <definedName name="시험보조수992">#REF!</definedName>
    <definedName name="시험재료비">#REF!</definedName>
    <definedName name="식재">#REF!</definedName>
    <definedName name="식재단가">#REF!</definedName>
    <definedName name="식재수량표">[68]식재수량표!$C:$F</definedName>
    <definedName name="식재일위">#REF!</definedName>
    <definedName name="신">BlankMacro1</definedName>
    <definedName name="신나">[39]단가!$A$56</definedName>
    <definedName name="신성">#REF!</definedName>
    <definedName name="신성감">#REF!</definedName>
    <definedName name="신축이음장치">#REF!</definedName>
    <definedName name="신태진">#REF!</definedName>
    <definedName name="신호">BlankMacro1</definedName>
    <definedName name="신호기">[0]!신호기</definedName>
    <definedName name="신호기용공배관">[80]!돌아가기</definedName>
    <definedName name="신호등">'[118]일위대가(가설)'!#REF!</definedName>
    <definedName name="실란">[39]단가!$A$152</definedName>
    <definedName name="실링제">[39]단가!$A$61</definedName>
    <definedName name="실편백10노무">#REF!</definedName>
    <definedName name="실편백10재료">#REF!</definedName>
    <definedName name="실편백15노무">#REF!</definedName>
    <definedName name="실편백15재료">#REF!</definedName>
    <definedName name="실행공사비추정대비표">[1]!실행공사비추정대비표</definedName>
    <definedName name="심우">#REF!</definedName>
    <definedName name="심우을">#REF!</definedName>
    <definedName name="썰치">[1]Sheet3!$J$5:$K$140</definedName>
    <definedName name="씨">#REF!</definedName>
    <definedName name="씨그마ck">#REF!</definedName>
    <definedName name="씨그마y">#REF!</definedName>
    <definedName name="ㅇ">#REF!</definedName>
    <definedName name="ㅇ1">[32]수량산출!#REF!</definedName>
    <definedName name="ㅇ227">#REF!</definedName>
    <definedName name="ㅇㄱㄱ">1</definedName>
    <definedName name="ㅇㄴㄹ">[1]Sheet3!#REF!</definedName>
    <definedName name="ㅇㄴㄹㄴㅇㄹ">[0]!ㅇㄴㄹㄴㅇㄹ</definedName>
    <definedName name="ㅇㄴㄿ">#N/A</definedName>
    <definedName name="ㅇㄴㅍ">[0]!ㅁㄴㄹㅇㄹ</definedName>
    <definedName name="ㅇㄹ">#REF!</definedName>
    <definedName name="ㅇㄹㄴㄹㅇㄴ">#REF!</definedName>
    <definedName name="ㅇㄹㄹ" hidden="1">#REF!</definedName>
    <definedName name="ㅇㄹㅇㄹ" hidden="1">#REF!</definedName>
    <definedName name="ㅇㄹ호">#REF!</definedName>
    <definedName name="ㅇㄹ호ㅓ">#REF!</definedName>
    <definedName name="ㅇㄹ호ㅗㅓ">#REF!</definedName>
    <definedName name="ㅇㄹ홍">#REF!</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ㄻㄴㅇㄻㄴㅇㄻㄴㅇㄹㅇ">#REF!</definedName>
    <definedName name="ㅇㅀㅇㅀㄹㅇㅎ">#REF!</definedName>
    <definedName name="ㅇㅇ">BlankMacro1</definedName>
    <definedName name="ㅇㅇㄹ" hidden="1">#REF!</definedName>
    <definedName name="ㅇㅇㅇ">#REF!,#REF!</definedName>
    <definedName name="ㅇㅇㅇㅇ">BlankMacro1</definedName>
    <definedName name="ㅇㅇㅇㅇㅇ">BlankMacro1</definedName>
    <definedName name="ㅇㅇㅇㅇㅇㅇㅇ">#REF!</definedName>
    <definedName name="아">BlankMacro1</definedName>
    <definedName name="아늘믿">BlankMacro1</definedName>
    <definedName name="아니">BlankMacro1</definedName>
    <definedName name="아다">BlankMacro1</definedName>
    <definedName name="아디">BlankMacro1</definedName>
    <definedName name="아래">[1]!아래</definedName>
    <definedName name="아래1">[1]!아래1</definedName>
    <definedName name="아사">[58]내역아!#REF!</definedName>
    <definedName name="아사꾸라방식">[1]!아사꾸라방식</definedName>
    <definedName name="아서">BlankMacro1</definedName>
    <definedName name="아세틸렌">[39]단가!$A$59</definedName>
    <definedName name="아스타일__공">[68]노임단가!#REF!</definedName>
    <definedName name="아스팔트">#REF!</definedName>
    <definedName name="아아">BlankMacro1</definedName>
    <definedName name="아아아앙">#REF!</definedName>
    <definedName name="아왜나무12노무">#REF!</definedName>
    <definedName name="아왜나무12재료">#REF!</definedName>
    <definedName name="아운">[58]내역아!#REF!</definedName>
    <definedName name="아카노">[62]식재!$H$83</definedName>
    <definedName name="아카시아">[39]단가!$A$131</definedName>
    <definedName name="아카재">[62]식재!$F$83</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ㅣㅏㄴ">#REF!</definedName>
    <definedName name="악취">#REF!</definedName>
    <definedName name="안">#REF!</definedName>
    <definedName name="안내">#REF!</definedName>
    <definedName name="안벽">#REF!</definedName>
    <definedName name="안재범">[1]Sheet3!$A$1:$F$25</definedName>
    <definedName name="안전">#REF!</definedName>
    <definedName name="안전관리">[119]원가서!$D$9</definedName>
    <definedName name="안전관리기사1급">[68]노임단가!#REF!</definedName>
    <definedName name="안전관리기사2급">[68]노임단가!#REF!</definedName>
    <definedName name="안전관리비">#REF!</definedName>
    <definedName name="안전관리비_산식">#REF!</definedName>
    <definedName name="안전관리비기초액">#REF!</definedName>
    <definedName name="안전관리비율">#REF!</definedName>
    <definedName name="안전기초">#REF!</definedName>
    <definedName name="알d">#REF!</definedName>
    <definedName name="알파">'[15]일위대가(가설)'!#REF!</definedName>
    <definedName name="알파1">#REF!</definedName>
    <definedName name="알파2">#REF!</definedName>
    <definedName name="압량">BlankMacro1</definedName>
    <definedName name="압량1">BlankMacro1</definedName>
    <definedName name="압량초등">BlankMacro1</definedName>
    <definedName name="앨c">#REF!</definedName>
    <definedName name="앨e">#REF!</definedName>
    <definedName name="앨보1">[69]단가!$B$36</definedName>
    <definedName name="앵커볼트">#REF!</definedName>
    <definedName name="야자노">[62]유지관리!$H$82</definedName>
    <definedName name="야자재">[62]유지관리!$F$82</definedName>
    <definedName name="약">#REF!</definedName>
    <definedName name="양___생___공">[68]노임단가!#REF!</definedName>
    <definedName name="양매자0403">[59]수목데이타!$E$168</definedName>
    <definedName name="양매자0505">[59]수목데이타!$E$169</definedName>
    <definedName name="양매자0606">[59]수목데이타!$E$170</definedName>
    <definedName name="양생1">#REF!</definedName>
    <definedName name="양생2">#REF!</definedName>
    <definedName name="양생경비">#REF!</definedName>
    <definedName name="양생노무비">#REF!</definedName>
    <definedName name="양생재료비">#REF!</definedName>
    <definedName name="어">[0]!어</definedName>
    <definedName name="어쩌라고">BlankMacro1</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업체단가">[120]자재단가!$A$6:$M$156</definedName>
    <definedName name="에">[0]!집</definedName>
    <definedName name="에멀전페인트">[39]단가!$A$71</definedName>
    <definedName name="여과지동">[121]여과지동!$F$3:$AS$80</definedName>
    <definedName name="여름">#REF!</definedName>
    <definedName name="역L형옹벽">[29]일위대가!#REF!</definedName>
    <definedName name="연___돌___공">[68]노임단가!#REF!</definedName>
    <definedName name="연마공">'[66]99노임기준'!#REF!</definedName>
    <definedName name="연마공001">#REF!</definedName>
    <definedName name="연마공002">#REF!</definedName>
    <definedName name="연마공011">#REF!</definedName>
    <definedName name="연마공012">#REF!</definedName>
    <definedName name="연마공982">#REF!</definedName>
    <definedName name="연마공991">#REF!</definedName>
    <definedName name="연마공992">#REF!</definedName>
    <definedName name="연마지">[39]단가!$A$72</definedName>
    <definedName name="연면적">#REF!</definedName>
    <definedName name="연습">#REF!</definedName>
    <definedName name="연습9">#REF!</definedName>
    <definedName name="연습99">#REF!</definedName>
    <definedName name="연장">#REF!</definedName>
    <definedName name="연접도움말">[80]!연접도움말</definedName>
    <definedName name="연접물량">[0]!연접물량</definedName>
    <definedName name="열차무선전화설비">#REF!</definedName>
    <definedName name="영">#REF!,#REF!</definedName>
    <definedName name="영_림__기_사">[68]노임단가!#REF!</definedName>
    <definedName name="영남">[0]!SSR</definedName>
    <definedName name="영미">[0]!NNF</definedName>
    <definedName name="영산홍">#REF!</definedName>
    <definedName name="영양고">BlankMacro1</definedName>
    <definedName name="영주우회도로">[122]산출내역서집계표!$D$3:$L$116</definedName>
    <definedName name="예">[123]!Macro10</definedName>
    <definedName name="예산">예산</definedName>
    <definedName name="예산비교표">예산비교표</definedName>
    <definedName name="예산서">#REF!</definedName>
    <definedName name="예외1">[1]Sheet3!#REF!</definedName>
    <definedName name="예외2">[1]Sheet3!#REF!</definedName>
    <definedName name="예외3">[1]Sheet3!#REF!</definedName>
    <definedName name="예외4">[1]Sheet3!#REF!</definedName>
    <definedName name="예정공정표4월분" hidden="1">{#N/A,#N/A,TRUE,"1";#N/A,#N/A,TRUE,"2";#N/A,#N/A,TRUE,"3";#N/A,#N/A,TRUE,"4";#N/A,#N/A,TRUE,"5";#N/A,#N/A,TRUE,"6";#N/A,#N/A,TRUE,"7"}</definedName>
    <definedName name="오나멘트">[39]단가!$A$54</definedName>
    <definedName name="오배수" hidden="1">{#N/A,#N/A,TRUE,"천상그린44PY"}</definedName>
    <definedName name="오배수입상" hidden="1">{#N/A,#N/A,TRUE,"천상그린44PY"}</definedName>
    <definedName name="오층배관">#REF!</definedName>
    <definedName name="오층배관값">#REF!</definedName>
    <definedName name="오층접지선">#REF!</definedName>
    <definedName name="오층접지선값">#REF!</definedName>
    <definedName name="오층주간선">#REF!</definedName>
    <definedName name="오층주간선값">#REF!</definedName>
    <definedName name="옥">#REF!</definedName>
    <definedName name="옥상배관">#REF!</definedName>
    <definedName name="옥상배관값">#REF!</definedName>
    <definedName name="옥상접지선">#REF!</definedName>
    <definedName name="옥상접지선값">#REF!</definedName>
    <definedName name="옥상주간선">#REF!</definedName>
    <definedName name="옥상주간선값">#REF!</definedName>
    <definedName name="옥외등철거공구손료">#REF!</definedName>
    <definedName name="옥외등철거공비">#REF!</definedName>
    <definedName name="옥향">[65]단가!$A$136</definedName>
    <definedName name="온___돌___공">[68]노임단가!#REF!</definedName>
    <definedName name="온수보일러">[105]노무비단가!$B$72</definedName>
    <definedName name="올ㅇ">#REF!</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벽1">[1]Sheet3!$1:$1048576</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와이어메쉬">[65]단가!$A$53</definedName>
    <definedName name="완공3" hidden="1">#REF!</definedName>
    <definedName name="왕">[124]내역서!#REF!</definedName>
    <definedName name="왕벗">[39]단가!$A$115</definedName>
    <definedName name="왕벚나무">#REF!</definedName>
    <definedName name="왜">BlankMacro1</definedName>
    <definedName name="왜관">BlankMacro1</definedName>
    <definedName name="왜관초등">BlankMacro1</definedName>
    <definedName name="왜성도라지">#REF!</definedName>
    <definedName name="외주견적대비">[1]!외주견적대비</definedName>
    <definedName name="외주견적의뢰">[1]!외주견적의뢰</definedName>
    <definedName name="외주견적의뢰2">[1]!외주견적의뢰2</definedName>
    <definedName name="외주의뢰1" hidden="1">#REF!</definedName>
    <definedName name="요약문">#REF!</definedName>
    <definedName name="요율">#REF!</definedName>
    <definedName name="요율인쇄">#REF!</definedName>
    <definedName name="용량">#REF!</definedName>
    <definedName name="용산초">BlankMacro1</definedName>
    <definedName name="용산초등">BlankMacro1</definedName>
    <definedName name="용상초등">BlankMacro1</definedName>
    <definedName name="용역비산출전기">BlankMacro1</definedName>
    <definedName name="용전">BlankMacro1</definedName>
    <definedName name="용전초">BlankMacro1</definedName>
    <definedName name="용접">#REF!</definedName>
    <definedName name="용접200경비">#REF!</definedName>
    <definedName name="용접300경비">#REF!</definedName>
    <definedName name="용접공">#REF!</definedName>
    <definedName name="용접공_일반001">#REF!</definedName>
    <definedName name="용접공_일반002">#REF!</definedName>
    <definedName name="용접공_일반011">#REF!</definedName>
    <definedName name="용접공_일반012">#REF!</definedName>
    <definedName name="용접공_일반982">#REF!</definedName>
    <definedName name="용접공_일반991">#REF!</definedName>
    <definedName name="용접공_일반992">#REF!</definedName>
    <definedName name="용접공_철도001">#REF!</definedName>
    <definedName name="용접공_철도002">#REF!</definedName>
    <definedName name="용접공_철도011">#REF!</definedName>
    <definedName name="용접공_철도012">#REF!</definedName>
    <definedName name="용접공_철도982">#REF!</definedName>
    <definedName name="용접공_철도991">#REF!</definedName>
    <definedName name="용접공_철도992">#REF!</definedName>
    <definedName name="용접봉">[39]단가!$A$57</definedName>
    <definedName name="욫전">BlankMacro1</definedName>
    <definedName name="우___물___공">[68]노임단가!#REF!</definedName>
    <definedName name="우리나라">[0]!jhg</definedName>
    <definedName name="운반2">[1]Sheet3!#REF!</definedName>
    <definedName name="운반구간">[74]을부담운반비!$D$5</definedName>
    <definedName name="운반비">#REF!</definedName>
    <definedName name="운반차">#REF!</definedName>
    <definedName name="운반차운전사">'[85]중기조종사 단위단가'!$B$5</definedName>
    <definedName name="운잔">[1]Sheet3!#REF!</definedName>
    <definedName name="운전">#REF!</definedName>
    <definedName name="운전기사">'[66]99노임기준'!#REF!</definedName>
    <definedName name="운전사">#REF!</definedName>
    <definedName name="운전사_기계001">#REF!</definedName>
    <definedName name="운전사_기계002">#REF!</definedName>
    <definedName name="운전사_기계011">#REF!</definedName>
    <definedName name="운전사_기계012">#REF!</definedName>
    <definedName name="운전사_기계982">#REF!</definedName>
    <definedName name="운전사_기계991">#REF!</definedName>
    <definedName name="운전사_기계992">#REF!</definedName>
    <definedName name="운전사_운반">'[76]기계경비(시간당)'!$D$7</definedName>
    <definedName name="운전사_운반차001">#REF!</definedName>
    <definedName name="운전사_운반차002">#REF!</definedName>
    <definedName name="운전사_운반차011">#REF!</definedName>
    <definedName name="운전사_운반차012">#REF!</definedName>
    <definedName name="운전사_운반차982">#REF!</definedName>
    <definedName name="운전사_운반차991">#REF!</definedName>
    <definedName name="운전사_운반차992">#REF!</definedName>
    <definedName name="운전조">#REF!</definedName>
    <definedName name="울">[1]Sheet3!#REF!</definedName>
    <definedName name="울사">[58]울타리!#REF!</definedName>
    <definedName name="울운">[58]울타리!#REF!</definedName>
    <definedName name="원">#REF!</definedName>
    <definedName name="원_가_계_산_서">#REF!</definedName>
    <definedName name="원가">BlankMacro1</definedName>
    <definedName name="원가1">BlankMacro1</definedName>
    <definedName name="원가3">BlankMacro1</definedName>
    <definedName name="원가계">#REF!</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템플리트모듈6</definedName>
    <definedName name="원가계산1">[1]Sheet3!#REF!</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서">#REF!</definedName>
    <definedName name="원가계산서2">#REF!</definedName>
    <definedName name="원가합계">#REF!</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계ㅅ산">#REF!</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자력계장공001">#REF!</definedName>
    <definedName name="원자력계장공002">#REF!</definedName>
    <definedName name="원자력계장공011">#REF!</definedName>
    <definedName name="원자력계장공012">#REF!</definedName>
    <definedName name="원자력계장공982">#REF!</definedName>
    <definedName name="원자력계장공991">#REF!</definedName>
    <definedName name="원자력계장공992">#REF!</definedName>
    <definedName name="원자력기계설치공001">#REF!</definedName>
    <definedName name="원자력기계설치공002">#REF!</definedName>
    <definedName name="원자력기계설치공011">#REF!</definedName>
    <definedName name="원자력기계설치공012">#REF!</definedName>
    <definedName name="원자력기계설치공982">#REF!</definedName>
    <definedName name="원자력기계설치공991">#REF!</definedName>
    <definedName name="원자력기계설치공992">#REF!</definedName>
    <definedName name="원자력기술자001">#REF!</definedName>
    <definedName name="원자력기술자002">#REF!</definedName>
    <definedName name="원자력기술자011">#REF!</definedName>
    <definedName name="원자력기술자012">#REF!</definedName>
    <definedName name="원자력기술자982">#REF!</definedName>
    <definedName name="원자력기술자991">#REF!</definedName>
    <definedName name="원자력기술자992">#REF!</definedName>
    <definedName name="원자력덕트공001">#REF!</definedName>
    <definedName name="원자력덕트공002">#REF!</definedName>
    <definedName name="원자력덕트공011">#REF!</definedName>
    <definedName name="원자력덕트공012">#REF!</definedName>
    <definedName name="원자력덕트공982">#REF!</definedName>
    <definedName name="원자력덕트공991">#REF!</definedName>
    <definedName name="원자력덕트공992">#REF!</definedName>
    <definedName name="원자력배관공001">#REF!</definedName>
    <definedName name="원자력배관공002">#REF!</definedName>
    <definedName name="원자력배관공011">#REF!</definedName>
    <definedName name="원자력배관공012">#REF!</definedName>
    <definedName name="원자력배관공982">#REF!</definedName>
    <definedName name="원자력배관공991">#REF!</definedName>
    <definedName name="원자력배관공992">#REF!</definedName>
    <definedName name="원자력보온공001">#REF!</definedName>
    <definedName name="원자력보온공002">#REF!</definedName>
    <definedName name="원자력보온공011">#REF!</definedName>
    <definedName name="원자력보온공012">#REF!</definedName>
    <definedName name="원자력보온공982">#REF!</definedName>
    <definedName name="원자력보온공991">#REF!</definedName>
    <definedName name="원자력보온공992">#REF!</definedName>
    <definedName name="원자력용접공001">#REF!</definedName>
    <definedName name="원자력용접공002">#REF!</definedName>
    <definedName name="원자력용접공011">#REF!</definedName>
    <definedName name="원자력용접공012">#REF!</definedName>
    <definedName name="원자력용접공982">#REF!</definedName>
    <definedName name="원자력용접공991">#REF!</definedName>
    <definedName name="원자력용접공992">#REF!</definedName>
    <definedName name="원자력제관공001">#REF!</definedName>
    <definedName name="원자력제관공002">#REF!</definedName>
    <definedName name="원자력제관공011">#REF!</definedName>
    <definedName name="원자력제관공012">#REF!</definedName>
    <definedName name="원자력제관공982">#REF!</definedName>
    <definedName name="원자력제관공991">#REF!</definedName>
    <definedName name="원자력제관공992">#REF!</definedName>
    <definedName name="원자력케이블전공001">#REF!</definedName>
    <definedName name="원자력케이블전공002">#REF!</definedName>
    <definedName name="원자력케이블전공011">#REF!</definedName>
    <definedName name="원자력케이블전공012">#REF!</definedName>
    <definedName name="원자력케이블전공982">#REF!</definedName>
    <definedName name="원자력케이블전공991">#REF!</definedName>
    <definedName name="원자력케이블전공992">#REF!</definedName>
    <definedName name="원자력특별인부001">#REF!</definedName>
    <definedName name="원자력특별인부002">#REF!</definedName>
    <definedName name="원자력특별인부011">#REF!</definedName>
    <definedName name="원자력특별인부012">#REF!</definedName>
    <definedName name="원자력특별인부982">#REF!</definedName>
    <definedName name="원자력특별인부991">#REF!</definedName>
    <definedName name="원자력특별인부992">#REF!</definedName>
    <definedName name="원자력품질관리사001">#REF!</definedName>
    <definedName name="원자력품질관리사002">#REF!</definedName>
    <definedName name="원자력품질관리사011">#REF!</definedName>
    <definedName name="원자력품질관리사012">#REF!</definedName>
    <definedName name="원자력품질관리사982">#REF!</definedName>
    <definedName name="원자력품질관리사991">#REF!</definedName>
    <definedName name="원자력품질관리사992">#REF!</definedName>
    <definedName name="원자력플랜트전공001">#REF!</definedName>
    <definedName name="원자력플랜트전공002">#REF!</definedName>
    <definedName name="원자력플랜트전공011">#REF!</definedName>
    <definedName name="원자력플랜트전공012">#REF!</definedName>
    <definedName name="원자력플랜트전공982">#REF!</definedName>
    <definedName name="원자력플랜트전공991">#REF!</definedName>
    <definedName name="원자력플랜트전공992">#REF!</definedName>
    <definedName name="원지반경">[62]시설물!#REF!</definedName>
    <definedName name="원지반노">[62]시설물!#REF!</definedName>
    <definedName name="원지반다짐">#REF!</definedName>
    <definedName name="원지반재">[62]시설물!#REF!</definedName>
    <definedName name="원파고라노">#REF!</definedName>
    <definedName name="원파고라재">#REF!</definedName>
    <definedName name="원형1">#REF!</definedName>
    <definedName name="원형2">#REF!</definedName>
    <definedName name="위락경관">#REF!</definedName>
    <definedName name="위생공">[105]노무비단가!$B$2</definedName>
    <definedName name="위생공001">#REF!</definedName>
    <definedName name="위생공002">#REF!</definedName>
    <definedName name="위생공011">#REF!</definedName>
    <definedName name="위생공012">#REF!</definedName>
    <definedName name="위생공982">#REF!</definedName>
    <definedName name="위생공991">#REF!</definedName>
    <definedName name="위생공992">#REF!</definedName>
    <definedName name="위생공중보건">#REF!</definedName>
    <definedName name="위치">#N/A</definedName>
    <definedName name="윈치경">[62]시설물!$J$305</definedName>
    <definedName name="윈치노">[62]시설물!$H$305</definedName>
    <definedName name="윈치재">[62]시설물!$F$305</definedName>
    <definedName name="유리공">'[66]99노임기준'!#REF!</definedName>
    <definedName name="유리공001">#REF!</definedName>
    <definedName name="유리공002">#REF!</definedName>
    <definedName name="유리공011">#REF!</definedName>
    <definedName name="유리공012">#REF!</definedName>
    <definedName name="유리공982">#REF!</definedName>
    <definedName name="유리공991">#REF!</definedName>
    <definedName name="유리공992">#REF!</definedName>
    <definedName name="유리노">[58]시설물일위!#REF!</definedName>
    <definedName name="유리알버드">'[60]단가 및 재료비'!$S$143</definedName>
    <definedName name="유리재">[58]시설물일위!#REF!</definedName>
    <definedName name="유압식백호우0.4경비">[60]중기사용료산출근거!$G$215</definedName>
    <definedName name="유압식백호우0.4노무비">[60]중기사용료산출근거!$G$219</definedName>
    <definedName name="유압식백호우0.4재료비">[60]중기사용료산출근거!$G$223</definedName>
    <definedName name="유카">[39]단가!$A$153</definedName>
    <definedName name="육상동식물">#REF!</definedName>
    <definedName name="육수동식물">#REF!</definedName>
    <definedName name="육층배관">#REF!</definedName>
    <definedName name="육층배관값">#REF!</definedName>
    <definedName name="육층접지선">#REF!</definedName>
    <definedName name="육층접지선값">#REF!</definedName>
    <definedName name="육층주간선">#REF!</definedName>
    <definedName name="육층주간선값">#REF!</definedName>
    <definedName name="율">#REF!</definedName>
    <definedName name="융착성도료청색">'[60]단가 및 재료비'!$S$215</definedName>
    <definedName name="은비">#REF!</definedName>
    <definedName name="은행12">[39]단가!$A$118</definedName>
    <definedName name="은행15">[39]단가!$A$117</definedName>
    <definedName name="은행6">[39]단가!$A$120</definedName>
    <definedName name="은행8">[39]단가!$A$119</definedName>
    <definedName name="은행나무">#REF!</definedName>
    <definedName name="을">#REF!</definedName>
    <definedName name="을부담품목별중량계">[74]운반비산출!$E$25</definedName>
    <definedName name="의영">[0]!ㅁㄴㄹㅇㄹ</definedName>
    <definedName name="이">#REF!</definedName>
    <definedName name="이각">[114]단가!$A$23</definedName>
    <definedName name="이각노">[66]일위대가!#REF!</definedName>
    <definedName name="이각재">[66]일위대가!#REF!</definedName>
    <definedName name="이각지주목">#REF!</definedName>
    <definedName name="이공구가설비">#REF!</definedName>
    <definedName name="이공구간접노무비">#REF!</definedName>
    <definedName name="이공구공사원가">#REF!</definedName>
    <definedName name="이공구기타경비">#REF!</definedName>
    <definedName name="이공구산재보험료">#REF!</definedName>
    <definedName name="이공구안전관리비">#REF!</definedName>
    <definedName name="이공구이윤">#REF!</definedName>
    <definedName name="이공구일반관리비">#REF!</definedName>
    <definedName name="이노">#REF!</definedName>
    <definedName name="이동">[1]!외주견적의뢰</definedName>
    <definedName name="이동위치">#REF!</definedName>
    <definedName name="이동위치1">[108]gyun!#REF!</definedName>
    <definedName name="이름">#REF!</definedName>
    <definedName name="이름충돌">BlankMacro1</definedName>
    <definedName name="이삼">#REF!</definedName>
    <definedName name="이상">#REF!</definedName>
    <definedName name="이성희">#REF!</definedName>
    <definedName name="이식">#REF!</definedName>
    <definedName name="이식단가">#REF!</definedName>
    <definedName name="이식단가1">#REF!</definedName>
    <definedName name="이식일위">#REF!</definedName>
    <definedName name="이윤">#REF!</definedName>
    <definedName name="利潤">#REF!</definedName>
    <definedName name="이윤_산식">#REF!</definedName>
    <definedName name="이윤율">#REF!</definedName>
    <definedName name="이재">#REF!</definedName>
    <definedName name="이전화면">[1]!이전화면</definedName>
    <definedName name="이전화면1">[1]!이전화면1</definedName>
    <definedName name="이철우">[1]Sheet3!#REF!</definedName>
    <definedName name="이층배관">#REF!</definedName>
    <definedName name="이층배관값">#REF!</definedName>
    <definedName name="이층접지선">#REF!</definedName>
    <definedName name="이층접지선값">#REF!</definedName>
    <definedName name="이층주간선">#REF!</definedName>
    <definedName name="이층주간선값">#REF!</definedName>
    <definedName name="이형관">[46]DATE!$B$24:$B$85</definedName>
    <definedName name="인가번호">#REF!</definedName>
    <definedName name="인건비">#REF!</definedName>
    <definedName name="인공">#REF!</definedName>
    <definedName name="인구">#REF!</definedName>
    <definedName name="인동덩쿨">#REF!</definedName>
    <definedName name="인부">[70]기초단가!$C$5</definedName>
    <definedName name="인상익">BlankMacro1</definedName>
    <definedName name="인쇄하기">[0]!인쇄하기</definedName>
    <definedName name="인양제내역서">[125]전체!$B$1:$H$248</definedName>
    <definedName name="인원">#REF!</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 hidden="1">#REF!</definedName>
    <definedName name="일각">[114]단가!$A$27</definedName>
    <definedName name="일공구가설">#REF!</definedName>
    <definedName name="일공구가설비">[119]원가서!$D$11</definedName>
    <definedName name="일공구간노">[119]원가서!$D$4</definedName>
    <definedName name="일공구공사">[119]원가서!$D$17</definedName>
    <definedName name="일공구기타경">[119]원가서!$D$10</definedName>
    <definedName name="일공구부가">[126]산출내역서!#REF!</definedName>
    <definedName name="일공구산재">[119]원가서!$D$8</definedName>
    <definedName name="일공구일반">[119]원가서!$D$15</definedName>
    <definedName name="일공구직영비">#REF!</definedName>
    <definedName name="일공구품질">[119]원가서!$D$12</definedName>
    <definedName name="일대">#REF!</definedName>
    <definedName name="일반">#REF!</definedName>
    <definedName name="일반관리비">#REF!</definedName>
    <definedName name="一般管理費">#REF!</definedName>
    <definedName name="일반관리비_산식">#REF!</definedName>
    <definedName name="일반관리비율">#REF!</definedName>
    <definedName name="일반집계">#REF!</definedName>
    <definedName name="일반통신설비">#REF!</definedName>
    <definedName name="일본">[0]!sfd</definedName>
    <definedName name="일성초">BlankMacro1</definedName>
    <definedName name="일위">#REF!,#REF!</definedName>
    <definedName name="일위대가">#REF!</definedName>
    <definedName name="일위대가1">#REF!</definedName>
    <definedName name="일위대가2">#REF!</definedName>
    <definedName name="일위대가4">#REF!</definedName>
    <definedName name="일위대가목록">BlankMacro1</definedName>
    <definedName name="일위대가표">BlankMacro1</definedName>
    <definedName name="일위목록">#REF!</definedName>
    <definedName name="일위목록공종">#REF!</definedName>
    <definedName name="일위목록대가">#REF!</definedName>
    <definedName name="일위목록전체">#REF!</definedName>
    <definedName name="일위산출">#REF!</definedName>
    <definedName name="일위산출1">#REF!</definedName>
    <definedName name="일위샘플">BlankMacro1</definedName>
    <definedName name="일위선택범위">#REF!</definedName>
    <definedName name="일위총괄">#REF!</definedName>
    <definedName name="일위호표">#REF!</definedName>
    <definedName name="일의01">[98]직노!#REF!</definedName>
    <definedName name="일조장해">#REF!</definedName>
    <definedName name="일층배관">#REF!</definedName>
    <definedName name="일층배관값">#REF!</definedName>
    <definedName name="일층접지선">#REF!</definedName>
    <definedName name="일층접지선값">#REF!</definedName>
    <definedName name="일층주간선">#REF!</definedName>
    <definedName name="일층주간선값">#REF!</definedName>
    <definedName name="임">[122]산출내역서집계표!$AB$2:$AR$143</definedName>
    <definedName name="임금">#REF!</definedName>
    <definedName name="임시">[127]관급자재!#REF!</definedName>
    <definedName name="임직">#REF!</definedName>
    <definedName name="입력선택">#REF!</definedName>
    <definedName name="입찰견적초청현황">[1]!입찰견적초청현황</definedName>
    <definedName name="입찰내역">#REF!</definedName>
    <definedName name="ㅈㄷㄱ">[128]약품공급2!#REF!</definedName>
    <definedName name="ㅈㄷㅂㄹ">#N/A</definedName>
    <definedName name="ㅈㄷㅈㄷ">#REF!</definedName>
    <definedName name="ㅈㅂㄷ">#N/A</definedName>
    <definedName name="ㅈㅂㄷㄹ">#N/A</definedName>
    <definedName name="ㅈㅂㅇㅈ">#REF!,#REF!</definedName>
    <definedName name="ㅈㅈ">#REF!</definedName>
    <definedName name="ㅈㅈㅈㅈ">ㅈㅈㅈㅈ</definedName>
    <definedName name="자">BlankMacro1</definedName>
    <definedName name="자_트">#REF!</definedName>
    <definedName name="자R10">[53]계수시트!$B$4</definedName>
    <definedName name="자R15">[53]계수시트!$B$2</definedName>
    <definedName name="자R20">[53]계수시트!$B$1</definedName>
    <definedName name="자R5">[53]계수시트!$B$8</definedName>
    <definedName name="자R6">[53]계수시트!$B$7</definedName>
    <definedName name="자R7">[53]계수시트!$B$6</definedName>
    <definedName name="자R8">[53]계수시트!$B$5</definedName>
    <definedName name="자W0.3">[53]계수시트!$B$9</definedName>
    <definedName name="자W0.4">[53]계수시트!$B$10</definedName>
    <definedName name="자W0.5">[53]계수시트!$B$11</definedName>
    <definedName name="자W0.6">[53]계수시트!$B$12</definedName>
    <definedName name="자W0.8">[53]계수시트!$B$13</definedName>
    <definedName name="자W1.0">[53]계수시트!$B$14</definedName>
    <definedName name="자W1.2">[53]계수시트!$B$15</definedName>
    <definedName name="자갈경">[62]단가!$A$5</definedName>
    <definedName name="자갈노">[62]단가!$A$3</definedName>
    <definedName name="자갈재">[62]단가!$A$4</definedName>
    <definedName name="자귀">[39]단가!$A$133</definedName>
    <definedName name="자귀나무">#REF!</definedName>
    <definedName name="자동안내방송설비">#REF!</definedName>
    <definedName name="자동제어1차공량산출">BlankMacro1</definedName>
    <definedName name="자동화재탐지설비">#REF!</definedName>
    <definedName name="자료">[121]기초자료!$A$3:$X$80</definedName>
    <definedName name="자료1">#REF!</definedName>
    <definedName name="자료2">#REF!</definedName>
    <definedName name="자료위치">#REF!</definedName>
    <definedName name="자연석1">[39]단가!$A$162</definedName>
    <definedName name="자연석2">[39]단가!$A$163</definedName>
    <definedName name="자연석3">[39]단가!$A$164</definedName>
    <definedName name="자연석경">[104]시설물일위!#REF!</definedName>
    <definedName name="자연석노">[104]시설물일위!#REF!</definedName>
    <definedName name="자연석쌓기경">[62]시설물!#REF!</definedName>
    <definedName name="자연석쌓기노">[62]시설물!#REF!</definedName>
    <definedName name="자연석쌓기재">[62]시설물!#REF!</definedName>
    <definedName name="자연석재">[104]시설물일위!#REF!</definedName>
    <definedName name="자재">#REF!</definedName>
    <definedName name="자재단가">#REF!</definedName>
    <definedName name="자재단가표">#REF!</definedName>
    <definedName name="자재대경비">#REF!</definedName>
    <definedName name="자재대노무비">#REF!</definedName>
    <definedName name="자재대재료비">#REF!</definedName>
    <definedName name="자재비1">#REF!</definedName>
    <definedName name="자재비2">#REF!</definedName>
    <definedName name="자재코드">#REF!</definedName>
    <definedName name="작업">#REF!</definedName>
    <definedName name="작업반장">'[66]99노임기준'!#REF!</definedName>
    <definedName name="작업반장001">#REF!</definedName>
    <definedName name="작업반장002">#REF!</definedName>
    <definedName name="작업반장011">#REF!</definedName>
    <definedName name="작업반장012">#REF!</definedName>
    <definedName name="작업반장982">#REF!</definedName>
    <definedName name="작업반장991">#REF!</definedName>
    <definedName name="작업반장992">#REF!</definedName>
    <definedName name="잔디">[65]단가!$A$160</definedName>
    <definedName name="잔디_평떼">#REF!</definedName>
    <definedName name="잔디1">[61]단가조사!#REF!</definedName>
    <definedName name="잔디5경">#REF!</definedName>
    <definedName name="잔디5노무">#REF!</definedName>
    <definedName name="잔디5재료">#REF!</definedName>
    <definedName name="잔자갈노">#REF!</definedName>
    <definedName name="잔자갈재">#REF!</definedName>
    <definedName name="잔토">#REF!</definedName>
    <definedName name="잔토경">[66]일위대가!#REF!</definedName>
    <definedName name="잔토노">[66]일위대가!#REF!</definedName>
    <definedName name="잔토재">[66]일위대가!#REF!</definedName>
    <definedName name="잠___함___공">[68]노임단가!#REF!</definedName>
    <definedName name="잠수부001">#REF!</definedName>
    <definedName name="잠수부002">#REF!</definedName>
    <definedName name="잠수부011">#REF!</definedName>
    <definedName name="잠수부012">#REF!</definedName>
    <definedName name="잠수부982">#REF!</definedName>
    <definedName name="잠수부991">#REF!</definedName>
    <definedName name="잠수부992">#REF!</definedName>
    <definedName name="잡비">#REF!</definedName>
    <definedName name="잡석">[39]단가!$A$5</definedName>
    <definedName name="잡석노">#REF!</definedName>
    <definedName name="잡석재">#REF!</definedName>
    <definedName name="잡자재비">#REF!</definedName>
    <definedName name="잡철경">[39]단가!$A$42</definedName>
    <definedName name="잡철노">[39]단가!$A$40</definedName>
    <definedName name="잡철재">[39]단가!$A$41</definedName>
    <definedName name="잣나무">#REF!</definedName>
    <definedName name="잣나무10노무">#REF!</definedName>
    <definedName name="잣나무10재료">#REF!</definedName>
    <definedName name="잣나무15노무">#REF!</definedName>
    <definedName name="잣나무15재료">#REF!</definedName>
    <definedName name="잣나무18노무">#REF!</definedName>
    <definedName name="잣나무18재료">#REF!</definedName>
    <definedName name="잣나무20노무">#REF!</definedName>
    <definedName name="잣나무20재료">#REF!</definedName>
    <definedName name="잣나무22노무">#REF!</definedName>
    <definedName name="잣나무22재료">#REF!</definedName>
    <definedName name="장H13">#REF!</definedName>
    <definedName name="장H16">#REF!</definedName>
    <definedName name="장H19">#REF!</definedName>
    <definedName name="장H22">#REF!</definedName>
    <definedName name="장H25">#REF!</definedName>
    <definedName name="장H29">#REF!</definedName>
    <definedName name="장H32">#REF!</definedName>
    <definedName name="장산교">#REF!</definedName>
    <definedName name="장성">#REF!</definedName>
    <definedName name="장성H32">#REF!</definedName>
    <definedName name="재">#REF!</definedName>
    <definedName name="재료">#REF!</definedName>
    <definedName name="재료비">#REF!</definedName>
    <definedName name="材料費">#REF!</definedName>
    <definedName name="재료비계">#REF!</definedName>
    <definedName name="재료선택범위">#REF!</definedName>
    <definedName name="재료적용">#REF!</definedName>
    <definedName name="재료집계3">#REF!</definedName>
    <definedName name="재적">#REF!</definedName>
    <definedName name="쟁료비">[129]건축내역!#REF!</definedName>
    <definedName name="저감방안수립">#REF!</definedName>
    <definedName name="저격2">#REF!</definedName>
    <definedName name="저기">BlankMacro1</definedName>
    <definedName name="저압">#REF!</definedName>
    <definedName name="저압케이블공">[0]!저압케이블공</definedName>
    <definedName name="저압케이블전공">#REF!</definedName>
    <definedName name="저압케이블전공001">#REF!</definedName>
    <definedName name="저압케이블전공002">#REF!</definedName>
    <definedName name="저압케이블전공011">#REF!</definedName>
    <definedName name="저압케이블전공012">#REF!</definedName>
    <definedName name="저압케이블전공982">#REF!</definedName>
    <definedName name="저압케이블전공991">#REF!</definedName>
    <definedName name="저압케이블전공992">#REF!</definedName>
    <definedName name="저케">#REF!</definedName>
    <definedName name="저판두께">'[130]#REF'!$AJ$30</definedName>
    <definedName name="저항DC">#REF!</definedName>
    <definedName name="적격종건">#REF!</definedName>
    <definedName name="적용거리">[74]을부담운반비!$D$2</definedName>
    <definedName name="적용대가산출표">#REF!</definedName>
    <definedName name="적용물량프린트범위">#REF!</definedName>
    <definedName name="적용속도">[74]을부담운반비!$D$3</definedName>
    <definedName name="적용전선">#REF!</definedName>
    <definedName name="적용전선1">#REF!</definedName>
    <definedName name="적용톤수">[74]을부담운반비!$D$1</definedName>
    <definedName name="전">#REF!</definedName>
    <definedName name="전1">#REF!</definedName>
    <definedName name="전2">#REF!</definedName>
    <definedName name="전기">#REF!</definedName>
    <definedName name="전기공사1급">#REF!</definedName>
    <definedName name="전기공사2급">#REF!</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012">#REF!</definedName>
    <definedName name="전기공사기사_전기공사기사1급982">#REF!</definedName>
    <definedName name="전기공사기사_전기공사기사1급991">#REF!</definedName>
    <definedName name="전기공사기사_전기공사기사1급992">#REF!</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012">#REF!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내역">BlankMacro1</definedName>
    <definedName name="전기내역1">BlankMacro1</definedName>
    <definedName name="전기변경1">BlankMacro1</definedName>
    <definedName name="전기변경3">BlankMacro1</definedName>
    <definedName name="전기재료관">#REF!</definedName>
    <definedName name="전등">[0]!전등</definedName>
    <definedName name="전등신설">#REF!</definedName>
    <definedName name="전력">#REF!</definedName>
    <definedName name="전력간선">BlankMacro1</definedName>
    <definedName name="전류">#REF!</definedName>
    <definedName name="전류×길이">#REF!</definedName>
    <definedName name="전류×길이의합">#REF!</definedName>
    <definedName name="전류×길이의합1">#REF!</definedName>
    <definedName name="전류2">#REF!</definedName>
    <definedName name="전류3">#REF!</definedName>
    <definedName name="전류4">#REF!</definedName>
    <definedName name="전류길이">#REF!</definedName>
    <definedName name="전류길이의합">#REF!</definedName>
    <definedName name="전선_관">[80]!전선_관</definedName>
    <definedName name="전선관">#REF!</definedName>
    <definedName name="전선관1">#REF!</definedName>
    <definedName name="전선관2">#REF!</definedName>
    <definedName name="전선관부속품비">#REF!</definedName>
    <definedName name="전압강하가기">[80]!전압강하가기</definedName>
    <definedName name="전자조합">[131]내역서!#REF!</definedName>
    <definedName name="전장">#REF!</definedName>
    <definedName name="전체">#REF!</definedName>
    <definedName name="전파장해">#REF!</definedName>
    <definedName name="전화및TV공시청설비">#REF!</definedName>
    <definedName name="절_단_공">#REF!</definedName>
    <definedName name="절단경비">#REF!</definedName>
    <definedName name="절단공001">#REF!</definedName>
    <definedName name="절단공002">#REF!</definedName>
    <definedName name="절단공011">#REF!</definedName>
    <definedName name="절단공012">#REF!</definedName>
    <definedName name="절단공982">#REF!</definedName>
    <definedName name="절단공991">#REF!</definedName>
    <definedName name="절단공992">#REF!</definedName>
    <definedName name="절단노무비">#REF!</definedName>
    <definedName name="절단재료비">#REF!</definedName>
    <definedName name="절삭">#REF!</definedName>
    <definedName name="절삭2">#REF!</definedName>
    <definedName name="절취">#REF!</definedName>
    <definedName name="점검통로">#REF!</definedName>
    <definedName name="점멸기">#REF!</definedName>
    <definedName name="점멸기입력">[0]!점멸기입력</definedName>
    <definedName name="점수표">#REF!</definedName>
    <definedName name="점토노">#REF!</definedName>
    <definedName name="점토재">#REF!</definedName>
    <definedName name="접_높">#REF!</definedName>
    <definedName name="접_폭">#REF!</definedName>
    <definedName name="접속슬래브접합공">#REF!</definedName>
    <definedName name="접지1종합계">[110]접지1종!$S$20</definedName>
    <definedName name="접지선">#REF!</definedName>
    <definedName name="접지선값">#REF!</definedName>
    <definedName name="정">[0]!정</definedName>
    <definedName name="정___비___공">[68]노임단가!#REF!</definedName>
    <definedName name="정모">[132]약품공급2!#REF!</definedName>
    <definedName name="정산">#REF!</definedName>
    <definedName name="정정">'[52]2000년1차'!#REF!</definedName>
    <definedName name="제___재___공">[68]노임단가!#REF!</definedName>
    <definedName name="제1호표">#REF!</definedName>
    <definedName name="제2호표">#REF!</definedName>
    <definedName name="제3호표">#REF!</definedName>
    <definedName name="제4호표">#REF!</definedName>
    <definedName name="제5호표">#REF!</definedName>
    <definedName name="제6호표">#REF!</definedName>
    <definedName name="제도사001">#REF!</definedName>
    <definedName name="제도사002">#REF!</definedName>
    <definedName name="제도사011">#REF!</definedName>
    <definedName name="제도사012">#REF!</definedName>
    <definedName name="제도사982">#REF!</definedName>
    <definedName name="제도사991">#REF!</definedName>
    <definedName name="제도사992">#REF!</definedName>
    <definedName name="제일안과병원">#REF!</definedName>
    <definedName name="제잡비">#REF!</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노임">'[133]N賃率-職'!#REF!</definedName>
    <definedName name="제조단가산출">#REF!</definedName>
    <definedName name="제철축로공001">#REF!</definedName>
    <definedName name="제철축로공002">#REF!</definedName>
    <definedName name="제철축로공011">#REF!</definedName>
    <definedName name="제철축로공012">#REF!</definedName>
    <definedName name="제철축로공982">#REF!</definedName>
    <definedName name="제철축로공991">#REF!</definedName>
    <definedName name="제철축로공992">#REF!</definedName>
    <definedName name="제초">[79]계수시트!$B$89</definedName>
    <definedName name="조">#REF!</definedName>
    <definedName name="조_적_공">#REF!</definedName>
    <definedName name="조경">[61]단가조사!#REF!</definedName>
    <definedName name="조경경계블럭">[39]단가!$A$70</definedName>
    <definedName name="조경공">#REF!</definedName>
    <definedName name="조경공001">#REF!</definedName>
    <definedName name="조경공002">#REF!</definedName>
    <definedName name="조경공011">#REF!</definedName>
    <definedName name="조경공012">#REF!</definedName>
    <definedName name="조경공1">[61]단가조사!#REF!</definedName>
    <definedName name="조경공982">#REF!</definedName>
    <definedName name="조경공991">#REF!</definedName>
    <definedName name="조경공992">#REF!</definedName>
    <definedName name="조경공R4이하">[106]식재인부!$B$48</definedName>
    <definedName name="조경공R5">[106]식재인부!$B$49</definedName>
    <definedName name="조달수수료">#REF!</definedName>
    <definedName name="조도등주종류">[0]!조도등주종류</definedName>
    <definedName name="조도케이블길이">[0]!조도케이블길이</definedName>
    <definedName name="조력공">#REF!</definedName>
    <definedName name="조력공001">#REF!</definedName>
    <definedName name="조력공002">#REF!</definedName>
    <definedName name="조력공011">#REF!</definedName>
    <definedName name="조력공012">#REF!</definedName>
    <definedName name="조력공982">#REF!</definedName>
    <definedName name="조력공991">#REF!</definedName>
    <definedName name="조력공992">#REF!</definedName>
    <definedName name="조림인부001">#REF!</definedName>
    <definedName name="조림인부002">#REF!</definedName>
    <definedName name="조림인부011">#REF!</definedName>
    <definedName name="조림인부012">#REF!</definedName>
    <definedName name="조림인부982">#REF!</definedName>
    <definedName name="조림인부991">#REF!</definedName>
    <definedName name="조림인부992">#REF!</definedName>
    <definedName name="조릿대">[39]단가!$A$147</definedName>
    <definedName name="조명">#REF!</definedName>
    <definedName name="조명율표">[134]조명율표!$B$4:$F$495</definedName>
    <definedName name="조사9909">#REF!</definedName>
    <definedName name="조수">[0]!조수</definedName>
    <definedName name="조영수">#REF!</definedName>
    <definedName name="조장">#REF!</definedName>
    <definedName name="조적공">#REF!</definedName>
    <definedName name="조적공001">#REF!</definedName>
    <definedName name="조적공002">#REF!</definedName>
    <definedName name="조적공011">#REF!</definedName>
    <definedName name="조적공012">#REF!</definedName>
    <definedName name="조적공982">#REF!</definedName>
    <definedName name="조적공991">#REF!</definedName>
    <definedName name="조적공992">#REF!</definedName>
    <definedName name="조조조조">BlankMacro1</definedName>
    <definedName name="조조조조좆">BlankMacro1</definedName>
    <definedName name="조합노">#REF!</definedName>
    <definedName name="조합재">#REF!</definedName>
    <definedName name="좀작살">[39]단가!$A$158</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#REF!</definedName>
    <definedName name="주간선">#REF!</definedName>
    <definedName name="주간선값">#REF!</definedName>
    <definedName name="주거">#REF!</definedName>
    <definedName name="주목">#REF!</definedName>
    <definedName name="주목1.0노무">#REF!</definedName>
    <definedName name="주목1.0재료">#REF!</definedName>
    <definedName name="주목10노무">#REF!</definedName>
    <definedName name="주목10재료">#REF!</definedName>
    <definedName name="주목12노무">#REF!</definedName>
    <definedName name="주목12재료">#REF!</definedName>
    <definedName name="주민의견수렴">#REF!</definedName>
    <definedName name="주빔플랜지">#REF!</definedName>
    <definedName name="주주노">#REF!</definedName>
    <definedName name="주주재">#REF!</definedName>
    <definedName name="주택사업본부">#REF!</definedName>
    <definedName name="주호">[0]!ㄷㄹㅈ</definedName>
    <definedName name="준공년월일">#REF!</definedName>
    <definedName name="준설선기관사001">#REF!</definedName>
    <definedName name="준설선기관사002">#REF!</definedName>
    <definedName name="준설선기관사012">#REF!</definedName>
    <definedName name="준설선기관사982">#REF!</definedName>
    <definedName name="준설선기관사991">#REF!</definedName>
    <definedName name="준설선기관사992">#REF!</definedName>
    <definedName name="준설선기관장001">#REF!</definedName>
    <definedName name="준설선기관장002">#REF!</definedName>
    <definedName name="준설선기관장011">#REF!</definedName>
    <definedName name="준설선기관장012">#REF!</definedName>
    <definedName name="준설선기관장982">#REF!</definedName>
    <definedName name="준설선기관장991">#REF!</definedName>
    <definedName name="준설선기관장992">#REF!</definedName>
    <definedName name="준설선선장001">#REF!</definedName>
    <definedName name="준설선선장002">#REF!</definedName>
    <definedName name="준설선선장011">#REF!</definedName>
    <definedName name="준설선선장012">#REF!</definedName>
    <definedName name="준설선선장982">#REF!</definedName>
    <definedName name="준설선선장991">#REF!</definedName>
    <definedName name="준설선선장992">#REF!</definedName>
    <definedName name="준설선운전사001">#REF!</definedName>
    <definedName name="준설선운전사002">#REF!</definedName>
    <definedName name="준설선운전사012">#REF!</definedName>
    <definedName name="준설선운전사982">#REF!</definedName>
    <definedName name="준설선운전사991">#REF!</definedName>
    <definedName name="준설선운전사992">#REF!</definedName>
    <definedName name="준설선전기사001">#REF!</definedName>
    <definedName name="준설선전기사002">#REF!</definedName>
    <definedName name="준설선전기사01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준호">[0]!SAF</definedName>
    <definedName name="준희">#N/A</definedName>
    <definedName name="줄눈공">[39]단가!$A$26</definedName>
    <definedName name="줄눈공001">#REF!</definedName>
    <definedName name="줄눈공002">#REF!</definedName>
    <definedName name="줄눈공011">#REF!</definedName>
    <definedName name="줄눈공012">#REF!</definedName>
    <definedName name="줄눈공982">#REF!</definedName>
    <definedName name="줄눈공991">#REF!</definedName>
    <definedName name="줄눈공992">#REF!</definedName>
    <definedName name="줄사철">#REF!</definedName>
    <definedName name="중국">[39]단가!$A$121</definedName>
    <definedName name="중급원자력기술자001">#REF!</definedName>
    <definedName name="중급원자력기술자002">#REF!</definedName>
    <definedName name="중급원자력기술자011">#REF!</definedName>
    <definedName name="중급원자력기술자012">#REF!</definedName>
    <definedName name="중급원자력기술자982">#REF!</definedName>
    <definedName name="중급원자력기술자991">#REF!</definedName>
    <definedName name="중급원자력기술자992">#REF!</definedName>
    <definedName name="중기가">#REF!</definedName>
    <definedName name="중기가전체">#REF!</definedName>
    <definedName name="중기기사">[0]!중기기사</definedName>
    <definedName name="중기운반경비">#REF!</definedName>
    <definedName name="중기운반노무비">#REF!</definedName>
    <definedName name="중기운반재료비">#REF!</definedName>
    <definedName name="중기운전기사">'[76]기계경비(시간당)'!$D$4</definedName>
    <definedName name="중기운전사">'[85]중기조종사 단위단가'!$B$1</definedName>
    <definedName name="중기조수">'[66]99노임기준'!#REF!</definedName>
    <definedName name="중기조장">'[66]99노임기준'!#REF!</definedName>
    <definedName name="중분대">#REF!</definedName>
    <definedName name="중분대1">#REF!</definedName>
    <definedName name="중분대2">#REF!</definedName>
    <definedName name="중산">255</definedName>
    <definedName name="중산1">#REF!</definedName>
    <definedName name="중유">'[60]단가 및 재료비'!$U$34</definedName>
    <definedName name="중합3회1">#REF!</definedName>
    <definedName name="중합3회2">#REF!</definedName>
    <definedName name="쥐똥">[39]단가!$A$138</definedName>
    <definedName name="쥬">[0]!쥬</definedName>
    <definedName name="증감대비">#REF!</definedName>
    <definedName name="증경">#REF!</definedName>
    <definedName name="증계">#REF!</definedName>
    <definedName name="증노">#REF!</definedName>
    <definedName name="증수">#REF!</definedName>
    <definedName name="증재">#REF!</definedName>
    <definedName name="지">#REF!</definedName>
    <definedName name="지붕잇기공001">#REF!</definedName>
    <definedName name="지붕잇기공002">#REF!</definedName>
    <definedName name="지붕잇기공011">#REF!</definedName>
    <definedName name="지붕잇기공012">#REF!</definedName>
    <definedName name="지붕잇기공982">#REF!</definedName>
    <definedName name="지붕잇기공991">#REF!</definedName>
    <definedName name="지붕잇기공992">#REF!</definedName>
    <definedName name="지산최초">#REF!</definedName>
    <definedName name="지수1">#REF!</definedName>
    <definedName name="지수표">#REF!</definedName>
    <definedName name="지역">#N/A</definedName>
    <definedName name="지원">BlankMacro1</definedName>
    <definedName name="지원시설">[135]영창26!$A$3:$L$74</definedName>
    <definedName name="지원앱">BlankMacro1</definedName>
    <definedName name="지적기능사_지적기능사2급001">#REF!</definedName>
    <definedName name="지적기능사_지적기능사2급002">#REF!</definedName>
    <definedName name="지적기능사_지적기능사2급011">#REF!</definedName>
    <definedName name="지적기능사_지적기능사2급012">#REF!</definedName>
    <definedName name="지적기능사_지적기능사2급982">#REF!</definedName>
    <definedName name="지적기능사_지적기능사2급991">#REF!</definedName>
    <definedName name="지적기능사_지적기능사2급992">#REF!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012">#REF!</definedName>
    <definedName name="지적기능산업기사_지적기능사1급982">#REF!</definedName>
    <definedName name="지적기능산업기사_지적기능사1급991">#REF!</definedName>
    <definedName name="지적기능산업기사_지적기능사1급992">#REF!</definedName>
    <definedName name="지적기사_지적기사1급001">#REF!</definedName>
    <definedName name="지적기사_지적기사1급002">#REF!</definedName>
    <definedName name="지적기사_지적기사1급011">#REF!</definedName>
    <definedName name="지적기사_지적기사1급012">#REF!</definedName>
    <definedName name="지적기사_지적기사1급982">#REF!</definedName>
    <definedName name="지적기사_지적기사1급991">#REF!</definedName>
    <definedName name="지적기사_지적기사1급992">#REF!</definedName>
    <definedName name="지적산업기사_지적기사2급001">#REF!</definedName>
    <definedName name="지적산업기사_지적기사2급002">#REF!</definedName>
    <definedName name="지적산업기사_지적기사2급011">#REF!</definedName>
    <definedName name="지적산업기사_지적기사2급012">#REF!</definedName>
    <definedName name="지적산업기사_지적기사2급982">#REF!</definedName>
    <definedName name="지적산업기사_지적기사2급991">#REF!</definedName>
    <definedName name="지적산업기사_지적기사2급992">#REF!</definedName>
    <definedName name="지하배관">#REF!</definedName>
    <definedName name="지하배관값">#REF!</definedName>
    <definedName name="지하접지선">#REF!</definedName>
    <definedName name="지하접지선값">#REF!</definedName>
    <definedName name="지하주간선">#REF!</definedName>
    <definedName name="지하주간선값">#REF!</definedName>
    <definedName name="지형지질">#REF!</definedName>
    <definedName name="직노">#REF!</definedName>
    <definedName name="직재">[136]원가!$J$3</definedName>
    <definedName name="직접경비">#REF!</definedName>
    <definedName name="직접노무비">#REF!</definedName>
    <definedName name="直接人件費">#REF!</definedName>
    <definedName name="직접재료비">#REF!</definedName>
    <definedName name="진국">[0]!NNF</definedName>
    <definedName name="진남_실내_체육관_음향_보강_설계_백이사님_내역서_List">#REF!</definedName>
    <definedName name="진달래">[65]단가!$A$141</definedName>
    <definedName name="진동로라노무비">[39]시설물일위!#REF!</definedName>
    <definedName name="진동로울러자주식4.4경비">[60]중기사용료산출근거!#REF!</definedName>
    <definedName name="진동로울러자주식4.4노무비">[60]중기사용료산출근거!#REF!</definedName>
    <definedName name="진동로울러자주식4.4재료비">[60]중기사용료산출근거!#REF!</definedName>
    <definedName name="진동롤라경">#REF!</definedName>
    <definedName name="진동롤라경비">[39]시설물일위!#REF!</definedName>
    <definedName name="진동롤라노무">#REF!</definedName>
    <definedName name="진동롤라재료">#REF!</definedName>
    <definedName name="진동롤라재료비">[39]시설물일위!#REF!</definedName>
    <definedName name="진석">#REF!,#REF!</definedName>
    <definedName name="진성">BlankMacro1</definedName>
    <definedName name="진성초등">BlankMacro1</definedName>
    <definedName name="진입도로경비">#REF!</definedName>
    <definedName name="진입도로노무비">#REF!</definedName>
    <definedName name="진입도로재료비">#REF!</definedName>
    <definedName name="집">#N/A</definedName>
    <definedName name="집게표총괄">#N/A</definedName>
    <definedName name="집계">#REF!</definedName>
    <definedName name="집계1">#REF!</definedName>
    <definedName name="집계2">#REF!</definedName>
    <definedName name="집계서">BlankMacro1</definedName>
    <definedName name="집계소계">[0]!템플리트모듈6</definedName>
    <definedName name="집계표">BlankMacro1</definedName>
    <definedName name="집계표2">집</definedName>
    <definedName name="집계표5">관급자재2</definedName>
    <definedName name="집계표총괄">#N/A</definedName>
    <definedName name="짜장">#REF!</definedName>
    <definedName name="짝당중">[1]Sheet3!$C$18:$P$27</definedName>
    <definedName name="짱">[137]내역서!#REF!</definedName>
    <definedName name="쪽재비">[39]단가!$A$146</definedName>
    <definedName name="쪽재비노">[62]식재!$H$146</definedName>
    <definedName name="쪽재비재">[62]식재!$F$146</definedName>
    <definedName name="ㅊ">[0]!ㅊ</definedName>
    <definedName name="ㅊ1555">#REF!</definedName>
    <definedName name="ㅊㅁㄴ러">#REF!</definedName>
    <definedName name="ㅊㅇ">[0]!템플리트모듈6</definedName>
    <definedName name="차">BlankMacro1</definedName>
    <definedName name="차량가격">[74]을부담운반비!$D$4</definedName>
    <definedName name="차선도색집계">#REF!</definedName>
    <definedName name="착공기한">#REF!</definedName>
    <definedName name="착공년월일">#REF!</definedName>
    <definedName name="착공월">#REF!</definedName>
    <definedName name="착공일">#REF!</definedName>
    <definedName name="착암공">'[76]기계경비(시간당)'!$D$12</definedName>
    <definedName name="착암공001">#REF!</definedName>
    <definedName name="착암공002">#REF!</definedName>
    <definedName name="착암공011">#REF!</definedName>
    <definedName name="착암공012">#REF!</definedName>
    <definedName name="착암공982">#REF!</definedName>
    <definedName name="착암공991">#REF!</definedName>
    <definedName name="착암공992">#REF!</definedName>
    <definedName name="찰샇기" hidden="1">#REF!</definedName>
    <definedName name="참조">[0]!참조</definedName>
    <definedName name="창">[0]!템플리트모듈6</definedName>
    <definedName name="창공">#REF!</definedName>
    <definedName name="창포노">[62]식재!$H$185</definedName>
    <definedName name="창포재">[62]식재!$F$185</definedName>
    <definedName name="창호">[0]!템플리트모듈6</definedName>
    <definedName name="창호2">창호2</definedName>
    <definedName name="창호대가">템플리트모듈6</definedName>
    <definedName name="창호목공001">#REF!</definedName>
    <definedName name="창호목공002">#REF!</definedName>
    <definedName name="창호목공011">#REF!</definedName>
    <definedName name="창호목공012">#REF!</definedName>
    <definedName name="창호목공982">#REF!</definedName>
    <definedName name="창호목공991">#REF!</definedName>
    <definedName name="창호목공992">#REF!</definedName>
    <definedName name="챠01">#REF!</definedName>
    <definedName name="챠02">#REF!</definedName>
    <definedName name="챠트4">[1]Sheet3!#REF!</definedName>
    <definedName name="천">#REF!</definedName>
    <definedName name="철_13">[67]수량산출!$F$38</definedName>
    <definedName name="철_16">[67]수량산출!$F$39</definedName>
    <definedName name="철_19">[64]수량산출!#REF!</definedName>
    <definedName name="철_199">[64]수량산출!#REF!</definedName>
    <definedName name="철_999">[64]수량산출!#REF!</definedName>
    <definedName name="철_총">[78]수량산출!#REF!</definedName>
    <definedName name="철거배관">#REF!</definedName>
    <definedName name="철거배관값">#REF!</definedName>
    <definedName name="철거자재">#REF!</definedName>
    <definedName name="철거접지선">#REF!</definedName>
    <definedName name="철거접지선값">#REF!</definedName>
    <definedName name="철거주간선">#REF!</definedName>
    <definedName name="철거주간선값">#REF!</definedName>
    <definedName name="철거필터링">#REF!,#REF!,#REF!</definedName>
    <definedName name="철골공">#REF!</definedName>
    <definedName name="철골공001">#REF!</definedName>
    <definedName name="철골공002">#REF!</definedName>
    <definedName name="철골공011">#REF!</definedName>
    <definedName name="철골공012">#REF!</definedName>
    <definedName name="철골공982">#REF!</definedName>
    <definedName name="철골공991">#REF!</definedName>
    <definedName name="철골공992">#REF!</definedName>
    <definedName name="철공">#REF!</definedName>
    <definedName name="철공001">#REF!</definedName>
    <definedName name="철공002">#REF!</definedName>
    <definedName name="철공011">#REF!</definedName>
    <definedName name="철공012">#REF!</definedName>
    <definedName name="철공982">#REF!</definedName>
    <definedName name="철공991">#REF!</definedName>
    <definedName name="철공992">#REF!</definedName>
    <definedName name="철구사업본부">#REF!</definedName>
    <definedName name="철근1">#REF!</definedName>
    <definedName name="철근가공조립">#REF!</definedName>
    <definedName name="철근공">#REF!</definedName>
    <definedName name="철근공001">#REF!</definedName>
    <definedName name="철근공002">#REF!</definedName>
    <definedName name="철근공011">#REF!</definedName>
    <definedName name="철근공012">#REF!</definedName>
    <definedName name="철근공982">#REF!</definedName>
    <definedName name="철근공991">#REF!</definedName>
    <definedName name="철근공992">#REF!</definedName>
    <definedName name="철근노">#REF!</definedName>
    <definedName name="철근복잡1">#REF!</definedName>
    <definedName name="철근복잡2">#REF!</definedName>
    <definedName name="철근용접노무">#REF!</definedName>
    <definedName name="철근용접재료">#REF!</definedName>
    <definedName name="철근재">#REF!</definedName>
    <definedName name="철근항복응력">'[130]#REF'!$G$144</definedName>
    <definedName name="철도__궤도공">[68]노임단가!#REF!</definedName>
    <definedName name="철도신호공001">#REF!</definedName>
    <definedName name="철도신호공002">#REF!</definedName>
    <definedName name="철도신호공011">#REF!</definedName>
    <definedName name="철도신호공012">#REF!</definedName>
    <definedName name="철도신호공982">#REF!</definedName>
    <definedName name="철도신호공991">#REF!</definedName>
    <definedName name="철도신호공992">#REF!</definedName>
    <definedName name="철선">'[60]단가 및 재료비'!$S$172</definedName>
    <definedName name="철선8">[65]단가!$A$11</definedName>
    <definedName name="철주신설공구손료">#REF!</definedName>
    <definedName name="철주신설공비">#REF!</definedName>
    <definedName name="철주신설재료비">#REF!</definedName>
    <definedName name="철콘">#REF!</definedName>
    <definedName name="철판공001">#REF!</definedName>
    <definedName name="철판공002">#REF!</definedName>
    <definedName name="철판공011">#REF!</definedName>
    <definedName name="철판공012">#REF!</definedName>
    <definedName name="철판공982">#REF!</definedName>
    <definedName name="철판공991">#REF!</definedName>
    <definedName name="철판공992">#REF!</definedName>
    <definedName name="청">[22]!Macro14</definedName>
    <definedName name="청단">[39]단가!$A$122</definedName>
    <definedName name="청단풍">#REF!</definedName>
    <definedName name="청마총괄">[138]직노!#REF!</definedName>
    <definedName name="청천200">'[139]200'!#REF!</definedName>
    <definedName name="초기화면">[1]!초기화면</definedName>
    <definedName name="총_원_가">[140]손익분석!#REF!</definedName>
    <definedName name="총계">#REF!</definedName>
    <definedName name="총공" hidden="1">{#N/A,#N/A,FALSE,"운반시간"}</definedName>
    <definedName name="총공사">BlankMacro1</definedName>
    <definedName name="총괄">BlankMacro1</definedName>
    <definedName name="총괄관급">총괄관급</definedName>
    <definedName name="총괄내역">#REF!</definedName>
    <definedName name="총괄내역범위">#REF!</definedName>
    <definedName name="총괄변경">[0]!템플리트모듈6</definedName>
    <definedName name="총괄표">#REF!</definedName>
    <definedName name="총괄합계금액">#REF!</definedName>
    <definedName name="총기계경비">#REF!</definedName>
    <definedName name="총노무">#REF!</definedName>
    <definedName name="총소계1">#REF!</definedName>
    <definedName name="총소계2">#REF!</definedName>
    <definedName name="총원가">#REF!</definedName>
    <definedName name="總原價">#REF!</definedName>
    <definedName name="총원가2">#REF!</definedName>
    <definedName name="총재료비">#REF!</definedName>
    <definedName name="총직노비">#REF!</definedName>
    <definedName name="총집계">BlankMacro1</definedName>
    <definedName name="총토탈">#REF!</definedName>
    <definedName name="총토탈1">#REF!</definedName>
    <definedName name="총토탈2">#REF!</definedName>
    <definedName name="최초집계">[0]!템플리트모듈6</definedName>
    <definedName name="추가">#REF!</definedName>
    <definedName name="출">[1]Sheet3!#REF!</definedName>
    <definedName name="출처">#REF!</definedName>
    <definedName name="출처2">#REF!</definedName>
    <definedName name="충산대">[0]!VGF</definedName>
    <definedName name="취소">[0]!취소</definedName>
    <definedName name="취수탑경비">#REF!</definedName>
    <definedName name="취수탑노무비">#REF!</definedName>
    <definedName name="취수탑재료비">#REF!</definedName>
    <definedName name="측구1">[1]Sheet3!$1:$1048576</definedName>
    <definedName name="측구2">[1]Sheet3!$1:$1048576</definedName>
    <definedName name="측량">#REF!</definedName>
    <definedName name="측부001">#REF!</definedName>
    <definedName name="측부002">#REF!</definedName>
    <definedName name="측부011">#REF!</definedName>
    <definedName name="측부012">#REF!</definedName>
    <definedName name="측부982">#REF!</definedName>
    <definedName name="측부991">#REF!</definedName>
    <definedName name="측부992">#REF!</definedName>
    <definedName name="측점">#REF!</definedName>
    <definedName name="층층">[39]단가!$A$123</definedName>
    <definedName name="치_장_벽_돌_공">#REF!</definedName>
    <definedName name="치장벽돌공">'[66]99노임기준'!#REF!</definedName>
    <definedName name="치장벽돌공001">#REF!</definedName>
    <definedName name="치장벽돌공002">#REF!</definedName>
    <definedName name="치장벽돌공011">#REF!</definedName>
    <definedName name="치장벽돌공012">#REF!</definedName>
    <definedName name="치장벽돌공982">#REF!</definedName>
    <definedName name="치장벽돌공991">#REF!</definedName>
    <definedName name="치장벽돌공992">#REF!</definedName>
    <definedName name="치즐">'[60]단가 및 재료비'!$U$39</definedName>
    <definedName name="ㅋ">#REF!</definedName>
    <definedName name="ㅋㄴㄴ">#REF!,#REF!,#REF!</definedName>
    <definedName name="ㅋㅁ">BlankMacro1</definedName>
    <definedName name="ㅋㅋ">BlankMacro1</definedName>
    <definedName name="ㅋㅌㅇ">[0]!xcf</definedName>
    <definedName name="ㅋㅌㅊ">[0]!ㅋㅌㅊ</definedName>
    <definedName name="ㅋㅌㅌ">[0]!SSX</definedName>
    <definedName name="캇타간재">'[76]기계경비(시간당)'!$H$92</definedName>
    <definedName name="캇타노무">'[76]기계경비(시간당)'!$H$88</definedName>
    <definedName name="캇타손료">'[76]기계경비(시간당)'!$H$87</definedName>
    <definedName name="케이블">[141]케이블!$E$3:$E$78</definedName>
    <definedName name="케이블_1">[26]단가!#REF!</definedName>
    <definedName name="케이블값">[141]케이블!$F$3:$F$78</definedName>
    <definedName name="코드A">#REF!</definedName>
    <definedName name="코킹공001">#REF!</definedName>
    <definedName name="코킹공002">#REF!</definedName>
    <definedName name="코킹공011">#REF!</definedName>
    <definedName name="코킹공012">#REF!</definedName>
    <definedName name="코킹공982">#REF!</definedName>
    <definedName name="코킹공991">#REF!</definedName>
    <definedName name="코킹공992">#REF!</definedName>
    <definedName name="코팅1">#REF!</definedName>
    <definedName name="코팅2">#REF!</definedName>
    <definedName name="콘1601">#REF!</definedName>
    <definedName name="콘1602">#REF!</definedName>
    <definedName name="콘2701">#REF!</definedName>
    <definedName name="콘2702">#REF!</definedName>
    <definedName name="콘270함">#REF!</definedName>
    <definedName name="콘노">#REF!</definedName>
    <definedName name="콘버림함">#REF!</definedName>
    <definedName name="콘재">#REF!</definedName>
    <definedName name="콘주철거공구손료">#REF!</definedName>
    <definedName name="콘주철거공비">#REF!</definedName>
    <definedName name="콘주철거합계">#REF!</definedName>
    <definedName name="콘크">#REF!</definedName>
    <definedName name="콘크리트">#REF!</definedName>
    <definedName name="콘크리트2" hidden="1">#REF!</definedName>
    <definedName name="콘크리트경계석">[39]단가!$A$69</definedName>
    <definedName name="콘크리트공">#REF!</definedName>
    <definedName name="콘크리트공_광의">[68]노임단가!#REF!</definedName>
    <definedName name="콘크리트공001">#REF!</definedName>
    <definedName name="콘크리트공002">#REF!</definedName>
    <definedName name="콘크리트공011">#REF!</definedName>
    <definedName name="콘크리트공012">#REF!</definedName>
    <definedName name="콘크리트공982">#REF!</definedName>
    <definedName name="콘크리트공991">#REF!</definedName>
    <definedName name="콘크리트공992">#REF!</definedName>
    <definedName name="콘크리트공칭강도">'[130]#REF'!$G$132</definedName>
    <definedName name="콘크리트캇타320경비">[60]중기사용료산출근거!$G$245</definedName>
    <definedName name="콘크리트캇타320노무비">[60]중기사용료산출근거!$G$249</definedName>
    <definedName name="콘크리트캇타320재료비">[60]중기사용료산출근거!$G$253</definedName>
    <definedName name="콘크리트타설">#REF!</definedName>
    <definedName name="콘크리트함">#REF!</definedName>
    <definedName name="콤팩터경비">#REF!</definedName>
    <definedName name="콤팩터노무비">#REF!</definedName>
    <definedName name="콤팩터재료비">#REF!</definedName>
    <definedName name="크레인가격">[0]!크레인가격</definedName>
    <definedName name="ㅌㅊㅍ">#N/A</definedName>
    <definedName name="타이어경">#REF!</definedName>
    <definedName name="타이어노무">#REF!</definedName>
    <definedName name="타이어재료">#REF!</definedName>
    <definedName name="타일공">[39]단가!$A$25</definedName>
    <definedName name="타일공001">#REF!</definedName>
    <definedName name="타일공002">#REF!</definedName>
    <definedName name="타일공011">#REF!</definedName>
    <definedName name="타일공012">#REF!</definedName>
    <definedName name="타일공982">#REF!</definedName>
    <definedName name="타일공991">#REF!</definedName>
    <definedName name="타일공992">#REF!</definedName>
    <definedName name="태산목10노무">#REF!</definedName>
    <definedName name="태산목10재료">#REF!</definedName>
    <definedName name="태산목12노무">#REF!</definedName>
    <definedName name="태산목12재료">#REF!</definedName>
    <definedName name="택코팅1">#REF!</definedName>
    <definedName name="택코팅2">#REF!</definedName>
    <definedName name="터_높">#REF!</definedName>
    <definedName name="터_폭">#REF!</definedName>
    <definedName name="터파기">#REF!</definedName>
    <definedName name="터파기2">[62]시설물!#REF!</definedName>
    <definedName name="터파기경">[66]일위대가!#REF!</definedName>
    <definedName name="터파기계산">[80]!터파기계산</definedName>
    <definedName name="터파기기계0.4경비">#REF!</definedName>
    <definedName name="터파기기계0.4노무비">#REF!</definedName>
    <definedName name="터파기기계0.4재료비">#REF!</definedName>
    <definedName name="터파기노">[66]일위대가!#REF!</definedName>
    <definedName name="터파기재">[66]일위대가!#REF!</definedName>
    <definedName name="테B10">[58]단가결정!$B$420</definedName>
    <definedName name="테B12">[58]단가결정!$B$419</definedName>
    <definedName name="테B20">[58]단가결정!$B$417</definedName>
    <definedName name="테B6">[58]단가결정!$B$423</definedName>
    <definedName name="테B8">[58]단가결정!$B$421</definedName>
    <definedName name="테H1.5">[58]단가결정!$B$398</definedName>
    <definedName name="테H2.0">[58]단가결정!$B$396</definedName>
    <definedName name="테H2.5">[58]단가결정!$B$395</definedName>
    <definedName name="테H3.0">[58]단가결정!$B$394</definedName>
    <definedName name="테H3.5">[58]단가결정!$B$393</definedName>
    <definedName name="테R10">[58]단가결정!$B$407</definedName>
    <definedName name="테R12">[58]단가결정!$B$406</definedName>
    <definedName name="테R15">[58]단가결정!$B$405</definedName>
    <definedName name="테R4">[58]단가결정!$B$412</definedName>
    <definedName name="테R5">[58]단가결정!$B$411</definedName>
    <definedName name="테R6">[58]단가결정!$B$410</definedName>
    <definedName name="테R8">[58]단가결정!$B$408</definedName>
    <definedName name="테관0.4">[58]단가결정!$B$438</definedName>
    <definedName name="테관0.5">[58]단가결정!$B$437</definedName>
    <definedName name="테관0.6">[58]단가결정!$B$436</definedName>
    <definedName name="테관1.0">[58]단가결정!$B$434</definedName>
    <definedName name="테관1.2">[58]단가결정!$B$433</definedName>
    <definedName name="테관1.5">[58]단가결정!$B$431</definedName>
    <definedName name="테관2.0">[58]단가결정!$B$429</definedName>
    <definedName name="테지">[58]단가결정!$B$441</definedName>
    <definedName name="템">BlankMacro1</definedName>
    <definedName name="템2">BlankMacro1</definedName>
    <definedName name="템3">BlankMacro1</definedName>
    <definedName name="템4">BlankMacro1</definedName>
    <definedName name="템5">BlankMacro1</definedName>
    <definedName name="템6">BlankMacro1</definedName>
    <definedName name="템플리트모듈1">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토공">#REF!</definedName>
    <definedName name="토공1">#REF!</definedName>
    <definedName name="토공사">[142]정렬!$B$2:$E$1204</definedName>
    <definedName name="토공사현장설명서">[1]!토공사현장설명서</definedName>
    <definedName name="토공집계">#REF!</definedName>
    <definedName name="토공총괄집계">#REF!</definedName>
    <definedName name="토목1">#REF!</definedName>
    <definedName name="토목내역">#REF!</definedName>
    <definedName name="토목설계" hidden="1">{#N/A,#N/A,FALSE,"골재소요량";#N/A,#N/A,FALSE,"골재소요량"}</definedName>
    <definedName name="토목원가">[0]!템플리트모듈6</definedName>
    <definedName name="토목집계">#REF!</definedName>
    <definedName name="토사면일위">[143]JUCKEYK!$A$1:$N$61</definedName>
    <definedName name="토양">#REF!</definedName>
    <definedName name="토적1">[1]Sheet3!$1:$1048576</definedName>
    <definedName name="토적표1">[1]Sheet3!$1:$1048576</definedName>
    <definedName name="토지이용">#REF!</definedName>
    <definedName name="토취장복구경비">#REF!</definedName>
    <definedName name="토취장복구노무비">#REF!</definedName>
    <definedName name="토취장복구재료비">#REF!</definedName>
    <definedName name="톱">[114]단가!$A$25</definedName>
    <definedName name="톱밥퇴비">#REF!</definedName>
    <definedName name="통">#REF!</definedName>
    <definedName name="통2">#REF!</definedName>
    <definedName name="통신">BlankMacro1</definedName>
    <definedName name="통신관련기능사_통신기능사001">#REF!</definedName>
    <definedName name="통신관련기능사_통신기능사002">#REF!</definedName>
    <definedName name="통신관련기능사_통신기능사011">#REF!</definedName>
    <definedName name="통신관련기능사_통신기능사012">#REF!</definedName>
    <definedName name="통신관련기능사_통신기능사982">#REF!</definedName>
    <definedName name="통신관련기능사_통신기능사991">#REF!</definedName>
    <definedName name="통신관련기능사_통신기능사992">#REF!</definedName>
    <definedName name="통신관련기사_통신기사1급001">#REF!</definedName>
    <definedName name="통신관련기사_통신기사1급002">#REF!</definedName>
    <definedName name="통신관련기사_통신기사1급011">#REF!</definedName>
    <definedName name="통신관련기사_통신기사1급012">#REF!</definedName>
    <definedName name="통신관련기사_통신기사1급982">#REF!</definedName>
    <definedName name="통신관련기사_통신기사1급991">#REF!</definedName>
    <definedName name="통신관련기사_통신기사1급992">#REF!</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012">#REF!</definedName>
    <definedName name="통신관련산업기사_통신기사2급982">#REF!</definedName>
    <definedName name="통신관련산업기사_통신기사2급991">#REF!</definedName>
    <definedName name="통신관련산업기사_통신기사2급992">#REF!</definedName>
    <definedName name="통신기사1급">#REF!</definedName>
    <definedName name="통신기사2급">#REF!</definedName>
    <definedName name="통신내선공">#REF!</definedName>
    <definedName name="통신내선공001">#REF!</definedName>
    <definedName name="통신내선공002">#REF!</definedName>
    <definedName name="통신내선공011">#REF!</definedName>
    <definedName name="통신내선공012">#REF!</definedName>
    <definedName name="통신내선공982">#REF!</definedName>
    <definedName name="통신내선공991">#REF!</definedName>
    <definedName name="통신내선공992">#REF!</definedName>
    <definedName name="통신설비공">#REF!</definedName>
    <definedName name="통신설비공001">#REF!</definedName>
    <definedName name="통신설비공002">#REF!</definedName>
    <definedName name="통신설비공011">#REF!</definedName>
    <definedName name="통신설비공012">#REF!</definedName>
    <definedName name="통신설비공982">#REF!</definedName>
    <definedName name="통신설비공991">#REF!</definedName>
    <definedName name="통신설비공992">#REF!</definedName>
    <definedName name="통신외선공">#REF!</definedName>
    <definedName name="통신외선공001">#REF!</definedName>
    <definedName name="통신외선공002">#REF!</definedName>
    <definedName name="통신외선공011">#REF!</definedName>
    <definedName name="통신외선공012">#REF!</definedName>
    <definedName name="통신외선공982">#REF!</definedName>
    <definedName name="통신외선공991">#REF!</definedName>
    <definedName name="통신외선공992">#REF!</definedName>
    <definedName name="통신일위대가">BlankMacro1</definedName>
    <definedName name="통신일위목록">#REF!</definedName>
    <definedName name="통신집계">BlankMacro1</definedName>
    <definedName name="통신케이블공">#REF!</definedName>
    <definedName name="통신케이블공001">#REF!</definedName>
    <definedName name="통신케이블공002">#REF!</definedName>
    <definedName name="통신케이블공011">#REF!</definedName>
    <definedName name="통신케이블공012">#REF!</definedName>
    <definedName name="통신케이블공982">#REF!</definedName>
    <definedName name="통신케이블공991">#REF!</definedName>
    <definedName name="통신케이블공992">#REF!</definedName>
    <definedName name="통합">[0]!통합</definedName>
    <definedName name="퇴직부금비">#REF!</definedName>
    <definedName name="퇴직부금비_산식">#REF!</definedName>
    <definedName name="투간접노무비">#REF!</definedName>
    <definedName name="투경비">#REF!</definedName>
    <definedName name="투고용보험료">#REF!</definedName>
    <definedName name="투공급가액">#REF!</definedName>
    <definedName name="투공사원가">#REF!</definedName>
    <definedName name="투기타경비">#REF!</definedName>
    <definedName name="투노무비">#REF!</definedName>
    <definedName name="투도급액">#REF!</definedName>
    <definedName name="투부가가치세">#REF!</definedName>
    <definedName name="투산재보험료">#REF!</definedName>
    <definedName name="투수콘">[39]단가!$A$63</definedName>
    <definedName name="투순공사원가">#REF!</definedName>
    <definedName name="투안전관리비">#REF!</definedName>
    <definedName name="투이윤">#REF!</definedName>
    <definedName name="투일반관리비">#REF!</definedName>
    <definedName name="투재료비">#REF!</definedName>
    <definedName name="투폐기물처리비">#REF!</definedName>
    <definedName name="특고">#REF!</definedName>
    <definedName name="특고압">#REF!</definedName>
    <definedName name="특고압케이블전공001">#REF!</definedName>
    <definedName name="특고압케이블전공002">#REF!</definedName>
    <definedName name="특고압케이블전공011">#REF!</definedName>
    <definedName name="특고압케이블전공012">#REF!</definedName>
    <definedName name="특고압케이블전공982">#REF!</definedName>
    <definedName name="특고압케이블전공991">#REF!</definedName>
    <definedName name="특고압케이블전공992">#REF!</definedName>
    <definedName name="특공">[70]기초단가!$C$6</definedName>
    <definedName name="특급">[49]sw1!$I$4,[49]sw1!$I$22,[49]sw1!$I$40,[49]sw1!$I$58,[49]sw1!$I$76,[49]sw1!$I$94</definedName>
    <definedName name="특급기술자">#REF!,#REF!,#REF!,#REF!,#REF!,#REF!</definedName>
    <definedName name="특급원자력비파괴시험공001">#REF!</definedName>
    <definedName name="특급원자력비파괴시험공002">#REF!</definedName>
    <definedName name="특급원자력비파괴시험공011">#REF!</definedName>
    <definedName name="특급원자력비파괴시험공012">#REF!</definedName>
    <definedName name="특급원자력비파괴시험공982">#REF!</definedName>
    <definedName name="특급원자력비파괴시험공991">#REF!</definedName>
    <definedName name="특급원자력비파괴시험공992">#REF!</definedName>
    <definedName name="특급자">#REF!,#REF!,#REF!,#REF!,#REF!,#REF!</definedName>
    <definedName name="특별">#REF!</definedName>
    <definedName name="특별인부">#REF!</definedName>
    <definedName name="특별인부001">#REF!</definedName>
    <definedName name="특별인부002">#REF!</definedName>
    <definedName name="특별인부011">#REF!</definedName>
    <definedName name="특별인부012">#REF!</definedName>
    <definedName name="특별인부982">#REF!</definedName>
    <definedName name="특별인부991">#REF!</definedName>
    <definedName name="특별인부992">#REF!</definedName>
    <definedName name="특수비계공001">#REF!</definedName>
    <definedName name="특수비계공002">#REF!</definedName>
    <definedName name="특수비계공011">#REF!</definedName>
    <definedName name="특수비계공012">#REF!</definedName>
    <definedName name="특수비계공982">#REF!</definedName>
    <definedName name="특수비계공991">#REF!</definedName>
    <definedName name="특수비계공992">#REF!</definedName>
    <definedName name="특수화공001">#REF!</definedName>
    <definedName name="특수화공002">#REF!</definedName>
    <definedName name="특수화공011">#REF!</definedName>
    <definedName name="특수화공012">#REF!</definedName>
    <definedName name="특수화공982">#REF!</definedName>
    <definedName name="특수화공991">#REF!</definedName>
    <definedName name="특수화공992">#REF!</definedName>
    <definedName name="특케">#REF!</definedName>
    <definedName name="틀공">#REF!</definedName>
    <definedName name="틀단중">[1]Sheet3!$C$7:$P$17</definedName>
    <definedName name="파">'[144]인건-측정'!#REF!</definedName>
    <definedName name="파고라노">#REF!</definedName>
    <definedName name="파고라재">#REF!</definedName>
    <definedName name="파이1">#REF!</definedName>
    <definedName name="파이2">#REF!</definedName>
    <definedName name="파이프펜던트">[33]DATA!$E$17:$F$26</definedName>
    <definedName name="파초">BlankMacro1</definedName>
    <definedName name="파호초">BlankMacro1</definedName>
    <definedName name="판넬명칭">#REF!</definedName>
    <definedName name="판넬조립공001">#REF!</definedName>
    <definedName name="판넬조립공002">#REF!</definedName>
    <definedName name="판넬조립공011">#REF!</definedName>
    <definedName name="판넬조립공012">#REF!</definedName>
    <definedName name="판넬조립공982">#REF!</definedName>
    <definedName name="판넬조립공991">#REF!</definedName>
    <definedName name="판넬조립공992">#REF!</definedName>
    <definedName name="판석노">#REF!</definedName>
    <definedName name="판석재">#REF!</definedName>
    <definedName name="팽">[39]단가!$A$125</definedName>
    <definedName name="퍼호">BlankMacro1</definedName>
    <definedName name="펌프장">[132]약품공급2!#REF!</definedName>
    <definedName name="평가대상지역">#REF!</definedName>
    <definedName name="평안">#REF!</definedName>
    <definedName name="평의자">#REF!</definedName>
    <definedName name="평의자노">#REF!</definedName>
    <definedName name="평의자재">#REF!</definedName>
    <definedName name="폐기량산출">[0]!폐기량산출</definedName>
    <definedName name="폐기물">#REF!</definedName>
    <definedName name="폐기물내역서">템플리트모듈6</definedName>
    <definedName name="폐기물수수료">#REF!</definedName>
    <definedName name="폐기물집계표">집</definedName>
    <definedName name="폐기물처리비">BlankMacro1</definedName>
    <definedName name="폐김">[0]!템플리트모듈6</definedName>
    <definedName name="폐추니아">#REF!</definedName>
    <definedName name="포설공">'[60]단가 및 재료비'!$AA$72</definedName>
    <definedName name="포설공001">#REF!</definedName>
    <definedName name="포설공002">#REF!</definedName>
    <definedName name="포설공011">#REF!</definedName>
    <definedName name="포설공012">#REF!</definedName>
    <definedName name="포설공982">#REF!</definedName>
    <definedName name="포설공991">#REF!</definedName>
    <definedName name="포설공992">#REF!</definedName>
    <definedName name="포장">#REF!</definedName>
    <definedName name="포장공">#REF!</definedName>
    <definedName name="포장공001">#REF!</definedName>
    <definedName name="포장공002">#REF!</definedName>
    <definedName name="포장공011">#REF!</definedName>
    <definedName name="포장공012">#REF!</definedName>
    <definedName name="포장공982">#REF!</definedName>
    <definedName name="포장공991">#REF!</definedName>
    <definedName name="포장공992">#REF!</definedName>
    <definedName name="포장두께">#REF!</definedName>
    <definedName name="포천석노">[62]시설물!#REF!</definedName>
    <definedName name="포천석재">[62]시설물!#REF!</definedName>
    <definedName name="폭">#REF!</definedName>
    <definedName name="폭원">#REF!</definedName>
    <definedName name="표">#REF!</definedName>
    <definedName name="표면보호경비">#REF!</definedName>
    <definedName name="표면보호노무비">#REF!</definedName>
    <definedName name="표면보호재료비">#REF!</definedName>
    <definedName name="표면처리">#REF!</definedName>
    <definedName name="표복사">[1]Sheet3!#REF!</definedName>
    <definedName name="표지">#REF!</definedName>
    <definedName name="표지2">#REF!</definedName>
    <definedName name="표지다">#REF!</definedName>
    <definedName name="표품_통신_6_13">[40]일위대가목록!#REF!</definedName>
    <definedName name="품신">[74]설계산출표지!$B$1</definedName>
    <definedName name="품위내역서">BlankMacro1</definedName>
    <definedName name="프라이드">'[60]단가 및 재료비'!$S$144</definedName>
    <definedName name="프로판가스">'[60]단가 및 재료비'!$S$145</definedName>
    <definedName name="플랜트기계설치공001">#REF!</definedName>
    <definedName name="플랜트기계설치공002">#REF!</definedName>
    <definedName name="플랜트기계설치공011">#REF!</definedName>
    <definedName name="플랜트기계설치공012">#REF!</definedName>
    <definedName name="플랜트기계설치공982">#REF!</definedName>
    <definedName name="플랜트기계설치공991">#REF!</definedName>
    <definedName name="플랜트기계설치공992">#REF!</definedName>
    <definedName name="플랜트배관공001">#REF!</definedName>
    <definedName name="플랜트배관공002">#REF!</definedName>
    <definedName name="플랜트배관공011">#REF!</definedName>
    <definedName name="플랜트배관공012">#REF!</definedName>
    <definedName name="플랜트배관공982">#REF!</definedName>
    <definedName name="플랜트배관공991">#REF!</definedName>
    <definedName name="플랜트배관공992">#REF!</definedName>
    <definedName name="플랜트용접공001">#REF!</definedName>
    <definedName name="플랜트용접공002">#REF!</definedName>
    <definedName name="플랜트용접공011">#REF!</definedName>
    <definedName name="플랜트용접공012">#REF!</definedName>
    <definedName name="플랜트용접공982">#REF!</definedName>
    <definedName name="플랜트용접공991">#REF!</definedName>
    <definedName name="플랜트용접공992">#REF!</definedName>
    <definedName name="플랜트전공">#REF!</definedName>
    <definedName name="플랜트전공001">#REF!</definedName>
    <definedName name="플랜트전공002">#REF!</definedName>
    <definedName name="플랜트전공011">#REF!</definedName>
    <definedName name="플랜트전공012">#REF!</definedName>
    <definedName name="플랜트전공982">#REF!</definedName>
    <definedName name="플랜트전공991">#REF!</definedName>
    <definedName name="플랜트전공992">#REF!</definedName>
    <definedName name="플랜트제관공001">#REF!</definedName>
    <definedName name="플랜트제관공002">#REF!</definedName>
    <definedName name="플랜트제관공011">#REF!</definedName>
    <definedName name="플랜트제관공012">#REF!</definedName>
    <definedName name="플랜트제관공982">#REF!</definedName>
    <definedName name="플랜트제관공991">#REF!</definedName>
    <definedName name="플랜트제관공992">#REF!</definedName>
    <definedName name="플랜트특수용접공001">#REF!</definedName>
    <definedName name="플랜트특수용접공002">#REF!</definedName>
    <definedName name="플랜트특수용접공011">#REF!</definedName>
    <definedName name="플랜트특수용접공012">#REF!</definedName>
    <definedName name="플랜트특수용접공982">#REF!</definedName>
    <definedName name="플랜트특수용접공991">#REF!</definedName>
    <definedName name="플랜트특수용접공992">#REF!</definedName>
    <definedName name="필터링">#REF!,#REF!,#REF!</definedName>
    <definedName name="ㅎ">#REF!</definedName>
    <definedName name="ㅎ314">#REF!</definedName>
    <definedName name="ㅎ662">#REF!</definedName>
    <definedName name="ㅎㄱㄱ">BlankMacro1</definedName>
    <definedName name="ㅎㄴ">[0]!REUIHGURI</definedName>
    <definedName name="ㅎㄹㅇ">BlankMacro1</definedName>
    <definedName name="ㅎ류">[0]!SDRFE</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BlankMacro1</definedName>
    <definedName name="하">#REF!</definedName>
    <definedName name="하나">BlankMacro1</definedName>
    <definedName name="하나2">BlankMacro1</definedName>
    <definedName name="하도급">[122]산출내역서집계표!$D$6:$L$116</definedName>
    <definedName name="하도급계획서">#REF!</definedName>
    <definedName name="하도급사항">'[145]설 계'!$A$2:$F$617</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상유지공">#REF!</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아드">[1]Sheet3!#REF!</definedName>
    <definedName name="하히">BlankMacro1</definedName>
    <definedName name="학교">BlankMacro1</definedName>
    <definedName name="한국">[0]!jhg</definedName>
    <definedName name="한글노무비">#REF!</definedName>
    <definedName name="한라구절초">#REF!</definedName>
    <definedName name="한식목공001">#REF!</definedName>
    <definedName name="한식목공002">#REF!</definedName>
    <definedName name="한식목공011">#REF!</definedName>
    <definedName name="한식목공012">#REF!</definedName>
    <definedName name="한식목공982">#REF!</definedName>
    <definedName name="한식목공991">#REF!</definedName>
    <definedName name="한식목공992">#REF!</definedName>
    <definedName name="한식목공조공001">#REF!</definedName>
    <definedName name="한식목공조공002">#REF!</definedName>
    <definedName name="한식목공조공011">#REF!</definedName>
    <definedName name="한식목공조공012">#REF!</definedName>
    <definedName name="한식목공조공982">#REF!</definedName>
    <definedName name="한식목공조공991">#REF!</definedName>
    <definedName name="한식목공조공992">#REF!</definedName>
    <definedName name="한식미장공001">#REF!</definedName>
    <definedName name="한식미장공002">#REF!</definedName>
    <definedName name="한식미장공011">#REF!</definedName>
    <definedName name="한식미장공012">#REF!</definedName>
    <definedName name="한식미장공982">#REF!</definedName>
    <definedName name="한식미장공991">#REF!</definedName>
    <definedName name="한식미장공992">#REF!</definedName>
    <definedName name="한식와공001">#REF!</definedName>
    <definedName name="한식와공002">#REF!</definedName>
    <definedName name="한식와공011">#REF!</definedName>
    <definedName name="한식와공012">#REF!</definedName>
    <definedName name="한식와공982">#REF!</definedName>
    <definedName name="한식와공991">#REF!</definedName>
    <definedName name="한식와공992">#REF!</definedName>
    <definedName name="한식와공조공001">#REF!</definedName>
    <definedName name="한식와공조공002">#REF!</definedName>
    <definedName name="한식와공조공011">#REF!</definedName>
    <definedName name="한식와공조공012">#REF!</definedName>
    <definedName name="한식와공조공982">#REF!</definedName>
    <definedName name="한식와공조공991">#REF!</definedName>
    <definedName name="한식와공조공992">#REF!</definedName>
    <definedName name="한전수탁비">#REF!</definedName>
    <definedName name="할석공001">#REF!</definedName>
    <definedName name="할석공002">#REF!</definedName>
    <definedName name="할석공012">#REF!</definedName>
    <definedName name="할석공982">#REF!</definedName>
    <definedName name="할석공991">#REF!</definedName>
    <definedName name="할석공992">#REF!</definedName>
    <definedName name="할증율">#REF!</definedName>
    <definedName name="함1">#REF!</definedName>
    <definedName name="함2">#REF!</definedName>
    <definedName name="함석공001">#REF!</definedName>
    <definedName name="함석공002">#REF!</definedName>
    <definedName name="함석공011">#REF!</definedName>
    <definedName name="함석공012">#REF!</definedName>
    <definedName name="함석공982">#REF!</definedName>
    <definedName name="함석공991">#REF!</definedName>
    <definedName name="함석공992">#REF!</definedName>
    <definedName name="합37a">#REF!</definedName>
    <definedName name="합37함">#REF!</definedName>
    <definedName name="합3함7">#REF!</definedName>
    <definedName name="합계">#REF!</definedName>
    <definedName name="합계전류">#REF!</definedName>
    <definedName name="합계전류1">#REF!</definedName>
    <definedName name="합계전류2">#REF!</definedName>
    <definedName name="합계전류종">#REF!</definedName>
    <definedName name="합판">'[60]단가 및 재료비'!$S$170</definedName>
    <definedName name="합판1회1">#REF!</definedName>
    <definedName name="합판1회2">#REF!</definedName>
    <definedName name="합판3">#REF!</definedName>
    <definedName name="합판31">#REF!</definedName>
    <definedName name="합판317">#REF!</definedName>
    <definedName name="합판371">#REF!</definedName>
    <definedName name="합판3노">[62]시설물!#REF!</definedName>
    <definedName name="합판3재">[62]시설물!#REF!</definedName>
    <definedName name="합판3함">#REF!</definedName>
    <definedName name="합판3회1">#REF!</definedName>
    <definedName name="합판3회2">#REF!</definedName>
    <definedName name="합판4회1">#REF!</definedName>
    <definedName name="합판4회2">#REF!</definedName>
    <definedName name="합판6">#REF!</definedName>
    <definedName name="합판6회1">#REF!</definedName>
    <definedName name="합판6회2">#REF!</definedName>
    <definedName name="합판731">#REF!</definedName>
    <definedName name="합판노">#REF!</definedName>
    <definedName name="합판재">#REF!</definedName>
    <definedName name="항타비1">#REF!</definedName>
    <definedName name="항타비2">#REF!</definedName>
    <definedName name="해당화">#REF!</definedName>
    <definedName name="해송">[39]단가!$A$99</definedName>
    <definedName name="해송1.2">[39]단가!$A$100</definedName>
    <definedName name="행삭제">#REF!</definedName>
    <definedName name="행선안내게시기설비">#REF!</definedName>
    <definedName name="허용전류">#REF!</definedName>
    <definedName name="허창영">#REF!,#REF!</definedName>
    <definedName name="허팡">[0]!dgh</definedName>
    <definedName name="허ㅑㅣ">#REF!</definedName>
    <definedName name="현___도___사">[68]노임단가!#REF!</definedName>
    <definedName name="현경">[107]현경!$F$39</definedName>
    <definedName name="현도사001">#REF!</definedName>
    <definedName name="현도사002">#REF!</definedName>
    <definedName name="현도사011">#REF!</definedName>
    <definedName name="현도사012">#REF!</definedName>
    <definedName name="현도사982">#REF!</definedName>
    <definedName name="현도사991">#REF!</definedName>
    <definedName name="현도사992">#REF!</definedName>
    <definedName name="현장대리인">#REF!</definedName>
    <definedName name="현장명">[1]!현장명</definedName>
    <definedName name="현장설명청취보고서">[1]!현장설명청취보고서</definedName>
    <definedName name="현장정리">[62]시설물!#REF!</definedName>
    <definedName name="현흥">BlankMacro1</definedName>
    <definedName name="현흥초">BlankMacro1</definedName>
    <definedName name="현흥초등">BlankMacro1</definedName>
    <definedName name="협력업체목록">[1]!협력업체목록</definedName>
    <definedName name="형">[0]!NNG</definedName>
    <definedName name="형상">[46]DATE!$D$24:$D$85</definedName>
    <definedName name="형틀">#REF!</definedName>
    <definedName name="형틀목공">#REF!</definedName>
    <definedName name="형틀목공001">#REF!</definedName>
    <definedName name="형틀목공002">#REF!</definedName>
    <definedName name="형틀목공011">#REF!</definedName>
    <definedName name="형틀목공012">#REF!</definedName>
    <definedName name="형틀목공982">#REF!</definedName>
    <definedName name="형틀목공991">#REF!</definedName>
    <definedName name="형틀목공992">#REF!</definedName>
    <definedName name="호">[0]!템플리트모듈6</definedName>
    <definedName name="호남">[0]!bvvc</definedName>
    <definedName name="호라">BlankMacro1</definedName>
    <definedName name="호박">#REF!</definedName>
    <definedName name="호박노">#REF!</definedName>
    <definedName name="호박재">#REF!</definedName>
    <definedName name="호서">#N/A</definedName>
    <definedName name="호아">BlankMacro1</definedName>
    <definedName name="호진">[0]!BNH</definedName>
    <definedName name="호표">#REF!</definedName>
    <definedName name="호하">BlankMacro1</definedName>
    <definedName name="호호">BlankMacro1</definedName>
    <definedName name="호ㅓㅏ">#REF!</definedName>
    <definedName name="홁ㅎ">#N/A</definedName>
    <definedName name="홍단">[39]단가!$A$126</definedName>
    <definedName name="홍단풍">#REF!</definedName>
    <definedName name="홍대분전반견적">'[146]단가조사-2'!$A$160:$L$314</definedName>
    <definedName name="홍탁">[0]!xcf</definedName>
    <definedName name="화강석경계석">[65]단가!$A$68</definedName>
    <definedName name="화공001">#REF!</definedName>
    <definedName name="화공002">#REF!</definedName>
    <definedName name="화공011">#REF!</definedName>
    <definedName name="화공012">#REF!</definedName>
    <definedName name="화공982">#REF!</definedName>
    <definedName name="화공991">#REF!</definedName>
    <definedName name="화공992">#REF!</definedName>
    <definedName name="화살">[39]단가!$A$157</definedName>
    <definedName name="화약취급공001">#REF!</definedName>
    <definedName name="화약취급공002">#REF!</definedName>
    <definedName name="화약취급공011">#REF!</definedName>
    <definedName name="화약취급공012">#REF!</definedName>
    <definedName name="화약취급공982">#REF!</definedName>
    <definedName name="화약취급공991">#REF!</definedName>
    <definedName name="화약취급공992">#REF!</definedName>
    <definedName name="화장실">BlankMacro1</definedName>
    <definedName name="화장실인원">BlankMacro1</definedName>
    <definedName name="환">#REF!</definedName>
    <definedName name="환경영향요소">#REF!</definedName>
    <definedName name="환경원가">BlankMacro1</definedName>
    <definedName name="환율">#REF!</definedName>
    <definedName name="활석공011">#REF!</definedName>
    <definedName name="황">[0]!황</definedName>
    <definedName name="황매화">[65]단가!$A$156</definedName>
    <definedName name="회양목">[65]단가!$A$137</definedName>
    <definedName name="회화">[39]단가!$A$127</definedName>
    <definedName name="효구">Dlog_Show</definedName>
    <definedName name="효자">Dlog_Show</definedName>
    <definedName name="효자건설">Dlog_Show</definedName>
    <definedName name="휘발유">#REF!</definedName>
    <definedName name="흙막이및토공사견적대비표">[1]!흙막이및토공사견적대비표</definedName>
    <definedName name="희선">#REF!,#REF!,#REF!,#REF!,#REF!,#REF!,#REF!,#REF!,#REF!,#REF!,#REF!,#REF!,#REF!,#REF!,#REF!,#REF!,#REF!,#REF!,#REF!</definedName>
    <definedName name="희정">[0]!sfd</definedName>
    <definedName name="히말라야시다6노무">#REF!</definedName>
    <definedName name="히말라야시다6재료">#REF!</definedName>
    <definedName name="히말라야시다8노무">#REF!</definedName>
    <definedName name="히말라야시다8재료">#REF!</definedName>
    <definedName name="ㅏ">BlankMacro1</definedName>
    <definedName name="ㅏ576">'[147]1.수인터널'!#REF!</definedName>
    <definedName name="ㅏ776">[1]Sheet3!$A$702</definedName>
    <definedName name="ㅏ96">#REF!</definedName>
    <definedName name="ㅏ로ㅡ">#REF!</definedName>
    <definedName name="ㅏ얼">[1]Sheet3!#REF!</definedName>
    <definedName name="ㅏㅏ">#REF!</definedName>
    <definedName name="ㅏㅏㅏ">#REF!</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#REF!</definedName>
    <definedName name="ㅏㅏㅏㅏㅏ">#REF!</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ㅗㄹ">#REF!</definedName>
    <definedName name="ㅏㅣ">#REF!</definedName>
    <definedName name="ㅐ1">'[148]#REF'!$D$195</definedName>
    <definedName name="ㅑ">#REF!</definedName>
    <definedName name="ㅑㅑㅑ">BlankMacro1</definedName>
    <definedName name="ㅓ">[0]!jhg</definedName>
    <definedName name="ㅓ1514">#REF!</definedName>
    <definedName name="ㅓ39">#REF!</definedName>
    <definedName name="ㅓ8">#REF!</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1</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ㅗㅛ">BlankMacro1</definedName>
    <definedName name="ㅓㅗㅡ">[0]!DGRT</definedName>
    <definedName name="ㅔㅔㅔㅔ">#REF!,#REF!</definedName>
    <definedName name="ㅕ168">#REF!</definedName>
    <definedName name="ㅕㅑㅐ">BlankMacro1</definedName>
    <definedName name="ㅗ1">#REF!</definedName>
    <definedName name="ㅗ1019">#REF!</definedName>
    <definedName name="ㅗ415">#REF!</definedName>
    <definedName name="ㅗ461">#REF!</definedName>
    <definedName name="ㅗ50">[149]연습!#REF!</definedName>
    <definedName name="ㅗㄱ소곳곣">#REF!</definedName>
    <definedName name="ㅗ뉴">[0]!HGG</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20">#REF!</definedName>
    <definedName name="ㅗㅅ고ㅛㄱ소속">#REF!</definedName>
    <definedName name="ㅗㅇ호ㅗㅗ">#REF!</definedName>
    <definedName name="ㅗ허ㅛ">#REF!</definedName>
    <definedName name="ㅗㅗㅎㅎㅎ">[0]!템플리트모듈6</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ㅛㄱ">BlankMacro1</definedName>
    <definedName name="ㅗㅠㅎㄹ">#N/A</definedName>
    <definedName name="ㅛㅅㄱ">BlankMacro1</definedName>
    <definedName name="ㅛㅕㅑ">BlankMacro1</definedName>
    <definedName name="ㅛㅛㅕㅕㅛㅕㅅ">BlankMacro1</definedName>
    <definedName name="ㅛㅛㅛㅛㅛ">BlankMacro1</definedName>
    <definedName name="ㅜ1">#REF!</definedName>
    <definedName name="ㅜㅜ">BlankMacro1</definedName>
    <definedName name="ㅝㅗ허">#N/A</definedName>
    <definedName name="ㅠ359">#REF!</definedName>
    <definedName name="ㅠ61">#REF!</definedName>
    <definedName name="ㅠ632">[148]기계경비!$J$61</definedName>
    <definedName name="ㅠ뮤ㅐ" hidden="1">#REF!</definedName>
    <definedName name="ㅠㅜㅎ">#N/A</definedName>
    <definedName name="ㅠㅠㅠㅠ">#REF!</definedName>
    <definedName name="ㅡ">#REF!</definedName>
    <definedName name="ㅡㅁㅊ개14">#N/A</definedName>
    <definedName name="ㅡㅡ">#REF!</definedName>
    <definedName name="ㅣ">#REF!</definedName>
    <definedName name="ㅣ1413">[1]Sheet3!#REF!</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[22]!Macro10</definedName>
    <definedName name="ㅣㅣ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BlankMacro1</definedName>
    <definedName name="ㅣㅣㅣㅣㅣ">#REF!</definedName>
  </definedNames>
  <calcPr calcId="19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31" i="8" l="1"/>
  <c r="J31" i="8" s="1"/>
  <c r="G31" i="8"/>
  <c r="H31" i="8" s="1"/>
  <c r="I29" i="8"/>
  <c r="J29" i="8" s="1"/>
  <c r="G215" i="8"/>
  <c r="H215" i="8" s="1"/>
  <c r="E215" i="8"/>
  <c r="E216" i="8"/>
  <c r="F216" i="8" s="1"/>
  <c r="I216" i="8"/>
  <c r="G216" i="8"/>
  <c r="I215" i="8"/>
  <c r="J215" i="8" s="1"/>
  <c r="I214" i="8"/>
  <c r="G214" i="8"/>
  <c r="H214" i="8" s="1"/>
  <c r="I213" i="8"/>
  <c r="J213" i="8" s="1"/>
  <c r="G213" i="8"/>
  <c r="H213" i="8" s="1"/>
  <c r="I193" i="8"/>
  <c r="J193" i="8" s="1"/>
  <c r="G193" i="8"/>
  <c r="I192" i="8"/>
  <c r="J192" i="8" s="1"/>
  <c r="G192" i="8"/>
  <c r="I191" i="8"/>
  <c r="G191" i="8"/>
  <c r="I190" i="8"/>
  <c r="G190" i="8"/>
  <c r="I169" i="8"/>
  <c r="G169" i="8"/>
  <c r="I168" i="8"/>
  <c r="G168" i="8"/>
  <c r="I167" i="8"/>
  <c r="G167" i="8"/>
  <c r="I111" i="8"/>
  <c r="G111" i="8"/>
  <c r="K111" i="8" s="1"/>
  <c r="I101" i="8"/>
  <c r="J101" i="8" s="1"/>
  <c r="G101" i="8"/>
  <c r="I100" i="8"/>
  <c r="J100" i="8" s="1"/>
  <c r="G100" i="8"/>
  <c r="I99" i="8"/>
  <c r="G99" i="8"/>
  <c r="I98" i="8"/>
  <c r="J98" i="8" s="1"/>
  <c r="G98" i="8"/>
  <c r="I97" i="8"/>
  <c r="G97" i="8"/>
  <c r="I96" i="8"/>
  <c r="G96" i="8"/>
  <c r="H96" i="8" s="1"/>
  <c r="I95" i="8"/>
  <c r="G95" i="8"/>
  <c r="I94" i="8"/>
  <c r="G94" i="8"/>
  <c r="H94" i="8" s="1"/>
  <c r="I93" i="8"/>
  <c r="J93" i="8" s="1"/>
  <c r="G93" i="8"/>
  <c r="H93" i="8" s="1"/>
  <c r="I92" i="8"/>
  <c r="J92" i="8" s="1"/>
  <c r="G92" i="8"/>
  <c r="I91" i="8"/>
  <c r="G91" i="8"/>
  <c r="I90" i="8"/>
  <c r="G90" i="8"/>
  <c r="I89" i="8"/>
  <c r="G89" i="8"/>
  <c r="I88" i="8"/>
  <c r="G88" i="8"/>
  <c r="H88" i="8" s="1"/>
  <c r="I87" i="8"/>
  <c r="G87" i="8"/>
  <c r="H87" i="8" s="1"/>
  <c r="I86" i="8"/>
  <c r="G86" i="8"/>
  <c r="H86" i="8" s="1"/>
  <c r="I85" i="8"/>
  <c r="G85" i="8"/>
  <c r="I84" i="8"/>
  <c r="J84" i="8" s="1"/>
  <c r="G84" i="8"/>
  <c r="I83" i="8"/>
  <c r="G83" i="8"/>
  <c r="I82" i="8"/>
  <c r="G82" i="8"/>
  <c r="I81" i="8"/>
  <c r="G81" i="8"/>
  <c r="I80" i="8"/>
  <c r="G80" i="8"/>
  <c r="I79" i="8"/>
  <c r="G79" i="8"/>
  <c r="H79" i="8" s="1"/>
  <c r="I78" i="8"/>
  <c r="G78" i="8"/>
  <c r="H78" i="8" s="1"/>
  <c r="I77" i="8"/>
  <c r="J77" i="8" s="1"/>
  <c r="G77" i="8"/>
  <c r="H77" i="8" s="1"/>
  <c r="I76" i="8"/>
  <c r="J76" i="8" s="1"/>
  <c r="G76" i="8"/>
  <c r="I75" i="8"/>
  <c r="G75" i="8"/>
  <c r="I64" i="8"/>
  <c r="J64" i="8" s="1"/>
  <c r="G64" i="8"/>
  <c r="I61" i="8"/>
  <c r="G61" i="8"/>
  <c r="I60" i="8"/>
  <c r="G60" i="8"/>
  <c r="I59" i="8"/>
  <c r="G59" i="8"/>
  <c r="I54" i="8"/>
  <c r="G54" i="8"/>
  <c r="H54" i="8" s="1"/>
  <c r="I53" i="8"/>
  <c r="J53" i="8" s="1"/>
  <c r="G53" i="8"/>
  <c r="K53" i="8" s="1"/>
  <c r="I52" i="8"/>
  <c r="J52" i="8" s="1"/>
  <c r="G52" i="8"/>
  <c r="E101" i="8"/>
  <c r="E100" i="8"/>
  <c r="E169" i="8"/>
  <c r="E99" i="8"/>
  <c r="E98" i="8"/>
  <c r="E97" i="8"/>
  <c r="E96" i="8"/>
  <c r="E95" i="8"/>
  <c r="K95" i="8" s="1"/>
  <c r="E94" i="8"/>
  <c r="E93" i="8"/>
  <c r="F93" i="8" s="1"/>
  <c r="E168" i="8"/>
  <c r="E167" i="8"/>
  <c r="F167" i="8" s="1"/>
  <c r="E193" i="8"/>
  <c r="K193" i="8" s="1"/>
  <c r="E192" i="8"/>
  <c r="E191" i="8"/>
  <c r="K191" i="8" s="1"/>
  <c r="E190" i="8"/>
  <c r="E54" i="8"/>
  <c r="E53" i="8"/>
  <c r="E52" i="8"/>
  <c r="E92" i="8"/>
  <c r="E91" i="8"/>
  <c r="F91" i="8" s="1"/>
  <c r="E90" i="8"/>
  <c r="E89" i="8"/>
  <c r="E88" i="8"/>
  <c r="F88" i="8" s="1"/>
  <c r="E87" i="8"/>
  <c r="E86" i="8"/>
  <c r="E85" i="8"/>
  <c r="K85" i="8" s="1"/>
  <c r="E84" i="8"/>
  <c r="F84" i="8" s="1"/>
  <c r="E83" i="8"/>
  <c r="K83" i="8" s="1"/>
  <c r="E82" i="8"/>
  <c r="E81" i="8"/>
  <c r="K81" i="8" s="1"/>
  <c r="E80" i="8"/>
  <c r="E79" i="8"/>
  <c r="E61" i="8"/>
  <c r="E60" i="8"/>
  <c r="E59" i="8"/>
  <c r="E78" i="8"/>
  <c r="E77" i="8"/>
  <c r="E76" i="8"/>
  <c r="E75" i="8"/>
  <c r="F75" i="8" s="1"/>
  <c r="E111" i="8"/>
  <c r="E214" i="8"/>
  <c r="F214" i="8" s="1"/>
  <c r="E213" i="8"/>
  <c r="G179" i="8"/>
  <c r="H179" i="8" s="1"/>
  <c r="G176" i="8"/>
  <c r="H176" i="8" s="1"/>
  <c r="G172" i="8"/>
  <c r="H172" i="8" s="1"/>
  <c r="I172" i="8"/>
  <c r="J172" i="8" s="1"/>
  <c r="G170" i="8"/>
  <c r="G145" i="8"/>
  <c r="G144" i="8"/>
  <c r="H144" i="8" s="1"/>
  <c r="E144" i="8"/>
  <c r="G108" i="8"/>
  <c r="H108" i="8" s="1"/>
  <c r="G30" i="8"/>
  <c r="H30" i="8" s="1"/>
  <c r="I30" i="8"/>
  <c r="J30" i="8" s="1"/>
  <c r="G29" i="8"/>
  <c r="H29" i="8" s="1"/>
  <c r="H216" i="8"/>
  <c r="J216" i="8"/>
  <c r="K216" i="8"/>
  <c r="F215" i="8"/>
  <c r="J214" i="8"/>
  <c r="H193" i="8"/>
  <c r="H192" i="8"/>
  <c r="H191" i="8"/>
  <c r="J191" i="8"/>
  <c r="F190" i="8"/>
  <c r="H190" i="8"/>
  <c r="J190" i="8"/>
  <c r="H170" i="8"/>
  <c r="F169" i="8"/>
  <c r="H169" i="8"/>
  <c r="J169" i="8"/>
  <c r="K169" i="8"/>
  <c r="F168" i="8"/>
  <c r="H168" i="8"/>
  <c r="J168" i="8"/>
  <c r="H167" i="8"/>
  <c r="J167" i="8"/>
  <c r="H145" i="8"/>
  <c r="F144" i="8"/>
  <c r="F111" i="8"/>
  <c r="J111" i="8"/>
  <c r="H101" i="8"/>
  <c r="F100" i="8"/>
  <c r="H100" i="8"/>
  <c r="K100" i="8"/>
  <c r="F99" i="8"/>
  <c r="H99" i="8"/>
  <c r="J99" i="8"/>
  <c r="K99" i="8"/>
  <c r="F98" i="8"/>
  <c r="H98" i="8"/>
  <c r="F97" i="8"/>
  <c r="H97" i="8"/>
  <c r="J97" i="8"/>
  <c r="K97" i="8"/>
  <c r="F96" i="8"/>
  <c r="J96" i="8"/>
  <c r="K96" i="8"/>
  <c r="F95" i="8"/>
  <c r="H95" i="8"/>
  <c r="J95" i="8"/>
  <c r="J94" i="8"/>
  <c r="F92" i="8"/>
  <c r="H92" i="8"/>
  <c r="H91" i="8"/>
  <c r="J91" i="8"/>
  <c r="H90" i="8"/>
  <c r="J90" i="8"/>
  <c r="F89" i="8"/>
  <c r="H89" i="8"/>
  <c r="J89" i="8"/>
  <c r="K89" i="8"/>
  <c r="J88" i="8"/>
  <c r="F87" i="8"/>
  <c r="J87" i="8"/>
  <c r="K87" i="8"/>
  <c r="J86" i="8"/>
  <c r="F85" i="8"/>
  <c r="H85" i="8"/>
  <c r="J85" i="8"/>
  <c r="H84" i="8"/>
  <c r="H83" i="8"/>
  <c r="J83" i="8"/>
  <c r="H82" i="8"/>
  <c r="J82" i="8"/>
  <c r="H81" i="8"/>
  <c r="J81" i="8"/>
  <c r="F80" i="8"/>
  <c r="H80" i="8"/>
  <c r="J80" i="8"/>
  <c r="K80" i="8"/>
  <c r="F79" i="8"/>
  <c r="J79" i="8"/>
  <c r="J78" i="8"/>
  <c r="F77" i="8"/>
  <c r="F76" i="8"/>
  <c r="H76" i="8"/>
  <c r="K76" i="8"/>
  <c r="H75" i="8"/>
  <c r="J75" i="8"/>
  <c r="H64" i="8"/>
  <c r="F61" i="8"/>
  <c r="H61" i="8"/>
  <c r="J61" i="8"/>
  <c r="K61" i="8"/>
  <c r="F60" i="8"/>
  <c r="H60" i="8"/>
  <c r="J60" i="8"/>
  <c r="K60" i="8"/>
  <c r="F59" i="8"/>
  <c r="H59" i="8"/>
  <c r="J59" i="8"/>
  <c r="K59" i="8"/>
  <c r="F54" i="8"/>
  <c r="J54" i="8"/>
  <c r="F53" i="8"/>
  <c r="F52" i="8"/>
  <c r="H52" i="8"/>
  <c r="K168" i="8" l="1"/>
  <c r="F193" i="8"/>
  <c r="K52" i="8"/>
  <c r="K77" i="8"/>
  <c r="F83" i="8"/>
  <c r="K98" i="8"/>
  <c r="H111" i="8"/>
  <c r="H53" i="8"/>
  <c r="K84" i="8"/>
  <c r="F191" i="8"/>
  <c r="L191" i="8" s="1"/>
  <c r="K88" i="8"/>
  <c r="K92" i="8"/>
  <c r="K214" i="8"/>
  <c r="K93" i="8"/>
  <c r="K79" i="8"/>
  <c r="K167" i="8"/>
  <c r="K101" i="8"/>
  <c r="K54" i="8"/>
  <c r="K75" i="8"/>
  <c r="K190" i="8"/>
  <c r="K192" i="8"/>
  <c r="F192" i="8"/>
  <c r="L192" i="8" s="1"/>
  <c r="F82" i="8"/>
  <c r="K82" i="8"/>
  <c r="F86" i="8"/>
  <c r="L86" i="8" s="1"/>
  <c r="K86" i="8"/>
  <c r="F94" i="8"/>
  <c r="K94" i="8"/>
  <c r="F213" i="8"/>
  <c r="L213" i="8" s="1"/>
  <c r="K213" i="8"/>
  <c r="F78" i="8"/>
  <c r="L78" i="8" s="1"/>
  <c r="K78" i="8"/>
  <c r="F90" i="8"/>
  <c r="K90" i="8"/>
  <c r="G103" i="8"/>
  <c r="H103" i="8" s="1"/>
  <c r="G32" i="8"/>
  <c r="H32" i="8" s="1"/>
  <c r="E170" i="8"/>
  <c r="F170" i="8" s="1"/>
  <c r="I108" i="8"/>
  <c r="J108" i="8" s="1"/>
  <c r="G62" i="8"/>
  <c r="H62" i="8" s="1"/>
  <c r="F101" i="8"/>
  <c r="I146" i="8"/>
  <c r="J146" i="8" s="1"/>
  <c r="G33" i="8"/>
  <c r="H33" i="8" s="1"/>
  <c r="J234" i="8"/>
  <c r="G121" i="8"/>
  <c r="H121" i="8" s="1"/>
  <c r="L99" i="8"/>
  <c r="H234" i="8"/>
  <c r="H27" i="8"/>
  <c r="F81" i="8"/>
  <c r="L81" i="8" s="1"/>
  <c r="G105" i="8"/>
  <c r="H105" i="8" s="1"/>
  <c r="I32" i="8"/>
  <c r="J32" i="8" s="1"/>
  <c r="I109" i="8"/>
  <c r="J109" i="8" s="1"/>
  <c r="K91" i="8"/>
  <c r="G58" i="8"/>
  <c r="H58" i="8" s="1"/>
  <c r="G107" i="8"/>
  <c r="H107" i="8" s="1"/>
  <c r="G175" i="8"/>
  <c r="H175" i="8" s="1"/>
  <c r="I175" i="8"/>
  <c r="J175" i="8" s="1"/>
  <c r="G194" i="8"/>
  <c r="H194" i="8" s="1"/>
  <c r="L85" i="8"/>
  <c r="I179" i="8"/>
  <c r="J179" i="8" s="1"/>
  <c r="L91" i="8"/>
  <c r="G171" i="8"/>
  <c r="H171" i="8" s="1"/>
  <c r="E64" i="8"/>
  <c r="K215" i="8"/>
  <c r="G123" i="8"/>
  <c r="H123" i="8" s="1"/>
  <c r="G57" i="8"/>
  <c r="H57" i="8" s="1"/>
  <c r="I123" i="8"/>
  <c r="J123" i="8" s="1"/>
  <c r="I33" i="8"/>
  <c r="J33" i="8" s="1"/>
  <c r="I173" i="8"/>
  <c r="J173" i="8" s="1"/>
  <c r="G104" i="8"/>
  <c r="H104" i="8" s="1"/>
  <c r="I105" i="8"/>
  <c r="J105" i="8" s="1"/>
  <c r="I106" i="8"/>
  <c r="J106" i="8" s="1"/>
  <c r="F234" i="8"/>
  <c r="G178" i="8"/>
  <c r="H178" i="8" s="1"/>
  <c r="H50" i="8"/>
  <c r="L216" i="8"/>
  <c r="L215" i="8"/>
  <c r="L214" i="8"/>
  <c r="L193" i="8"/>
  <c r="L190" i="8"/>
  <c r="L169" i="8"/>
  <c r="L168" i="8"/>
  <c r="L167" i="8"/>
  <c r="L111" i="8"/>
  <c r="L100" i="8"/>
  <c r="L98" i="8"/>
  <c r="L97" i="8"/>
  <c r="L96" i="8"/>
  <c r="L95" i="8"/>
  <c r="L94" i="8"/>
  <c r="L93" i="8"/>
  <c r="L92" i="8"/>
  <c r="L90" i="8"/>
  <c r="L89" i="8"/>
  <c r="L88" i="8"/>
  <c r="L87" i="8"/>
  <c r="L84" i="8"/>
  <c r="L83" i="8"/>
  <c r="L82" i="8"/>
  <c r="L80" i="8"/>
  <c r="L79" i="8"/>
  <c r="L77" i="8"/>
  <c r="L76" i="8"/>
  <c r="L75" i="8"/>
  <c r="L61" i="8"/>
  <c r="L60" i="8"/>
  <c r="L59" i="8"/>
  <c r="L54" i="8"/>
  <c r="L53" i="8"/>
  <c r="L52" i="8"/>
  <c r="G173" i="8"/>
  <c r="H173" i="8" s="1"/>
  <c r="I110" i="8"/>
  <c r="J110" i="8" s="1"/>
  <c r="G109" i="8"/>
  <c r="H109" i="8" s="1"/>
  <c r="I178" i="8"/>
  <c r="J178" i="8" s="1"/>
  <c r="E178" i="8"/>
  <c r="G177" i="8"/>
  <c r="H177" i="8" s="1"/>
  <c r="E173" i="8"/>
  <c r="I63" i="8"/>
  <c r="J63" i="8" s="1"/>
  <c r="G63" i="8"/>
  <c r="H63" i="8" s="1"/>
  <c r="I171" i="8"/>
  <c r="J171" i="8" s="1"/>
  <c r="G106" i="8"/>
  <c r="H106" i="8" s="1"/>
  <c r="G56" i="8"/>
  <c r="H56" i="8" s="1"/>
  <c r="G55" i="8"/>
  <c r="H55" i="8" s="1"/>
  <c r="H73" i="8" s="1"/>
  <c r="E145" i="8"/>
  <c r="E103" i="8"/>
  <c r="J50" i="8" l="1"/>
  <c r="L101" i="8"/>
  <c r="F145" i="8"/>
  <c r="F173" i="8"/>
  <c r="L173" i="8" s="1"/>
  <c r="K173" i="8"/>
  <c r="L234" i="8"/>
  <c r="I102" i="8"/>
  <c r="J102" i="8" s="1"/>
  <c r="F178" i="8"/>
  <c r="L178" i="8" s="1"/>
  <c r="K178" i="8"/>
  <c r="G174" i="8"/>
  <c r="H174" i="8" s="1"/>
  <c r="I170" i="8"/>
  <c r="G146" i="8"/>
  <c r="H146" i="8" s="1"/>
  <c r="H165" i="8" s="1"/>
  <c r="E108" i="8"/>
  <c r="G196" i="8"/>
  <c r="H196" i="8" s="1"/>
  <c r="G122" i="8"/>
  <c r="H122" i="8" s="1"/>
  <c r="G102" i="8"/>
  <c r="H102" i="8" s="1"/>
  <c r="E177" i="8"/>
  <c r="E172" i="8"/>
  <c r="E179" i="8"/>
  <c r="F103" i="8"/>
  <c r="K64" i="8"/>
  <c r="F64" i="8"/>
  <c r="L64" i="8" s="1"/>
  <c r="H188" i="8"/>
  <c r="E30" i="8"/>
  <c r="E31" i="8"/>
  <c r="E176" i="8" l="1"/>
  <c r="K172" i="8"/>
  <c r="F172" i="8"/>
  <c r="L172" i="8" s="1"/>
  <c r="K170" i="8"/>
  <c r="J170" i="8"/>
  <c r="F108" i="8"/>
  <c r="L108" i="8" s="1"/>
  <c r="K108" i="8"/>
  <c r="I122" i="8"/>
  <c r="J122" i="8" s="1"/>
  <c r="I196" i="8"/>
  <c r="J196" i="8" s="1"/>
  <c r="G197" i="8"/>
  <c r="H197" i="8" s="1"/>
  <c r="G198" i="8"/>
  <c r="H198" i="8" s="1"/>
  <c r="G124" i="8"/>
  <c r="H124" i="8" s="1"/>
  <c r="H142" i="8" s="1"/>
  <c r="I199" i="8"/>
  <c r="J199" i="8" s="1"/>
  <c r="F177" i="8"/>
  <c r="G199" i="8"/>
  <c r="H199" i="8" s="1"/>
  <c r="E104" i="8"/>
  <c r="F179" i="8"/>
  <c r="L179" i="8" s="1"/>
  <c r="K179" i="8"/>
  <c r="K30" i="8"/>
  <c r="F30" i="8"/>
  <c r="L30" i="8" s="1"/>
  <c r="F31" i="8"/>
  <c r="L31" i="8" s="1"/>
  <c r="K31" i="8"/>
  <c r="E29" i="8"/>
  <c r="G195" i="8"/>
  <c r="H195" i="8" s="1"/>
  <c r="H211" i="8" s="1"/>
  <c r="I104" i="8" l="1"/>
  <c r="J104" i="8" s="1"/>
  <c r="I198" i="8"/>
  <c r="J198" i="8" s="1"/>
  <c r="I124" i="8"/>
  <c r="J124" i="8" s="1"/>
  <c r="I197" i="8"/>
  <c r="J197" i="8" s="1"/>
  <c r="L170" i="8"/>
  <c r="I144" i="8"/>
  <c r="I194" i="8"/>
  <c r="J194" i="8" s="1"/>
  <c r="F176" i="8"/>
  <c r="F104" i="8"/>
  <c r="I145" i="8"/>
  <c r="I103" i="8"/>
  <c r="K29" i="8"/>
  <c r="F29" i="8"/>
  <c r="L104" i="8" l="1"/>
  <c r="E62" i="8"/>
  <c r="E121" i="8"/>
  <c r="K104" i="8"/>
  <c r="E109" i="8"/>
  <c r="J145" i="8"/>
  <c r="K145" i="8"/>
  <c r="I55" i="8"/>
  <c r="J55" i="8" s="1"/>
  <c r="E106" i="8"/>
  <c r="E63" i="8"/>
  <c r="E107" i="8"/>
  <c r="J103" i="8"/>
  <c r="K103" i="8"/>
  <c r="E175" i="8"/>
  <c r="I56" i="8"/>
  <c r="J56" i="8" s="1"/>
  <c r="J144" i="8"/>
  <c r="L144" i="8" s="1"/>
  <c r="K144" i="8"/>
  <c r="L29" i="8"/>
  <c r="F106" i="8" l="1"/>
  <c r="L106" i="8" s="1"/>
  <c r="K106" i="8"/>
  <c r="F121" i="8"/>
  <c r="I195" i="8"/>
  <c r="J195" i="8" s="1"/>
  <c r="J211" i="8" s="1"/>
  <c r="F175" i="8"/>
  <c r="L175" i="8" s="1"/>
  <c r="K175" i="8"/>
  <c r="J165" i="8"/>
  <c r="L145" i="8"/>
  <c r="I57" i="8"/>
  <c r="J57" i="8" s="1"/>
  <c r="F63" i="8"/>
  <c r="L63" i="8" s="1"/>
  <c r="K63" i="8"/>
  <c r="K109" i="8"/>
  <c r="F109" i="8"/>
  <c r="L109" i="8" s="1"/>
  <c r="F62" i="8"/>
  <c r="L103" i="8"/>
  <c r="I58" i="8"/>
  <c r="J58" i="8" s="1"/>
  <c r="E171" i="8"/>
  <c r="E33" i="8"/>
  <c r="E123" i="8"/>
  <c r="F107" i="8"/>
  <c r="K123" i="8" l="1"/>
  <c r="F123" i="8"/>
  <c r="L123" i="8" s="1"/>
  <c r="K171" i="8"/>
  <c r="F171" i="8"/>
  <c r="I177" i="8"/>
  <c r="F33" i="8"/>
  <c r="L33" i="8" s="1"/>
  <c r="K33" i="8"/>
  <c r="F27" i="8" l="1"/>
  <c r="I62" i="8"/>
  <c r="E122" i="8"/>
  <c r="J177" i="8"/>
  <c r="L177" i="8" s="1"/>
  <c r="K177" i="8"/>
  <c r="I121" i="8"/>
  <c r="L171" i="8"/>
  <c r="I176" i="8"/>
  <c r="I107" i="8"/>
  <c r="E58" i="8"/>
  <c r="E110" i="8"/>
  <c r="J176" i="8" l="1"/>
  <c r="L176" i="8" s="1"/>
  <c r="K176" i="8"/>
  <c r="E199" i="8"/>
  <c r="F122" i="8"/>
  <c r="K122" i="8"/>
  <c r="F110" i="8"/>
  <c r="I174" i="8"/>
  <c r="J174" i="8" s="1"/>
  <c r="J188" i="8" s="1"/>
  <c r="K58" i="8"/>
  <c r="F58" i="8"/>
  <c r="L58" i="8" s="1"/>
  <c r="J121" i="8"/>
  <c r="K121" i="8"/>
  <c r="J62" i="8"/>
  <c r="K62" i="8"/>
  <c r="J107" i="8"/>
  <c r="K107" i="8"/>
  <c r="J119" i="8" l="1"/>
  <c r="L107" i="8"/>
  <c r="J73" i="8"/>
  <c r="L62" i="8"/>
  <c r="J142" i="8"/>
  <c r="L121" i="8"/>
  <c r="L122" i="8"/>
  <c r="K199" i="8"/>
  <c r="F199" i="8"/>
  <c r="L199" i="8" s="1"/>
  <c r="E55" i="8" l="1"/>
  <c r="E56" i="8"/>
  <c r="E105" i="8"/>
  <c r="E195" i="8"/>
  <c r="E194" i="8"/>
  <c r="E146" i="8"/>
  <c r="E102" i="8"/>
  <c r="E32" i="8"/>
  <c r="E57" i="8" l="1"/>
  <c r="E196" i="8"/>
  <c r="F32" i="8"/>
  <c r="K32" i="8"/>
  <c r="G110" i="8"/>
  <c r="F195" i="8"/>
  <c r="L195" i="8" s="1"/>
  <c r="K195" i="8"/>
  <c r="K105" i="8"/>
  <c r="F105" i="8"/>
  <c r="L105" i="8" s="1"/>
  <c r="K102" i="8"/>
  <c r="F102" i="8"/>
  <c r="F56" i="8"/>
  <c r="L56" i="8" s="1"/>
  <c r="K56" i="8"/>
  <c r="F146" i="8"/>
  <c r="K146" i="8"/>
  <c r="F194" i="8"/>
  <c r="K194" i="8"/>
  <c r="K55" i="8"/>
  <c r="F55" i="8"/>
  <c r="F57" i="8" l="1"/>
  <c r="L57" i="8" s="1"/>
  <c r="K57" i="8"/>
  <c r="H110" i="8"/>
  <c r="K110" i="8"/>
  <c r="L146" i="8"/>
  <c r="L165" i="8" s="1"/>
  <c r="F165" i="8"/>
  <c r="E174" i="8"/>
  <c r="E197" i="8"/>
  <c r="L194" i="8"/>
  <c r="L32" i="8"/>
  <c r="L50" i="8" s="1"/>
  <c r="F50" i="8"/>
  <c r="F196" i="8"/>
  <c r="L196" i="8" s="1"/>
  <c r="K196" i="8"/>
  <c r="F73" i="8"/>
  <c r="L55" i="8"/>
  <c r="L73" i="8" s="1"/>
  <c r="L102" i="8"/>
  <c r="F119" i="8"/>
  <c r="E198" i="8"/>
  <c r="E124" i="8"/>
  <c r="L119" i="8" l="1"/>
  <c r="K174" i="8"/>
  <c r="F174" i="8"/>
  <c r="K198" i="8"/>
  <c r="F198" i="8"/>
  <c r="L198" i="8" s="1"/>
  <c r="F124" i="8"/>
  <c r="K124" i="8"/>
  <c r="F197" i="8"/>
  <c r="K197" i="8"/>
  <c r="L110" i="8"/>
  <c r="H119" i="8"/>
  <c r="L124" i="8" l="1"/>
  <c r="L142" i="8" s="1"/>
  <c r="F142" i="8"/>
  <c r="H27" i="9"/>
  <c r="L174" i="8"/>
  <c r="L188" i="8" s="1"/>
  <c r="F188" i="8"/>
  <c r="L197" i="8"/>
  <c r="L211" i="8" s="1"/>
  <c r="F211" i="8"/>
  <c r="J27" i="8" l="1"/>
  <c r="L27" i="8"/>
  <c r="F27" i="9" l="1"/>
  <c r="J27" i="9" l="1"/>
  <c r="L27" i="9"/>
  <c r="E31" i="10" l="1"/>
</calcChain>
</file>

<file path=xl/sharedStrings.xml><?xml version="1.0" encoding="utf-8"?>
<sst xmlns="http://schemas.openxmlformats.org/spreadsheetml/2006/main" count="1785" uniqueCount="577">
  <si>
    <t>공 종 별 집 계 표</t>
  </si>
  <si>
    <t>[ 대경기술실용화본부 연구장비 보관창고 증축공사 ]</t>
  </si>
  <si>
    <t>품      명</t>
  </si>
  <si>
    <t>규      격</t>
  </si>
  <si>
    <t>단위</t>
  </si>
  <si>
    <t>수량</t>
  </si>
  <si>
    <t>재  료  비</t>
  </si>
  <si>
    <t>단  가</t>
  </si>
  <si>
    <t>금  액</t>
  </si>
  <si>
    <t>노  무  비</t>
  </si>
  <si>
    <t>경      비</t>
  </si>
  <si>
    <t>합      계</t>
  </si>
  <si>
    <t>비  고</t>
  </si>
  <si>
    <t>공종코드</t>
  </si>
  <si>
    <t>변수</t>
  </si>
  <si>
    <t>상위공종</t>
  </si>
  <si>
    <t>공종구분</t>
  </si>
  <si>
    <t>공종레벨</t>
  </si>
  <si>
    <t>공종소계</t>
  </si>
  <si>
    <t>원가계산서 연결금액</t>
  </si>
  <si>
    <t>공 종 별 내 역 서</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</si>
  <si>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</si>
  <si>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</si>
  <si>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</si>
  <si>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</si>
  <si>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</si>
  <si>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</si>
  <si>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</si>
  <si>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</si>
  <si>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</si>
  <si>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</si>
  <si>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</si>
  <si>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</si>
  <si>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</si>
  <si>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</si>
  <si>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</si>
  <si>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</si>
  <si>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</si>
  <si>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</si>
  <si>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</si>
  <si>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</si>
  <si>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</si>
  <si>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</si>
  <si>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</si>
  <si>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</si>
  <si>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</si>
  <si>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</si>
  <si>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</si>
  <si>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</si>
  <si>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</si>
  <si>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</si>
  <si>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</si>
  <si>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대경기술실용화본부 연구장비 보관창고 증축공사</t>
  </si>
  <si>
    <t/>
  </si>
  <si>
    <t>01</t>
  </si>
  <si>
    <t>▣ 건축공사</t>
  </si>
  <si>
    <t>0101</t>
  </si>
  <si>
    <t>가  설  공  사</t>
  </si>
  <si>
    <t>010101</t>
  </si>
  <si>
    <t>▣ 건축공사</t>
    <phoneticPr fontId="1" type="noConversion"/>
  </si>
  <si>
    <t>콘테이너형 가설사무소 설치 및 해체</t>
  </si>
  <si>
    <t>3.0*6.0m, 3개월</t>
  </si>
  <si>
    <t>개소</t>
  </si>
  <si>
    <t>호표 15</t>
  </si>
  <si>
    <t>56E7F1232177F0274961E35AEB578A</t>
  </si>
  <si>
    <t>T</t>
  </si>
  <si>
    <t>F</t>
  </si>
  <si>
    <t>01010156E7F1232177F0274961E35AEB578A</t>
  </si>
  <si>
    <t>수평 규준틀</t>
  </si>
  <si>
    <t>평</t>
  </si>
  <si>
    <t>호표 13</t>
  </si>
  <si>
    <t>56E7F123227004C4B90E0DF7D1712E</t>
  </si>
  <si>
    <t>01010156E7F123227004C4B90E0DF7D1712E</t>
  </si>
  <si>
    <t>귀</t>
  </si>
  <si>
    <t>호표 14</t>
  </si>
  <si>
    <t>56E7F123227004C4B90E0DF41CE404</t>
  </si>
  <si>
    <t>01010156E7F123227004C4B90E0DF41CE404</t>
  </si>
  <si>
    <t>건축물 현장정리</t>
  </si>
  <si>
    <t>철골.철근CON조</t>
  </si>
  <si>
    <t>M2</t>
  </si>
  <si>
    <t>호표 18</t>
  </si>
  <si>
    <t>56E7F12327784722B963195E8C9085</t>
  </si>
  <si>
    <t>01010156E7F12327784722B963195E8C9085</t>
  </si>
  <si>
    <t>먹매김</t>
  </si>
  <si>
    <t>일반 (구조부/거푸집)</t>
  </si>
  <si>
    <t>호표 21</t>
  </si>
  <si>
    <t>56E7F12327787C8D798F05B31C49E6</t>
  </si>
  <si>
    <t>01010156E7F12327787C8D798F05B31C49E6</t>
  </si>
  <si>
    <t>[ 합           계 ]</t>
  </si>
  <si>
    <t>TOTAL</t>
  </si>
  <si>
    <t>토 및 지정공사</t>
  </si>
  <si>
    <t>010102</t>
  </si>
  <si>
    <t>터파기</t>
  </si>
  <si>
    <t>토사,굴착기0.7M3+인력10%</t>
  </si>
  <si>
    <t>M3</t>
  </si>
  <si>
    <t>호표 22</t>
  </si>
  <si>
    <t>56E7C12F2D7D4F3109382AF47317A6</t>
  </si>
  <si>
    <t>01010256E7C12F2D7D4F3109382AF47317A6</t>
  </si>
  <si>
    <t>되메우고 다지기</t>
  </si>
  <si>
    <t>토사, 굴착기0.7M3+램머80KG,다짐T=30cm</t>
  </si>
  <si>
    <t>호표 23</t>
  </si>
  <si>
    <t>56E7C12F2B7292CE29F1F681FB6DCC</t>
  </si>
  <si>
    <t>01010256E7C12F2B7292CE29F1F681FB6DCC</t>
  </si>
  <si>
    <t>잔토처리</t>
  </si>
  <si>
    <t>토사,10KM,굴착기0.7M3+덤프24톤</t>
  </si>
  <si>
    <t>호표 24</t>
  </si>
  <si>
    <t>56E7C12F2B7292CE696A2B075DBCCF</t>
  </si>
  <si>
    <t>01010256E7C12F2B7292CE696A2B075DBCCF</t>
  </si>
  <si>
    <t>자갈(쇄석)깔기지정</t>
  </si>
  <si>
    <t>(장비+인력),백호0.7m3+진동롤러(핸드가이드식)</t>
  </si>
  <si>
    <t>호표 26</t>
  </si>
  <si>
    <t>56E7D12E2472C6B749820AF34EB0B3</t>
  </si>
  <si>
    <t>01010256E7D12E2472C6B749820AF34EB0B3</t>
  </si>
  <si>
    <t>방습필름 설치 - 바닥</t>
  </si>
  <si>
    <t>폴리에틸렌필름, 두께, 0.03mm, 2겹</t>
  </si>
  <si>
    <t>호표 91</t>
  </si>
  <si>
    <t>56E7112920778E71495B704E288534</t>
  </si>
  <si>
    <t>01010256E7112920778E71495B704E288534</t>
  </si>
  <si>
    <t>철근콘크리트공사</t>
  </si>
  <si>
    <t>010103</t>
  </si>
  <si>
    <t>▣ 건축공사</t>
    <phoneticPr fontId="1" type="noConversion"/>
  </si>
  <si>
    <t>레미콘 - 대구</t>
  </si>
  <si>
    <t>25-18-08</t>
  </si>
  <si>
    <t>51C65128277855B11996FF449D6B01972E43F1</t>
  </si>
  <si>
    <t>01010351C65128277855B11996FF449D6B01972E43F1</t>
  </si>
  <si>
    <t>25-18-12</t>
  </si>
  <si>
    <t>51C65128277855B11996FF449D6B01972F5119</t>
  </si>
  <si>
    <t>01010351C65128277855B11996FF449D6B01972F5119</t>
  </si>
  <si>
    <t>25-27-15</t>
  </si>
  <si>
    <t>51C65128277855B11996FF449D6B01972F507A</t>
  </si>
  <si>
    <t>01010351C65128277855B11996FF449D6B01972F507A</t>
  </si>
  <si>
    <t>무근콘크리트 펌프차 타설</t>
  </si>
  <si>
    <t>slump 8~12cm, f1:버림,f2:양호, 36m</t>
  </si>
  <si>
    <t>호표 36</t>
  </si>
  <si>
    <t>56E7A12B27779B558981F3A7CB431B</t>
  </si>
  <si>
    <t>01010356E7A12B27779B558981F3A7CB431B</t>
  </si>
  <si>
    <t>철근콘크리트 펌프차 타설</t>
  </si>
  <si>
    <t>slump 15cm, f1:기초,f2:양호, 36m</t>
  </si>
  <si>
    <t>호표 37</t>
  </si>
  <si>
    <t>56E7A12B2777A590E92A6C9A05456D</t>
  </si>
  <si>
    <t>01010356E7A12B2777A590E92A6C9A05456D</t>
  </si>
  <si>
    <t>합판거푸집 설치 및 해체</t>
  </si>
  <si>
    <t>보통 4회, 수직고 7m까지</t>
  </si>
  <si>
    <t>호표 29</t>
  </si>
  <si>
    <t>56E7A12B207CB2D359F82A83EA5D6B</t>
  </si>
  <si>
    <t>01010356E7A12B207CB2D359F82A83EA5D6B</t>
  </si>
  <si>
    <t>유로폼 설치 및 해체</t>
  </si>
  <si>
    <t>보통, 수직고 7m까지</t>
  </si>
  <si>
    <t>호표 32</t>
  </si>
  <si>
    <t>56E7A12B207CDDA4997866F14818EC</t>
  </si>
  <si>
    <t>01010356E7A12B207CDDA4997866F14818EC</t>
  </si>
  <si>
    <t>철근콘크리트용봉강</t>
  </si>
  <si>
    <t>철근콘크리트용봉강, 이형봉강(SD350/400), HD-10, 지정장소도</t>
  </si>
  <si>
    <t>TON</t>
  </si>
  <si>
    <t>51C6512827784B2FB9967992DF798025A97A12</t>
  </si>
  <si>
    <t>01010351C6512827784B2FB9967992DF798025A97A12</t>
  </si>
  <si>
    <t>철근콘크리트용봉강, 이형봉강(SD350/400), HD-13, 지정장소도</t>
  </si>
  <si>
    <t>51C6512827784B2FB9967992DF798025AA00DD</t>
  </si>
  <si>
    <t>01010351C6512827784B2FB9967992DF798025AA00DD</t>
  </si>
  <si>
    <t>철근콘크리트용봉강, 이형봉강(SD350/400), HD-16, 지정장소도</t>
  </si>
  <si>
    <t>51C6512827784B2FB9967992DF798025AB27E7</t>
  </si>
  <si>
    <t>01010351C6512827784B2FB9967992DF798025AB27E7</t>
  </si>
  <si>
    <t>철근 현장가공 및 현장조립</t>
  </si>
  <si>
    <t>Type-Ⅰ</t>
  </si>
  <si>
    <t>호표 35</t>
  </si>
  <si>
    <t>56E7A12B2379DDE9791514F221D351</t>
  </si>
  <si>
    <t>01010356E7A12B2379DDE9791514F221D351</t>
  </si>
  <si>
    <t>와이어메시 바닥깔기</t>
  </si>
  <si>
    <t>#8-150*150</t>
  </si>
  <si>
    <t>호표 54</t>
  </si>
  <si>
    <t>56E7412C2D7BE64A39B87D4059BA2B</t>
  </si>
  <si>
    <t>01010356E7412C2D7BE64A39B87D4059BA2B</t>
  </si>
  <si>
    <t>철강설</t>
  </si>
  <si>
    <t>철강설, 고철, 작업설부산물</t>
  </si>
  <si>
    <t>kg</t>
  </si>
  <si>
    <t>수집상차도</t>
  </si>
  <si>
    <t>51E121252A724C40D943DB946728629F21571B</t>
  </si>
  <si>
    <t>01010351E121252A724C40D943DB946728629F21571B</t>
  </si>
  <si>
    <t>철  골  공  사</t>
  </si>
  <si>
    <t>010104</t>
  </si>
  <si>
    <t>ㄱ형강</t>
  </si>
  <si>
    <t>ㄱ형강, 등변, 50*50*4mm</t>
  </si>
  <si>
    <t>51C6512827784B2F89C2950DF00E056B6056DE</t>
  </si>
  <si>
    <t>01010451C6512827784B2F89C2950DF00E056B6056DE</t>
  </si>
  <si>
    <t>ㄱ형강, 등변, 50*50*6mm</t>
  </si>
  <si>
    <t>51C6512827784B2F89C2950DF00E056B616625</t>
  </si>
  <si>
    <t>01010451C6512827784B2F89C2950DF00E056B616625</t>
  </si>
  <si>
    <t>ㄱ형강, 부등변, 125*75*7mm</t>
  </si>
  <si>
    <t>51C6512827784B2F89C2950DF00E056B61651C</t>
  </si>
  <si>
    <t>01010451C6512827784B2F89C2950DF00E056B61651C</t>
  </si>
  <si>
    <t>일반봉강</t>
  </si>
  <si>
    <t>일반봉강, SS400, ∮19mm</t>
  </si>
  <si>
    <t>51C6512827784B2FB9971341415AFD661028D2</t>
  </si>
  <si>
    <t>01010451C6512827784B2FB9971341415AFD661028D2</t>
  </si>
  <si>
    <t>H형강</t>
  </si>
  <si>
    <t>SHN275, 200*100*5.5*8mm, 현장도착도</t>
  </si>
  <si>
    <t>21.3kg/m</t>
  </si>
  <si>
    <t>51C6512827784B2FA9F0A86B0607C133D66AB1</t>
  </si>
  <si>
    <t>01010451C6512827784B2FA9F0A86B0607C133D66AB1</t>
  </si>
  <si>
    <t>SHN275, 300*150*6.5*9mm, 현장도착도</t>
  </si>
  <si>
    <t>36.7kg/m</t>
  </si>
  <si>
    <t>51C6512827784B2FA9F0A86B0607C133D6688A</t>
  </si>
  <si>
    <t>01010451C6512827784B2FA9F0A86B0607C133D6688A</t>
  </si>
  <si>
    <t>SHN275, 294*200*8*12mm, 현장도착도</t>
  </si>
  <si>
    <t>56.8kg/m</t>
  </si>
  <si>
    <t>51C6512827784B2FA9F0A86B0607C133D6688B</t>
  </si>
  <si>
    <t>01010451C6512827784B2FA9F0A86B0607C133D6688B</t>
  </si>
  <si>
    <t>SHN275, 350*175*7*11mm, 현장도착도</t>
  </si>
  <si>
    <t>49.6kg/m</t>
  </si>
  <si>
    <t>51C6512827784B2FA9F0A86B0607C133D669AC</t>
  </si>
  <si>
    <t>01010451C6512827784B2FA9F0A86B0607C133D669AC</t>
  </si>
  <si>
    <t>SHN275, 400*200*8*13mm, 현장도착도</t>
  </si>
  <si>
    <t>66.0kg/m</t>
  </si>
  <si>
    <t>51C6512827784B2FA9F0A86B0607C133D66E12</t>
  </si>
  <si>
    <t>01010451C6512827784B2FA9F0A86B0607C133D66E12</t>
  </si>
  <si>
    <t>SHN275, 390*300*10*16mm, 현장도착도</t>
  </si>
  <si>
    <t>107.0kg/m</t>
  </si>
  <si>
    <t>51C6512827784B2FA9F0A86B0607C133D66E17</t>
  </si>
  <si>
    <t>01010451C6512827784B2FA9F0A86B0607C133D66E17</t>
  </si>
  <si>
    <t>SHN275, 600*200*11*17mm, 현장도착도</t>
  </si>
  <si>
    <t>106.0kg/m</t>
  </si>
  <si>
    <t>51C6512827784B2FA9F0A86B0607C133D66C64</t>
  </si>
  <si>
    <t>01010451C6512827784B2FA9F0A86B0607C133D66C64</t>
  </si>
  <si>
    <t>경량형강</t>
  </si>
  <si>
    <t>경량형강, 블랙C형강, 100*50*20, t2.3</t>
  </si>
  <si>
    <t>51C6512827784B2FA9F0A868B2CA6FF7024844</t>
  </si>
  <si>
    <t>01010451C6512827784B2FA9F0A868B2CA6FF7024844</t>
  </si>
  <si>
    <t>경량형강, 블랙C형강, 150*65*20, t3.2</t>
  </si>
  <si>
    <t>51C6512827784B2FA9F0A868B2CC135292DC4D</t>
  </si>
  <si>
    <t>01010451C6512827784B2FA9F0A868B2CC135292DC4D</t>
  </si>
  <si>
    <t>일반구조용압연강판</t>
  </si>
  <si>
    <t>일반구조용압연강판, 6.0mm</t>
  </si>
  <si>
    <t>51C6512827784B1D498D4929F7CD508369680D</t>
  </si>
  <si>
    <t>01010451C6512827784B1D498D4929F7CD508369680D</t>
  </si>
  <si>
    <t>일반구조용압연강판, 12mm</t>
  </si>
  <si>
    <t>51C6512827784B1D498D4929F7CD508369680F</t>
  </si>
  <si>
    <t>01010451C6512827784B1D498D4929F7CD508369680F</t>
  </si>
  <si>
    <t>일반구조용압연강판, 16mm</t>
  </si>
  <si>
    <t>51C6512827784B1D498D4929F7CD5083696801</t>
  </si>
  <si>
    <t>01010451C6512827784B1D498D4929F7CD5083696801</t>
  </si>
  <si>
    <t>일반구조용압연강판, 9.0mm</t>
  </si>
  <si>
    <t>51C6512827784B1D498D4929F62080BAF7D90A</t>
  </si>
  <si>
    <t>01010451C6512827784B1D498D4929F62080BAF7D90A</t>
  </si>
  <si>
    <t>일반구조용압연강판, 19mm</t>
  </si>
  <si>
    <t>51C6512827784B1D498D4929F62080BAF7D90C</t>
  </si>
  <si>
    <t>01010451C6512827784B1D498D4929F62080BAF7D90C</t>
  </si>
  <si>
    <t>기초앵커볼트(L형)</t>
  </si>
  <si>
    <t>M22 (7/8"), L:500</t>
  </si>
  <si>
    <t>개</t>
  </si>
  <si>
    <t>51C6412F2E7028DD49DDEF18C6E8EAC0E0085F</t>
  </si>
  <si>
    <t>01010451C6412F2E7028DD49DDEF18C6E8EAC0E0085F</t>
  </si>
  <si>
    <t>고장력볼트</t>
  </si>
  <si>
    <t>고장력볼트, F10T, M16*40mm</t>
  </si>
  <si>
    <t>조</t>
  </si>
  <si>
    <t>51C6412F2E7028DD49DCC4978F791BD0257BA2</t>
  </si>
  <si>
    <t>01010451C6412F2E7028DD49DCC4978F791BD0257BA2</t>
  </si>
  <si>
    <t>고장력볼트, F10T, M16*45mm</t>
  </si>
  <si>
    <t>51C6412F2E7028DD49DCC4978F791BD0257BA3</t>
  </si>
  <si>
    <t>01010451C6412F2E7028DD49DCC4978F791BD0257BA3</t>
  </si>
  <si>
    <t>고장력볼트, F10T, M20*55mm</t>
  </si>
  <si>
    <t>51C6412F2E7028DD49DCC4978F791BD0257E77</t>
  </si>
  <si>
    <t>01010451C6412F2E7028DD49DCC4978F791BD0257E77</t>
  </si>
  <si>
    <t>고장력볼트, F10T, M20*65mm</t>
  </si>
  <si>
    <t>51C6412F2E7028DD49DCC4978F791BD0257E71</t>
  </si>
  <si>
    <t>01010451C6412F2E7028DD49DCC4978F791BD0257E71</t>
  </si>
  <si>
    <t>고장력볼트, F10T, M20*70mm</t>
  </si>
  <si>
    <t>51C6412F2E7028DD49DCC4978F791BD0257E72</t>
  </si>
  <si>
    <t>01010451C6412F2E7028DD49DCC4978F791BD0257E72</t>
  </si>
  <si>
    <t>고장력볼트, F10T, M20*90mm</t>
  </si>
  <si>
    <t>51C6412F2E7028DD49DCC4978F791BD0257F1B</t>
  </si>
  <si>
    <t>01010451C6412F2E7028DD49DCC4978F791BD0257F1B</t>
  </si>
  <si>
    <t>턴버클(아연도금)</t>
  </si>
  <si>
    <t>16mm</t>
  </si>
  <si>
    <t>51C6412F2E7028EF19EA91A30E96D8F69CCB12</t>
  </si>
  <si>
    <t>01010451C6412F2E7028EF19EA91A30E96D8F69CCB12</t>
  </si>
  <si>
    <t>20mm</t>
  </si>
  <si>
    <t>51C6412F2E7028EF19EA91A30E96D8F69CCB11</t>
  </si>
  <si>
    <t>01010451C6412F2E7028EF19EA91A30E96D8F69CCB11</t>
  </si>
  <si>
    <t>철골 세우기 - 크레인(타이어) 10ton</t>
  </si>
  <si>
    <t>기둥, 크레인 거더</t>
  </si>
  <si>
    <t>호표 17</t>
  </si>
  <si>
    <t>56E7F123207549E1C93A5C8F4EC632</t>
  </si>
  <si>
    <t>01010456E7F123207549E1C93A5C8F4EC632</t>
  </si>
  <si>
    <t>앵커 볼트 설치</t>
  </si>
  <si>
    <t>∮24 이하</t>
  </si>
  <si>
    <t>호표 38</t>
  </si>
  <si>
    <t>56E7B1292A7D70BD495B83BAF43ADC</t>
  </si>
  <si>
    <t>01010456E7B1292A7D70BD495B83BAF43ADC</t>
  </si>
  <si>
    <t>철골 가공 조립(표준 라멘구조)</t>
  </si>
  <si>
    <t>Rolled shape, 60ton 미만</t>
  </si>
  <si>
    <t>호표 40</t>
  </si>
  <si>
    <t>56E7B1292B7FF3A9894B1005DF7647</t>
  </si>
  <si>
    <t>01010456E7B1292B7FF3A9894B1005DF7647</t>
  </si>
  <si>
    <t>부대철골 설치</t>
  </si>
  <si>
    <t>호표 41</t>
  </si>
  <si>
    <t>56E7B1292C785E7DB93E00A8B41441</t>
  </si>
  <si>
    <t>01010456E7B1292C785E7DB93E00A8B41441</t>
  </si>
  <si>
    <t>철골세우기 - 6층 미만</t>
  </si>
  <si>
    <t>50kg/m2 미만, 10∼15ton 미만</t>
  </si>
  <si>
    <t>호표 43</t>
  </si>
  <si>
    <t>56E7B1292D7A93D3E9F02D8C0FD0E4</t>
  </si>
  <si>
    <t>01010456E7B1292D7A93D3E9F02D8C0FD0E4</t>
  </si>
  <si>
    <t>고장력 볼트 본조임</t>
  </si>
  <si>
    <t>30본/t 미만, 300ton 이상~500ton 미만</t>
  </si>
  <si>
    <t>호표 45</t>
  </si>
  <si>
    <t>56E7B1292D7A28DE99BD393B413263</t>
  </si>
  <si>
    <t>01010456E7B1292D7A28DE99BD393B413263</t>
  </si>
  <si>
    <t>주각부 무수축 모르타르 충전</t>
  </si>
  <si>
    <t>무수축모르타르</t>
  </si>
  <si>
    <t>호표 46</t>
  </si>
  <si>
    <t>56E7B1292D7A28CC2992A9D7BAC274</t>
  </si>
  <si>
    <t>01010456E7B1292D7A28CC2992A9D7BAC274</t>
  </si>
  <si>
    <t>녹막이페인트(뿜칠)</t>
  </si>
  <si>
    <t>1회.1종</t>
  </si>
  <si>
    <t>호표 73</t>
  </si>
  <si>
    <t>56E7012A2F74933C09D143D3EE1D33</t>
  </si>
  <si>
    <t>01010456E7012A2F74933C09D143D3EE1D33</t>
  </si>
  <si>
    <t>조합페인트칠(뿜칠)</t>
  </si>
  <si>
    <t>철재면, 2회. 1급</t>
  </si>
  <si>
    <t>호표 74</t>
  </si>
  <si>
    <t>56E7012A2C7F4EE6E9A658521824C9</t>
  </si>
  <si>
    <t>01010456E7012A2C7F4EE6E9A658521824C9</t>
  </si>
  <si>
    <t>51E121252A724C40D943DB946728629F215718</t>
  </si>
  <si>
    <t>01010451E121252A724C40D943DB946728629F215718</t>
  </si>
  <si>
    <t>지붕 및 홈통공사</t>
  </si>
  <si>
    <t>010105</t>
  </si>
  <si>
    <t>염화비닐 선홈통 설치</t>
  </si>
  <si>
    <t>125mm, VG1</t>
  </si>
  <si>
    <t>M</t>
  </si>
  <si>
    <t>호표 58</t>
  </si>
  <si>
    <t>56E751222D728A4599897AA54EE1C0</t>
  </si>
  <si>
    <t>01010556E751222D728A4599897AA54EE1C0</t>
  </si>
  <si>
    <t>스텐 상자홈통 설치</t>
  </si>
  <si>
    <t>250*250*250*1.5t</t>
  </si>
  <si>
    <t>EA</t>
  </si>
  <si>
    <t>호표 59</t>
  </si>
  <si>
    <t>56E751222D72D27BB91A472FD10910</t>
  </si>
  <si>
    <t>01010556E751222D72D27BB91A472FD10910</t>
  </si>
  <si>
    <t>루프드레인 설치</t>
  </si>
  <si>
    <t>수직형, D125mm</t>
  </si>
  <si>
    <t>호표 61</t>
  </si>
  <si>
    <t>56E751222C7034A199769A33BA46E8</t>
  </si>
  <si>
    <t>01010556E751222C7034A199769A33BA46E8</t>
  </si>
  <si>
    <t>처마홈통</t>
  </si>
  <si>
    <t>250*250 C/S 0.5t,L=933mm</t>
  </si>
  <si>
    <t>호표 85</t>
  </si>
  <si>
    <t>56E71129277AB107D9C1E272391D00</t>
  </si>
  <si>
    <t>01010556E71129277AB107D9C1E272391D00</t>
  </si>
  <si>
    <t>미  장  공  사</t>
  </si>
  <si>
    <t>010106</t>
  </si>
  <si>
    <t>콘크리트면 정리</t>
  </si>
  <si>
    <t>3.6m 이하</t>
  </si>
  <si>
    <t>호표 47</t>
  </si>
  <si>
    <t>56E791242B71F629998A6CDC7FC8DF</t>
  </si>
  <si>
    <t>01010656E791242B71F629998A6CDC7FC8DF</t>
  </si>
  <si>
    <t>표면 마무리</t>
  </si>
  <si>
    <t>기계마감</t>
  </si>
  <si>
    <t>호표 48</t>
  </si>
  <si>
    <t>56E791242B719D96C94AE7867F0CEE</t>
  </si>
  <si>
    <t>01010656E791242B719D96C94AE7867F0CEE</t>
  </si>
  <si>
    <t>조면처리</t>
  </si>
  <si>
    <t>호표 49</t>
  </si>
  <si>
    <t>56E791242B719D96C94AE7867E645D</t>
  </si>
  <si>
    <t>01010656E791242B719D96C94AE7867E645D</t>
  </si>
  <si>
    <t>창호 및 유리공사</t>
  </si>
  <si>
    <t>010107</t>
  </si>
  <si>
    <t>알루미늄 방충망</t>
  </si>
  <si>
    <t>불소수지, 미서기(후레임 포함)</t>
  </si>
  <si>
    <t>시공도</t>
  </si>
  <si>
    <t>51C6512827783AC979C119AE9CFE88A1C55C22</t>
  </si>
  <si>
    <t>01010751C6512827783AC979C119AE9CFE88A1C55C22</t>
  </si>
  <si>
    <t>투명로이복층유리 24mm(6+12A+6)</t>
  </si>
  <si>
    <t>투명+건조공기+투명로이</t>
  </si>
  <si>
    <t>51C6512827783AC9591A2A362E4C4ECAE4F0E2</t>
  </si>
  <si>
    <t>01010751C6512827783AC9591A2A362E4C4ECAE4F0E2</t>
  </si>
  <si>
    <t>피벗힌지</t>
  </si>
  <si>
    <t>피벗힌지, 140kg이하, K1400S</t>
  </si>
  <si>
    <t>51C6412F2E7028EFD9940F0D24F2BB7CFA86AE</t>
  </si>
  <si>
    <t>01010751C6412F2E7028EFD9940F0D24F2BB7CFA86AE</t>
  </si>
  <si>
    <t>유리주위 코킹(한면)</t>
  </si>
  <si>
    <t>5*5, 실리콘</t>
  </si>
  <si>
    <t>호표 51</t>
  </si>
  <si>
    <t>56E761212078AD56297222838DDF1C</t>
  </si>
  <si>
    <t>01010756E761212078AD56297222838DDF1C</t>
  </si>
  <si>
    <t>수밀코킹(실리콘)</t>
  </si>
  <si>
    <t>10mm,창호주위(한면)</t>
  </si>
  <si>
    <t>호표 52</t>
  </si>
  <si>
    <t>56E761212078BF9BB9E85BFC64806C</t>
  </si>
  <si>
    <t>01010756E761212078BF9BB9E85BFC64806C</t>
  </si>
  <si>
    <t>CAW1[100MM]</t>
  </si>
  <si>
    <t>1.500 x 1.200 = 1.800</t>
  </si>
  <si>
    <t>호표 62</t>
  </si>
  <si>
    <t>56E7212F2A7A898C099E44E2B2A840</t>
  </si>
  <si>
    <t>01010756E7212F2A7A898C099E44E2B2A840</t>
  </si>
  <si>
    <t>FAN1[환풍기]</t>
  </si>
  <si>
    <t>0.600 x 0.600 = 0.360</t>
  </si>
  <si>
    <t>호표 63</t>
  </si>
  <si>
    <t>56E7212F2A7A898C099E44E2B2A842</t>
  </si>
  <si>
    <t>01010756E7212F2A7A898C099E44E2B2A842</t>
  </si>
  <si>
    <t>HD1[판넬행거도어]</t>
  </si>
  <si>
    <t>5.000 x 5.000 = 25.000</t>
  </si>
  <si>
    <t>호표 64</t>
  </si>
  <si>
    <t>56E7212F2A7A898C099E44E2B2A844</t>
  </si>
  <si>
    <t>01010756E7212F2A7A898C099E44E2B2A844</t>
  </si>
  <si>
    <t>SD1[50*100*1.6T]</t>
  </si>
  <si>
    <t>1.000 x 2.100 = 2.100</t>
  </si>
  <si>
    <t>호표 65</t>
  </si>
  <si>
    <t>56E7212F2A7A898C099E44E2B2A846</t>
  </si>
  <si>
    <t>01010756E7212F2A7A898C099E44E2B2A846</t>
  </si>
  <si>
    <t>도아록설치</t>
  </si>
  <si>
    <t>강재문,원통형</t>
  </si>
  <si>
    <t>호표 68</t>
  </si>
  <si>
    <t>56E7212F2D77D1E6B9C76EAC9BFCBA</t>
  </si>
  <si>
    <t>01010756E7212F2D77D1E6B9C76EAC9BFCBA</t>
  </si>
  <si>
    <t>도아체크달기</t>
  </si>
  <si>
    <t>철재문</t>
  </si>
  <si>
    <t>호표 70</t>
  </si>
  <si>
    <t>56E7212F2D77D1B969407C206162E5</t>
  </si>
  <si>
    <t>01010756E7212F2D77D1B969407C206162E5</t>
  </si>
  <si>
    <t>창호주위 발포우레탄 충전</t>
  </si>
  <si>
    <t>호표 71</t>
  </si>
  <si>
    <t>56E7212F2D7789B089AF8CBF25F9C2</t>
  </si>
  <si>
    <t>01010756E7212F2D7789B089AF8CBF25F9C2</t>
  </si>
  <si>
    <t>창호유리설치 / 복층유리</t>
  </si>
  <si>
    <t>유리두께 24mm 이하</t>
  </si>
  <si>
    <t>호표 72</t>
  </si>
  <si>
    <t>56E7212F23779C9779C132C1E8F7CC</t>
  </si>
  <si>
    <t>01010756E7212F23779C9779C132C1E8F7CC</t>
  </si>
  <si>
    <t>판  넬  공  사</t>
  </si>
  <si>
    <t>010108</t>
  </si>
  <si>
    <t>샌드위치패널(BOLTRESS)</t>
  </si>
  <si>
    <t>벽재, 50mm, 준불연, 나등급</t>
  </si>
  <si>
    <t>51C6512827781FE3E9CD1FBCFFC14BC8BEF7F6</t>
  </si>
  <si>
    <t>01010851C6512827781FE3E9CD1FBCFFC14BC8BEF7F6</t>
  </si>
  <si>
    <t>벽재, 75mm, 준불연, 나등급</t>
  </si>
  <si>
    <t>51C6512827781FE3E9CD1FBCFFC14BC8BEF5CD</t>
  </si>
  <si>
    <t>01010851C6512827781FE3E9CD1FBCFFC14BC8BEF5CD</t>
  </si>
  <si>
    <t>샌드위치패널</t>
  </si>
  <si>
    <t>지붕재, 50mm, 준불연, 나등급</t>
  </si>
  <si>
    <t>51C6512827781FE3E9CD1FBCFFC14BCEC6B2F2</t>
  </si>
  <si>
    <t>01010851C6512827781FE3E9CD1FBCFFC14BCEC6B2F2</t>
  </si>
  <si>
    <t>지붕재, 75mm, 준불연, 나등급</t>
  </si>
  <si>
    <t>51C6512827781FE3E9CD1FBCFFC14BCEC6B0C1</t>
  </si>
  <si>
    <t>01010851C6512827781FE3E9CD1FBCFFC14BCEC6B0C1</t>
  </si>
  <si>
    <t>샌드위치(단열)패널 설치 - 지붕</t>
  </si>
  <si>
    <t>두께 50~100mm 기준</t>
  </si>
  <si>
    <t>호표 80</t>
  </si>
  <si>
    <t>56E71129267852D489FED4E2BAC30A</t>
  </si>
  <si>
    <t>01010856E71129267852D489FED4E2BAC30A</t>
  </si>
  <si>
    <t>샌드위치(단열)패널 설치 - 외벽</t>
  </si>
  <si>
    <t>호표 81</t>
  </si>
  <si>
    <t>56E71129267852D489FED4E2BAC263</t>
  </si>
  <si>
    <t>01010856E71129267852D489FED4E2BAC263</t>
  </si>
  <si>
    <t>판넬후레싱(엔드캡)</t>
  </si>
  <si>
    <t>L:450*0.5t, C/S</t>
  </si>
  <si>
    <t>호표 83</t>
  </si>
  <si>
    <t>56E71129267852D489FED4E2B814C1</t>
  </si>
  <si>
    <t>01010856E71129267852D489FED4E2B814C1</t>
  </si>
  <si>
    <t>처마후레싱/전면+상,하부</t>
  </si>
  <si>
    <t>C/S 0.5t,L=330+230+100(660)</t>
  </si>
  <si>
    <t>호표 84</t>
  </si>
  <si>
    <t>56E71129277AB107A90D7C35737345</t>
  </si>
  <si>
    <t>01010856E71129277AB107A90D7C35737345</t>
  </si>
  <si>
    <t>코너후레싱</t>
  </si>
  <si>
    <t>W=350mm C/S 0.5t</t>
  </si>
  <si>
    <t>호표 86</t>
  </si>
  <si>
    <t>56E71129277AB107F98E6F96FCD829</t>
  </si>
  <si>
    <t>01010856E71129277AB107F98E6F96FCD829</t>
  </si>
  <si>
    <t>베이스후레싱</t>
  </si>
  <si>
    <t>C/S 1.6t*275.C/S 0.5T*75</t>
  </si>
  <si>
    <t>호표 87</t>
  </si>
  <si>
    <t>56E71129277AB107E9E88B33A1B015</t>
  </si>
  <si>
    <t>01010856E71129277AB107E9E88B33A1B015</t>
  </si>
  <si>
    <t>골재대및운반비</t>
  </si>
  <si>
    <t>010109</t>
  </si>
  <si>
    <t>자갈</t>
  </si>
  <si>
    <t>자갈, 도착도, #57</t>
  </si>
  <si>
    <t>51E121252A72C1A22968BF298820C7DF2F700B</t>
  </si>
  <si>
    <t>01010951E121252A72C1A22968BF298820C7DF2F700B</t>
  </si>
  <si>
    <t>잡석</t>
  </si>
  <si>
    <t>잡석, 도착도, 지정용</t>
  </si>
  <si>
    <t>51E121252A72C1A229606FD9417E3D4348F49E</t>
  </si>
  <si>
    <t>01010951E121252A72C1A229606FD9417E3D4348F49E</t>
  </si>
  <si>
    <t>운반비(트레일러 20ton+크레인 10ton)</t>
  </si>
  <si>
    <t>철근, L:30km</t>
  </si>
  <si>
    <t>산근 2</t>
  </si>
  <si>
    <t>56E6A12C247ECF9CB9E17AB8918B59</t>
  </si>
  <si>
    <t>01010956E6A12C247ECF9CB9E17AB8918B59</t>
  </si>
  <si>
    <t>철골, L:30km</t>
  </si>
  <si>
    <t>산근 1</t>
  </si>
  <si>
    <t>56E6A12C247ECF9CB9E17ABA5BA4C3</t>
  </si>
  <si>
    <t>01010956E6A12C247ECF9CB9E17ABA5BA4C3</t>
  </si>
  <si>
    <t>비      고</t>
  </si>
  <si>
    <t>공 사 원 가 계 산 서</t>
  </si>
  <si>
    <t>비        목</t>
  </si>
  <si>
    <t>금      액</t>
  </si>
  <si>
    <t>구        성        비</t>
  </si>
  <si>
    <t>순   공   사   원   가</t>
  </si>
  <si>
    <t>재   료   비</t>
  </si>
  <si>
    <t>노   무   비</t>
  </si>
  <si>
    <t>경        비</t>
  </si>
  <si>
    <t>A1</t>
  </si>
  <si>
    <t>직  접  재  료  비</t>
  </si>
  <si>
    <t>A2</t>
  </si>
  <si>
    <t>간  접  재  료  비</t>
  </si>
  <si>
    <t>A3</t>
  </si>
  <si>
    <t>작업설, 부산물(△)</t>
  </si>
  <si>
    <t>AS</t>
  </si>
  <si>
    <t>[ 소          계 ]</t>
  </si>
  <si>
    <t>B1</t>
  </si>
  <si>
    <t>직  접  노  무  비</t>
  </si>
  <si>
    <t>B2</t>
  </si>
  <si>
    <t>간  접  노  무  비</t>
  </si>
  <si>
    <t>BS</t>
  </si>
  <si>
    <t>C2</t>
  </si>
  <si>
    <t>경              비</t>
  </si>
  <si>
    <t>C4</t>
  </si>
  <si>
    <t>산  재  보  험  료</t>
  </si>
  <si>
    <t>노무비 * 3.56%</t>
  </si>
  <si>
    <t>C5</t>
  </si>
  <si>
    <t>고  용  보  험  료</t>
  </si>
  <si>
    <t>노무비 * 1.01%</t>
  </si>
  <si>
    <t>C6</t>
  </si>
  <si>
    <t>국민  건강  보험료</t>
  </si>
  <si>
    <t>직접노무비 * 3.595%</t>
  </si>
  <si>
    <t>C7</t>
  </si>
  <si>
    <t>국민  연금  보험료</t>
  </si>
  <si>
    <t>직접노무비 * 4.75%</t>
  </si>
  <si>
    <t>C8</t>
  </si>
  <si>
    <t>퇴직  공제  부금비</t>
  </si>
  <si>
    <t>직접노무비 * 2.3%</t>
  </si>
  <si>
    <t>CA</t>
  </si>
  <si>
    <t>산업안전보건관리비</t>
  </si>
  <si>
    <t>(재료비+직노+관급자재비) * 3.11%</t>
  </si>
  <si>
    <t>CB</t>
  </si>
  <si>
    <t>노인장기요양보험료</t>
  </si>
  <si>
    <t>건강보험료 * 13.14%</t>
  </si>
  <si>
    <t>CG</t>
  </si>
  <si>
    <t>기   타    경   비</t>
  </si>
  <si>
    <t>CH</t>
  </si>
  <si>
    <t>환  경  보  전  비</t>
  </si>
  <si>
    <t>(재료비+직노+경비) * 0.3%</t>
  </si>
  <si>
    <t>CK</t>
  </si>
  <si>
    <t>하도급지급보증수수료</t>
  </si>
  <si>
    <t>(재료비+직노+경비) * 0.081%</t>
  </si>
  <si>
    <t>최저가대상공사</t>
  </si>
  <si>
    <t>CL</t>
  </si>
  <si>
    <t>건설기계대여금지급보증서발급수수료</t>
  </si>
  <si>
    <t>(재료비+직노+경비) * 0.07%</t>
  </si>
  <si>
    <t>CM</t>
  </si>
  <si>
    <t>석  면  분  담  금</t>
  </si>
  <si>
    <t>노무비 * 0.006%</t>
  </si>
  <si>
    <t>CN</t>
  </si>
  <si>
    <t>임 금 채 권 부 담 금</t>
  </si>
  <si>
    <t>노무비 * 0.09%</t>
  </si>
  <si>
    <t>CS</t>
  </si>
  <si>
    <t>S1</t>
  </si>
  <si>
    <t>계</t>
  </si>
  <si>
    <t>D1</t>
  </si>
  <si>
    <t>일  반  관  리  비</t>
  </si>
  <si>
    <t>D2</t>
  </si>
  <si>
    <t>이              윤</t>
  </si>
  <si>
    <t>D9</t>
  </si>
  <si>
    <t>공   급    가   액</t>
  </si>
  <si>
    <t>DB</t>
  </si>
  <si>
    <t>부  가  가  치  세</t>
  </si>
  <si>
    <t>공급가액 * 10%</t>
  </si>
  <si>
    <t>DH</t>
  </si>
  <si>
    <t>도      급      액</t>
  </si>
  <si>
    <t>S2</t>
  </si>
  <si>
    <t>총   공   사    비</t>
  </si>
  <si>
    <t>공사명 : 대경기술실용화본부 연구장비 보관창고 증축공사</t>
    <phoneticPr fontId="1" type="noConversion"/>
  </si>
  <si>
    <t>직접노무비 * 10.0%</t>
    <phoneticPr fontId="1" type="noConversion"/>
  </si>
  <si>
    <t>(재료비+노무비) * 3%</t>
    <phoneticPr fontId="1" type="noConversion"/>
  </si>
  <si>
    <t>계 * 5%</t>
    <phoneticPr fontId="1" type="noConversion"/>
  </si>
  <si>
    <t>(노무비+경비+일반관리비) * 10%</t>
    <phoneticPr fontId="1" type="noConversion"/>
  </si>
  <si>
    <t>금액 : 이억육천구백팔십오만원(￦269,850,000)</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</si>
</sst>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8">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
    <numFmt numFmtId="178" formatCode="#,##0.0"/>
    <numFmt numFmtId="188" formatCode="#,##0.000"/>
    <numFmt numFmtId="189" formatCode="_ * #,##0_ ;_ * \-#,##0_ ;_ * &quot;-&quot;_ ;_ @_ "/>
    <numFmt numFmtId="190" formatCode="0.00000000"/>
    <numFmt numFmtId="191" formatCode="_ * #,##0.00_ ;_ * &quot;₩&quot;&quot;₩&quot;&quot;₩&quot;&quot;₩&quot;&quot;₩&quot;&quot;₩&quot;&quot;₩&quot;\-#,##0.00_ ;_ * &quot;-&quot;??_ ;_ @_ "/>
    <numFmt numFmtId="192" formatCode="&quot;₩&quot;#,##0;[Red]&quot;₩&quot;&quot;₩&quot;&quot;₩&quot;&quot;₩&quot;&quot;₩&quot;&quot;₩&quot;&quot;₩&quot;&quot;₩&quot;\-#,##0"/>
    <numFmt numFmtId="193" formatCode="_-* #,##0.00_-;&quot;₩&quot;&quot;₩&quot;&quot;₩&quot;\-* #,##0.00_-;_-* &quot;-&quot;??_-;_-@_-"/>
    <numFmt numFmtId="194" formatCode="#.00"/>
    <numFmt numFmtId="195" formatCode="#."/>
    <numFmt numFmtId="196" formatCode="_-* #,##0.0_-;&quot;₩&quot;\!\-* #,##0.0_-;_-* &quot;-&quot;_-;_-@_-"/>
    <numFmt numFmtId="197" formatCode="0.0000"/>
    <numFmt numFmtId="198" formatCode="#,##0,"/>
    <numFmt numFmtId="199" formatCode="0.000"/>
    <numFmt numFmtId="200" formatCode="#,##0.00_);[Red]\(#,##0.00\)"/>
    <numFmt numFmtId="201" formatCode="_ * #,##0_ ;_ * &quot;₩&quot;\!\-#,##0_ ;_ * &quot;-&quot;_ ;_ @_ "/>
    <numFmt numFmtId="202" formatCode="&quot;$&quot;#,##0.00_);\(&quot;$&quot;#,##0.00\)"/>
    <numFmt numFmtId="203" formatCode="_ &quot;₩&quot;* #,##0_ ;_ &quot;₩&quot;* \-#,##0_ ;_ &quot;₩&quot;* &quot;-&quot;_ ;_ @_ "/>
    <numFmt numFmtId="204" formatCode="_(&quot;$&quot;* #,##0_);_(&quot;$&quot;* \(#,##0\);_(&quot;$&quot;* &quot;-&quot;_);_(@_)"/>
    <numFmt numFmtId="205" formatCode="&quot;$&quot;#,##0_);[Red]\(&quot;$&quot;#,##0\)"/>
    <numFmt numFmtId="206" formatCode="&quot;직&quot;&quot;원&quot;\ ##\ &quot;인&quot;"/>
    <numFmt numFmtId="207" formatCode="_ &quot;₩&quot;* #,##0.00_ ;_ &quot;₩&quot;* \-#,##0.00_ ;_ &quot;₩&quot;* &quot;-&quot;??_ ;_ @_ "/>
    <numFmt numFmtId="208" formatCode="0.000%"/>
    <numFmt numFmtId="209" formatCode="_(&quot;$&quot;* #,##0.00_);_(&quot;$&quot;* \(#,##0.00\);_(&quot;$&quot;* &quot;-&quot;??_);_(@_)"/>
    <numFmt numFmtId="210" formatCode="&quot;$&quot;#,##0.00_);[Red]\(&quot;$&quot;#,##0.00\)"/>
    <numFmt numFmtId="211" formatCode="&quot;순&quot;&quot;공&quot;&quot;사&quot;&quot;비&quot;&quot;의&quot;\ #.##\ %"/>
    <numFmt numFmtId="212" formatCode="%#.00"/>
    <numFmt numFmtId="213" formatCode="#,##0\ &quot;F&quot;;[Red]\-#,##0\ &quot;F&quot;"/>
    <numFmt numFmtId="214" formatCode="_ * #,##0.00_ ;_ * \-#,##0.00_ ;_ * &quot;-&quot;??_ ;_ @_ "/>
    <numFmt numFmtId="215" formatCode="#,##0.00\ &quot;F&quot;;[Red]\-#,##0.00\ &quot;F&quot;"/>
    <numFmt numFmtId="216" formatCode="#,##0."/>
    <numFmt numFmtId="217" formatCode="General_)"/>
    <numFmt numFmtId="218" formatCode="_ * #,##0.00_)&quot;£&quot;_ ;_ * \(#,##0.00\)&quot;£&quot;_ ;_ * &quot;-&quot;??_)&quot;£&quot;_ ;_ @_ "/>
    <numFmt numFmtId="219" formatCode="###0.0_);\(###0.0\)"/>
    <numFmt numFmtId="220" formatCode="_ * #,##0.00_)_£_ ;_ * \(#,##0.00\)_£_ ;_ * &quot;-&quot;??_)_£_ ;_ @_ "/>
    <numFmt numFmtId="221" formatCode="&quot;₩&quot;#,##0;&quot;₩&quot;&quot;₩&quot;&quot;₩&quot;&quot;₩&quot;&quot;₩&quot;&quot;₩&quot;&quot;₩&quot;&quot;₩&quot;&quot;₩&quot;&quot;₩&quot;\-&quot;₩&quot;#,##0"/>
    <numFmt numFmtId="222" formatCode="\5\x0.0%"/>
    <numFmt numFmtId="223" formatCode="0.000000000000E+00;\ᯜ"/>
    <numFmt numFmtId="224" formatCode="0.000000000E+00;\ᯜ"/>
    <numFmt numFmtId="225" formatCode="0.0000000000000E+00;\ᯜ"/>
    <numFmt numFmtId="226" formatCode="\5\x00%"/>
    <numFmt numFmtId="227" formatCode="\(\5\)*0.0%"/>
    <numFmt numFmtId="228" formatCode="\$#.00"/>
    <numFmt numFmtId="229" formatCode="\$#."/>
    <numFmt numFmtId="230" formatCode="0.00000000000E+00;\ᯜ"/>
    <numFmt numFmtId="231" formatCode="#,##0.000\ &quot;㎏ &quot;"/>
    <numFmt numFmtId="232" formatCode="#,##0.000\ &quot;m  &quot;"/>
    <numFmt numFmtId="233" formatCode="#,##0.000\ &quot;㎡ &quot;"/>
    <numFmt numFmtId="234" formatCode="#,##0.000\ &quot;㎥ &quot;"/>
    <numFmt numFmtId="235" formatCode="&quot;Fr.&quot;\ #,##0;[Red]&quot;Fr.&quot;\ \-#,##0"/>
    <numFmt numFmtId="236" formatCode="&quot;Fr.&quot;\ #,##0.00;[Red]&quot;Fr.&quot;\ \-#,##0.00"/>
    <numFmt numFmtId="237" formatCode="\(\5\)\x0.0%"/>
    <numFmt numFmtId="238" formatCode="0.0000000000E+00;\ᯜ"/>
    <numFmt numFmtId="239" formatCode="_-* #,##0\ _F_-;\-* #,##0\ _F_-;_-* &quot;-&quot;\ _F_-;_-@_-"/>
    <numFmt numFmtId="240" formatCode="0.0_)"/>
    <numFmt numFmtId="241" formatCode="#,##0.00\ &quot;F&quot;;\-#,##0.00\ &quot;F&quot;"/>
    <numFmt numFmtId="242" formatCode="#,##0\ &quot;DM&quot;;[Red]\-#,##0\ &quot;DM&quot;"/>
    <numFmt numFmtId="243" formatCode="#,##0.00\ &quot;DM&quot;;[Red]\-#,##0.00\ &quot;DM&quot;"/>
    <numFmt numFmtId="244" formatCode="0.00\ \ "/>
    <numFmt numFmtId="245" formatCode="#,##0.00;[Red]&quot;-&quot;#,##0.00"/>
    <numFmt numFmtId="246" formatCode="_ * #,##0.0000000000_ ;_ * \-#,##0.0000000000_ ;_ * &quot;-&quot;_ ;_ @_ "/>
    <numFmt numFmtId="247" formatCode="#,##0&quot;?_);\(#,##0&quot;&quot;?&quot;\)"/>
    <numFmt numFmtId="248" formatCode="#,##0.0&quot; ㎡&quot;"/>
    <numFmt numFmtId="249" formatCode="0.0"/>
    <numFmt numFmtId="250" formatCode="_ * #,##0.00_)\ _$_ ;_ * \(#,##0.00\)\ _$_ ;_ * &quot;-&quot;??_)\ _$_ ;_ @_ "/>
    <numFmt numFmtId="251" formatCode="#,##0_ "/>
    <numFmt numFmtId="252" formatCode="#,##0.00&quot;?_);[Red]\(#,##0.00&quot;&quot;?&quot;\)"/>
    <numFmt numFmtId="253" formatCode="#,##0&quot;칸&quot;"/>
    <numFmt numFmtId="254" formatCode="_ * #,##0_ \ \ \ \ ;_ * \-#,##0_ ;_ * &quot;-&quot;_ ;_ @_ "/>
    <numFmt numFmtId="255" formatCode="&quot;  &quot;@"/>
    <numFmt numFmtId="256" formatCode="0\ \ "/>
    <numFmt numFmtId="257" formatCode="#,##0.0&quot; ㎥&quot;"/>
    <numFmt numFmtId="258" formatCode="#,##0;[Red]&quot;-&quot;#,##0"/>
    <numFmt numFmtId="259" formatCode="_ * #,##0.0000_ ;_ * \-#,##0.0000_ ;_ * &quot;-&quot;_ ;_ @_ "/>
    <numFmt numFmtId="260" formatCode="_ * #,##0_ ;_ * &quot;₩&quot;&quot;₩&quot;&quot;₩&quot;&quot;₩&quot;\-#,##0_ ;_ * &quot;-&quot;_ ;_ @_ "/>
    <numFmt numFmtId="261" formatCode="_-&quot;₩&quot;* #,##0.00_-;\!\-&quot;₩&quot;* #,##0.00_-;_-&quot;₩&quot;* &quot;-&quot;??_-;_-@_-"/>
    <numFmt numFmtId="262" formatCode="0.00000"/>
    <numFmt numFmtId="263" formatCode="#,##0\ ;[Red]&quot;-&quot;#,##0\ "/>
    <numFmt numFmtId="264" formatCode="* #,##0\ ;[Red]* &quot;-&quot;#,##0\ "/>
    <numFmt numFmtId="265" formatCode="#,##0.####;[Red]&quot;-&quot;#,##0.####"/>
    <numFmt numFmtId="266" formatCode="#,##0.00000"/>
    <numFmt numFmtId="267" formatCode="#,##0_);[Red]&quot;₩&quot;\!\-#,##0"/>
    <numFmt numFmtId="268" formatCode="#,##0.000000"/>
    <numFmt numFmtId="269" formatCode="0\ "/>
  </numFmts>
  <fonts count="107">
    <font>
      <sz val="11"/>
      <color theme="1"/>
      <name val="맑은 고딕"/>
      <family val="2"/>
      <charset val="129"/>
      <scheme val="minor"/>
    </font>
    <font>
      <sz val="8"/>
      <name val="맑은 고딕"/>
      <family val="2"/>
      <charset val="129"/>
      <scheme val="minor"/>
    </font>
    <font>
      <b/>
      <u/>
      <sz val="16"/>
      <color theme="1"/>
      <name val="맑은 고딕"/>
      <family val="3"/>
      <charset val="129"/>
      <scheme val="minor"/>
    </font>
    <font>
      <sz val="11"/>
      <color theme="1"/>
      <name val="맑은 고딕"/>
      <family val="3"/>
      <charset val="129"/>
      <scheme val="minor"/>
    </font>
    <font>
      <b/>
      <sz val="11"/>
      <color theme="1"/>
      <name val="맑은 고딕"/>
      <family val="3"/>
      <charset val="129"/>
      <scheme val="minor"/>
    </font>
    <font>
      <sz val="12"/>
      <color theme="1"/>
      <name val="맑은 고딕"/>
      <family val="2"/>
      <charset val="129"/>
      <scheme val="minor"/>
    </font>
    <font>
      <sz val="10"/>
      <name val="바탕체"/>
      <family val="1"/>
      <charset val="129"/>
    </font>
    <font>
      <sz val="10"/>
      <name val="MS Sans Serif"/>
      <family val="2"/>
    </font>
    <font>
      <b/>
      <sz val="22"/>
      <name val="바탕체"/>
      <family val="1"/>
      <charset val="129"/>
    </font>
    <font>
      <sz val="12"/>
      <name val="돋움체"/>
      <family val="3"/>
      <charset val="129"/>
    </font>
    <font>
      <sz val="12"/>
      <name val="바탕체"/>
      <family val="1"/>
      <charset val="129"/>
    </font>
    <font>
      <sz val="12"/>
      <name val="굴림체"/>
      <family val="3"/>
      <charset val="129"/>
    </font>
    <font>
      <i/>
      <sz val="12"/>
      <name val="굴림체"/>
      <family val="3"/>
      <charset val="129"/>
    </font>
    <font>
      <sz val="10"/>
      <color indexed="19"/>
      <name val="돋움체"/>
      <family val="3"/>
      <charset val="129"/>
    </font>
    <font>
      <sz val="10"/>
      <name val="Arial"/>
      <family val="2"/>
    </font>
    <font>
      <sz val="10"/>
      <name val="굴림체"/>
      <family val="3"/>
      <charset val="129"/>
    </font>
    <font>
      <sz val="10"/>
      <name val="Helv"/>
      <family val="2"/>
    </font>
    <font>
      <sz val="11"/>
      <name val="돋움"/>
      <family val="3"/>
      <charset val="129"/>
    </font>
    <font>
      <sz val="1"/>
      <color indexed="8"/>
      <name val="Courier"/>
      <family val="3"/>
    </font>
    <font>
      <sz val="12"/>
      <name val="Times New Roman"/>
      <family val="1"/>
    </font>
    <font>
      <sz val="13"/>
      <name val="돋움체"/>
      <family val="3"/>
      <charset val="129"/>
    </font>
    <font>
      <sz val="10"/>
      <color indexed="12"/>
      <name val="굴림체"/>
      <family val="3"/>
      <charset val="129"/>
    </font>
    <font>
      <sz val="11"/>
      <name val="굴림체"/>
      <family val="3"/>
      <charset val="129"/>
    </font>
    <font>
      <sz val="12"/>
      <name val="견명조"/>
      <family val="1"/>
      <charset val="129"/>
    </font>
    <font>
      <sz val="12"/>
      <name val="¹UAAA¼"/>
      <family val="1"/>
    </font>
    <font>
      <sz val="12"/>
      <name val="Arial"/>
      <family val="2"/>
    </font>
    <font>
      <sz val="12"/>
      <name val="ⓒoUAAA¨u"/>
      <family val="1"/>
      <charset val="129"/>
    </font>
    <font>
      <sz val="12"/>
      <name val="©öUAAA¨ù"/>
      <family val="1"/>
      <charset val="129"/>
    </font>
    <font>
      <sz val="11"/>
      <name val="￥i￠￢￠?o"/>
      <family val="3"/>
      <charset val="129"/>
    </font>
    <font>
      <sz val="11"/>
      <name val="¡¾¨u￠￢ⓒ÷A¨u"/>
      <family val="3"/>
      <charset val="129"/>
    </font>
    <font>
      <sz val="12"/>
      <name val="¡¾¨ù¢¬©÷A¨ù"/>
      <family val="3"/>
      <charset val="129"/>
    </font>
    <font>
      <sz val="11"/>
      <name val="μ¸¿o"/>
      <family val="3"/>
      <charset val="129"/>
    </font>
    <font>
      <sz val="12"/>
      <name val="¹ÙÅÁÃ¼"/>
      <family val="1"/>
      <charset val="129"/>
    </font>
    <font>
      <sz val="12"/>
      <name val="¹UAAA¼"/>
      <family val="1"/>
      <charset val="129"/>
    </font>
    <font>
      <sz val="11"/>
      <name val="±¼¸²Ã¼"/>
      <family val="3"/>
      <charset val="129"/>
    </font>
    <font>
      <sz val="12"/>
      <name val="¹ÙÅÁÃ¼"/>
      <family val="1"/>
    </font>
    <font>
      <sz val="10"/>
      <name val="Geneva"/>
      <family val="2"/>
    </font>
    <font>
      <sz val="11"/>
      <name val="µ¸¿ò"/>
      <family val="3"/>
      <charset val="129"/>
    </font>
    <font>
      <sz val="12"/>
      <name val="±¼¸²A¼"/>
      <family val="3"/>
      <charset val="129"/>
    </font>
    <font>
      <sz val="8"/>
      <name val="©öUAAA¨ù"/>
      <family val="1"/>
      <charset val="129"/>
    </font>
    <font>
      <sz val="12"/>
      <name val="¥ì¢¬¢¯oA¨ù"/>
      <family val="3"/>
      <charset val="129"/>
    </font>
    <font>
      <sz val="10"/>
      <name val="¡¾¨ù¢¬©÷A¨ù"/>
      <family val="3"/>
      <charset val="129"/>
    </font>
    <font>
      <sz val="10"/>
      <name val="©öUAAA¨ù"/>
      <family val="1"/>
      <charset val="129"/>
    </font>
    <font>
      <sz val="12"/>
      <name val="System"/>
      <family val="2"/>
      <charset val="129"/>
    </font>
    <font>
      <sz val="12"/>
      <name val="μ¸¿oA¼"/>
      <family val="1"/>
      <charset val="129"/>
    </font>
    <font>
      <sz val="12"/>
      <name val="±¼¸²A¼"/>
      <family val="3"/>
    </font>
    <font>
      <sz val="9"/>
      <name val="Times New Roman"/>
      <family val="1"/>
    </font>
    <font>
      <b/>
      <sz val="10"/>
      <name val="Helv"/>
      <family val="2"/>
    </font>
    <font>
      <u/>
      <sz val="10"/>
      <color indexed="12"/>
      <name val="Arial"/>
      <family val="2"/>
    </font>
    <font>
      <sz val="10"/>
      <name val="MS Serif"/>
      <family val="1"/>
    </font>
    <font>
      <sz val="10"/>
      <color indexed="8"/>
      <name val="Arial"/>
      <family val="2"/>
    </font>
    <font>
      <sz val="11"/>
      <name val="굴림"/>
      <family val="3"/>
      <charset val="129"/>
    </font>
    <font>
      <sz val="10"/>
      <color indexed="16"/>
      <name val="MS Serif"/>
      <family val="1"/>
    </font>
    <font>
      <i/>
      <sz val="1"/>
      <color indexed="8"/>
      <name val="Courier"/>
      <family val="3"/>
    </font>
    <font>
      <sz val="8"/>
      <name val="Arial"/>
      <family val="2"/>
    </font>
    <font>
      <b/>
      <sz val="12"/>
      <name val="Helv"/>
      <family val="2"/>
    </font>
    <font>
      <b/>
      <sz val="12"/>
      <name val="Arial"/>
      <family val="2"/>
    </font>
    <font>
      <b/>
      <sz val="1"/>
      <color indexed="8"/>
      <name val="Courier"/>
      <family val="3"/>
    </font>
    <font>
      <sz val="10"/>
      <name val="Univers (WN)"/>
      <family val="2"/>
    </font>
    <font>
      <sz val="10"/>
      <color indexed="12"/>
      <name val="Arial"/>
      <family val="2"/>
    </font>
    <font>
      <u/>
      <sz val="10"/>
      <color indexed="12"/>
      <name val="MS Sans Serif"/>
      <family val="2"/>
    </font>
    <font>
      <b/>
      <i/>
      <sz val="12"/>
      <name val="Times New Roman"/>
      <family val="1"/>
    </font>
    <font>
      <b/>
      <sz val="11"/>
      <name val="Helv"/>
      <family val="2"/>
    </font>
    <font>
      <sz val="7"/>
      <name val="Small Fonts"/>
      <family val="2"/>
    </font>
    <font>
      <sz val="12"/>
      <name val="Helv"/>
      <family val="2"/>
    </font>
    <font>
      <b/>
      <sz val="12"/>
      <name val="Book Antiqua"/>
      <family val="1"/>
    </font>
    <font>
      <sz val="8"/>
      <name val="Helv"/>
      <family val="2"/>
    </font>
    <font>
      <b/>
      <sz val="8"/>
      <name val="Times New Roman"/>
      <family val="1"/>
    </font>
    <font>
      <b/>
      <i/>
      <sz val="14"/>
      <name val="Arial"/>
      <family val="2"/>
    </font>
    <font>
      <b/>
      <sz val="8"/>
      <color indexed="8"/>
      <name val="Helv"/>
      <family val="2"/>
    </font>
    <font>
      <b/>
      <i/>
      <sz val="9"/>
      <name val="Times New Roman"/>
      <family val="1"/>
    </font>
    <font>
      <sz val="18"/>
      <color indexed="12"/>
      <name val="MS Sans Serif"/>
      <family val="2"/>
    </font>
    <font>
      <b/>
      <u/>
      <sz val="13"/>
      <name val="굴림체"/>
      <family val="3"/>
      <charset val="129"/>
    </font>
    <font>
      <b/>
      <sz val="14"/>
      <name val="Arial"/>
      <family val="2"/>
    </font>
    <font>
      <sz val="11"/>
      <name val="명조"/>
      <family val="3"/>
      <charset val="129"/>
    </font>
    <font>
      <sz val="8"/>
      <name val="바탕체"/>
      <family val="1"/>
      <charset val="129"/>
    </font>
    <font>
      <sz val="8"/>
      <color indexed="12"/>
      <name val="Arial"/>
      <family val="2"/>
    </font>
    <font>
      <u/>
      <sz val="10"/>
      <color indexed="36"/>
      <name val="Arial"/>
      <family val="2"/>
    </font>
    <font>
      <u/>
      <sz val="9"/>
      <color indexed="12"/>
      <name val="Helv"/>
      <family val="2"/>
    </font>
    <font>
      <sz val="12"/>
      <name val="명조"/>
      <family val="3"/>
      <charset val="129"/>
    </font>
    <font>
      <sz val="12"/>
      <name val="궁서체"/>
      <family val="1"/>
      <charset val="129"/>
    </font>
    <font>
      <sz val="8"/>
      <name val="굴림체"/>
      <family val="3"/>
      <charset val="129"/>
    </font>
    <font>
      <sz val="10"/>
      <name val="명조"/>
      <family val="3"/>
      <charset val="129"/>
    </font>
    <font>
      <sz val="9"/>
      <color indexed="8"/>
      <name val="굴림체"/>
      <family val="3"/>
      <charset val="129"/>
    </font>
    <font>
      <sz val="10"/>
      <name val="바탕"/>
      <family val="1"/>
      <charset val="129"/>
    </font>
    <font>
      <sz val="12"/>
      <name val="굴림"/>
      <family val="3"/>
      <charset val="129"/>
    </font>
    <font>
      <u/>
      <sz val="11"/>
      <color indexed="36"/>
      <name val="돋움"/>
      <family val="3"/>
      <charset val="129"/>
    </font>
    <font>
      <sz val="14"/>
      <name val="뼥?ⓒ"/>
      <family val="3"/>
      <charset val="129"/>
    </font>
    <font>
      <sz val="10"/>
      <name val="돋움체"/>
      <family val="3"/>
      <charset val="129"/>
    </font>
    <font>
      <sz val="11"/>
      <name val="뼻뮝"/>
      <family val="3"/>
      <charset val="129"/>
    </font>
    <font>
      <sz val="11"/>
      <name val="돋움체"/>
      <family val="3"/>
      <charset val="129"/>
    </font>
    <font>
      <sz val="9"/>
      <name val="MS Sans Serif"/>
      <family val="2"/>
    </font>
    <font>
      <b/>
      <sz val="10"/>
      <name val="바탕체"/>
      <family val="1"/>
      <charset val="129"/>
    </font>
    <font>
      <b/>
      <sz val="18"/>
      <name val="바탕체"/>
      <family val="1"/>
      <charset val="129"/>
    </font>
    <font>
      <b/>
      <sz val="12"/>
      <name val="바탕체"/>
      <family val="1"/>
      <charset val="129"/>
    </font>
    <font>
      <sz val="10"/>
      <color indexed="8"/>
      <name val="돋움체"/>
      <family val="3"/>
      <charset val="129"/>
    </font>
    <font>
      <sz val="10"/>
      <name val="돋움"/>
      <family val="3"/>
      <charset val="129"/>
    </font>
    <font>
      <sz val="14"/>
      <name val="돋움"/>
      <family val="3"/>
      <charset val="129"/>
    </font>
    <font>
      <sz val="10"/>
      <name val="한양신명조"/>
      <family val="1"/>
      <charset val="129"/>
    </font>
    <font>
      <sz val="10"/>
      <name val="궁서(English)"/>
      <family val="3"/>
      <charset val="129"/>
    </font>
    <font>
      <sz val="12"/>
      <name val="견고딕"/>
      <family val="1"/>
      <charset val="129"/>
    </font>
    <font>
      <sz val="11"/>
      <name val="바탕체"/>
      <family val="1"/>
      <charset val="129"/>
    </font>
    <font>
      <b/>
      <sz val="16"/>
      <name val="돋움체"/>
      <family val="3"/>
      <charset val="129"/>
    </font>
    <font>
      <sz val="10"/>
      <name val="굴림"/>
      <family val="3"/>
      <charset val="129"/>
    </font>
    <font>
      <i/>
      <sz val="11"/>
      <name val="명조"/>
      <family val="3"/>
      <charset val="129"/>
    </font>
    <font>
      <b/>
      <u/>
      <sz val="16"/>
      <name val="굴림체"/>
      <family val="3"/>
      <charset val="129"/>
    </font>
    <font>
      <u/>
      <sz val="9"/>
      <color indexed="36"/>
      <name val="Helv"/>
      <family val="2"/>
    </font>
  </fonts>
  <fills count="8">
    <fill>
      <patternFill patternType="none"/>
    </fill>
    <fill>
      <patternFill patternType="gray125"/>
    </fill>
    <fill>
      <patternFill patternType="solid">
        <fgColor rgb="FFFFFF00"/>
        <bgColor indexed="64"/>
      </patternFill>
    </fill>
    <fill>
      <patternFill patternType="solid">
        <fgColor indexed="44"/>
        <bgColor indexed="64"/>
      </patternFill>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indexed="65"/>
        <bgColor indexed="64"/>
      </patternFill>
    </fill>
  </fills>
  <borders count="36">
    <border>
      <left/>
      <right/>
      <top/>
      <bottom/>
      <diagonal/>
    </border>
    <border>
      <left style="thin">
        <color indexed="64"/>
      </left>
      <right style="thin">
        <color indexed="64"/>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indexed="64"/>
      </bottom>
      <diagonal/>
    </border>
    <border>
      <left style="thin">
        <color indexed="64"/>
      </left>
      <right style="thin">
        <color indexed="64"/>
      </right>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double">
        <color indexed="64"/>
      </left>
      <right/>
      <top/>
      <bottom style="hair">
        <color indexed="64"/>
      </bottom>
      <diagonal/>
    </border>
    <border>
      <left/>
      <right/>
      <top style="double">
        <color indexed="64"/>
      </top>
      <bottom/>
      <diagonal/>
    </border>
    <border>
      <left/>
      <right/>
      <top style="double">
        <color indexed="64"/>
      </top>
      <bottom style="double">
        <color indexed="64"/>
      </bottom>
      <diagonal/>
    </border>
    <border>
      <left/>
      <right/>
      <top style="medium">
        <color indexed="64"/>
      </top>
      <bottom style="medium">
        <color indexed="64"/>
      </bottom>
      <diagonal/>
    </border>
    <border>
      <left style="double">
        <color indexed="64"/>
      </left>
      <right style="double">
        <color indexed="64"/>
      </right>
      <top style="double">
        <color indexed="64"/>
      </top>
      <bottom style="double">
        <color indexed="64"/>
      </bottom>
      <diagonal/>
    </border>
    <border>
      <left style="thin">
        <color indexed="12"/>
      </left>
      <right style="thin">
        <color indexed="12"/>
      </right>
      <top style="thin">
        <color indexed="12"/>
      </top>
      <bottom style="thin">
        <color indexed="12"/>
      </bottom>
      <diagonal/>
    </border>
    <border>
      <left style="hair">
        <color indexed="64"/>
      </left>
      <right style="hair">
        <color indexed="64"/>
      </right>
      <top style="hair">
        <color indexed="64"/>
      </top>
      <bottom style="thin">
        <color indexed="64"/>
      </bottom>
      <diagonal/>
    </border>
    <border>
      <left style="thin">
        <color indexed="12"/>
      </left>
      <right style="thin">
        <color indexed="12"/>
      </right>
      <top style="thin">
        <color indexed="12"/>
      </top>
      <bottom style="thin">
        <color indexed="12"/>
      </bottom>
      <diagonal/>
    </border>
    <border>
      <left/>
      <right style="hair">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hair">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hair">
        <color indexed="64"/>
      </left>
      <right style="thin">
        <color indexed="64"/>
      </right>
      <top style="thin">
        <color indexed="64"/>
      </top>
      <bottom style="thin">
        <color indexed="64"/>
      </bottom>
      <diagonal/>
    </border>
  </borders>
  <cellStyleXfs count="2693">
    <xf numFmtId="0" fontId="0" fillId="0" borderId="0">
      <alignment vertical="center"/>
    </xf>
    <xf numFmtId="0" fontId="5" fillId="0" borderId="0">
      <alignment vertical="center"/>
    </xf>
    <xf numFmtId="0" fontId="6" fillId="0" borderId="0"/>
    <xf numFmtId="0" fontId="7" fillId="0" borderId="16">
      <alignment horizontal="center"/>
    </xf>
    <xf numFmtId="0" fontId="8" fillId="0" borderId="0">
      <alignment vertical="center"/>
    </xf>
    <xf numFmtId="0" fontId="6" fillId="0" borderId="9">
      <alignment horizontal="centerContinuous" vertical="center"/>
    </xf>
    <xf numFmtId="3" fontId="9" fillId="0" borderId="7"/>
    <xf numFmtId="178" fontId="10" fillId="0" borderId="0">
      <alignment vertical="center"/>
    </xf>
    <xf numFmtId="4" fontId="10" fillId="0" borderId="0">
      <alignment vertical="center"/>
    </xf>
    <xf numFmtId="188" fontId="10" fillId="0" borderId="0">
      <alignment vertical="center"/>
    </xf>
    <xf numFmtId="3" fontId="9" fillId="0" borderId="7"/>
    <xf numFmtId="0" fontId="6" fillId="0" borderId="9">
      <alignment horizontal="centerContinuous" vertical="center"/>
    </xf>
    <xf numFmtId="189" fontId="9" fillId="0" borderId="0" applyFont="0" applyFill="0" applyBorder="0" applyAlignment="0" applyProtection="0"/>
    <xf numFmtId="0" fontId="11" fillId="0" borderId="0">
      <alignment vertical="center"/>
    </xf>
    <xf numFmtId="0" fontId="12" fillId="0" borderId="0">
      <alignment vertical="center"/>
    </xf>
    <xf numFmtId="0" fontId="11" fillId="0" borderId="0">
      <alignment vertical="center"/>
    </xf>
    <xf numFmtId="190" fontId="13" fillId="0" borderId="0" applyNumberFormat="0">
      <alignment horizontal="center" vertical="center"/>
      <protection locked="0" hidden="1"/>
    </xf>
    <xf numFmtId="0" fontId="10" fillId="0" borderId="0"/>
    <xf numFmtId="0" fontId="10" fillId="0" borderId="0"/>
    <xf numFmtId="0" fontId="14" fillId="0" borderId="0" applyFont="0" applyFill="0" applyBorder="0" applyAlignment="0" applyProtection="0"/>
    <xf numFmtId="0" fontId="14" fillId="0" borderId="0"/>
    <xf numFmtId="0" fontId="14" fillId="0" borderId="0"/>
    <xf numFmtId="0" fontId="15" fillId="0" borderId="0"/>
    <xf numFmtId="0" fontId="16" fillId="0" borderId="0"/>
    <xf numFmtId="0" fontId="14" fillId="0" borderId="0"/>
    <xf numFmtId="0" fontId="14" fillId="0" borderId="0"/>
    <xf numFmtId="0" fontId="16" fillId="0" borderId="0"/>
    <xf numFmtId="0" fontId="7" fillId="0" borderId="0"/>
    <xf numFmtId="0" fontId="7" fillId="0" borderId="0"/>
    <xf numFmtId="0" fontId="7" fillId="0" borderId="0"/>
    <xf numFmtId="0" fontId="7" fillId="0" borderId="0"/>
    <xf numFmtId="0" fontId="15" fillId="0" borderId="0"/>
    <xf numFmtId="0" fontId="7" fillId="0" borderId="0"/>
    <xf numFmtId="0" fontId="7" fillId="0" borderId="0"/>
    <xf numFmtId="0" fontId="14" fillId="0" borderId="0"/>
    <xf numFmtId="0" fontId="14" fillId="0" borderId="0"/>
    <xf numFmtId="0" fontId="14" fillId="0" borderId="0"/>
    <xf numFmtId="0" fontId="17" fillId="0" borderId="0"/>
    <xf numFmtId="0" fontId="14" fillId="0" borderId="0"/>
    <xf numFmtId="0" fontId="15" fillId="0" borderId="0"/>
    <xf numFmtId="0" fontId="14" fillId="0" borderId="0"/>
    <xf numFmtId="0" fontId="14" fillId="0" borderId="0"/>
    <xf numFmtId="0" fontId="14" fillId="0" borderId="0"/>
    <xf numFmtId="0" fontId="14" fillId="0" borderId="0"/>
    <xf numFmtId="0" fontId="7" fillId="0" borderId="0"/>
    <xf numFmtId="0" fontId="17" fillId="0" borderId="0"/>
    <xf numFmtId="0" fontId="17" fillId="0" borderId="0"/>
    <xf numFmtId="0" fontId="15" fillId="0" borderId="0"/>
    <xf numFmtId="0" fontId="15" fillId="0" borderId="0"/>
    <xf numFmtId="0" fontId="14" fillId="0" borderId="0"/>
    <xf numFmtId="0" fontId="14" fillId="0" borderId="0"/>
    <xf numFmtId="0" fontId="14" fillId="0" borderId="0"/>
    <xf numFmtId="0" fontId="15" fillId="0" borderId="0"/>
    <xf numFmtId="0" fontId="15" fillId="0" borderId="0"/>
    <xf numFmtId="0" fontId="14" fillId="0" borderId="0"/>
    <xf numFmtId="0" fontId="15" fillId="0" borderId="0"/>
    <xf numFmtId="0" fontId="14" fillId="0" borderId="0"/>
    <xf numFmtId="0" fontId="17" fillId="0" borderId="0"/>
    <xf numFmtId="0" fontId="17" fillId="0" borderId="0"/>
    <xf numFmtId="0" fontId="17" fillId="0" borderId="0"/>
    <xf numFmtId="0" fontId="15" fillId="0" borderId="0"/>
    <xf numFmtId="0" fontId="15" fillId="0" borderId="0"/>
    <xf numFmtId="0" fontId="15" fillId="0" borderId="0"/>
    <xf numFmtId="0" fontId="15"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0" fontId="17" fillId="0" borderId="0"/>
    <xf numFmtId="0" fontId="17" fillId="0" borderId="0"/>
    <xf numFmtId="0" fontId="17" fillId="0" borderId="0"/>
    <xf numFmtId="0" fontId="17" fillId="0" borderId="0"/>
    <xf numFmtId="0" fontId="15" fillId="0" borderId="0"/>
    <xf numFmtId="0" fontId="14" fillId="0" borderId="0"/>
    <xf numFmtId="0" fontId="15"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189" fontId="10" fillId="0" borderId="0" applyFont="0" applyFill="0" applyBorder="0" applyAlignment="0" applyProtection="0"/>
    <xf numFmtId="0" fontId="15" fillId="0" borderId="0"/>
    <xf numFmtId="0" fontId="16" fillId="0" borderId="0"/>
    <xf numFmtId="0" fontId="14" fillId="0" borderId="0"/>
    <xf numFmtId="0" fontId="15" fillId="0" borderId="0" applyFont="0" applyFill="0" applyBorder="0" applyAlignment="0" applyProtection="0"/>
    <xf numFmtId="0" fontId="14" fillId="0" borderId="0"/>
    <xf numFmtId="189" fontId="10" fillId="0" borderId="0" applyFont="0" applyFill="0" applyBorder="0" applyAlignment="0" applyProtection="0"/>
    <xf numFmtId="0" fontId="14" fillId="0" borderId="0"/>
    <xf numFmtId="0" fontId="15" fillId="0" borderId="0"/>
    <xf numFmtId="0" fontId="14" fillId="0" borderId="0"/>
    <xf numFmtId="0" fontId="15" fillId="0" borderId="0"/>
    <xf numFmtId="189" fontId="10" fillId="0" borderId="0" applyFont="0" applyFill="0" applyBorder="0" applyAlignment="0" applyProtection="0"/>
    <xf numFmtId="0" fontId="14" fillId="0" borderId="0"/>
    <xf numFmtId="0" fontId="15" fillId="0" borderId="0" applyFont="0" applyFill="0" applyBorder="0" applyAlignment="0" applyProtection="0"/>
    <xf numFmtId="0" fontId="15" fillId="0" borderId="0" applyFont="0" applyFill="0" applyBorder="0" applyAlignment="0" applyProtection="0"/>
    <xf numFmtId="0" fontId="14" fillId="0" borderId="0"/>
    <xf numFmtId="0" fontId="15" fillId="0" borderId="0" applyFont="0" applyFill="0" applyBorder="0" applyAlignment="0" applyProtection="0"/>
    <xf numFmtId="0" fontId="14" fillId="0" borderId="0"/>
    <xf numFmtId="0" fontId="15" fillId="0" borderId="0"/>
    <xf numFmtId="0" fontId="14" fillId="0" borderId="0"/>
    <xf numFmtId="0" fontId="1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5" fillId="0" borderId="0"/>
    <xf numFmtId="0" fontId="15"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0" fontId="17" fillId="0" borderId="0"/>
    <xf numFmtId="0" fontId="17" fillId="0" borderId="0"/>
    <xf numFmtId="0" fontId="17" fillId="0" borderId="0"/>
    <xf numFmtId="0" fontId="15" fillId="0" borderId="0"/>
    <xf numFmtId="189" fontId="10" fillId="0" borderId="0" applyFont="0" applyFill="0" applyBorder="0" applyAlignment="0" applyProtection="0"/>
    <xf numFmtId="0" fontId="15" fillId="0" borderId="0"/>
    <xf numFmtId="0" fontId="15" fillId="0" borderId="0"/>
    <xf numFmtId="0" fontId="16" fillId="0" borderId="0"/>
    <xf numFmtId="0" fontId="15" fillId="0" borderId="0" applyFont="0" applyFill="0" applyBorder="0" applyAlignment="0" applyProtection="0"/>
    <xf numFmtId="0" fontId="15" fillId="0" borderId="0"/>
    <xf numFmtId="0" fontId="14" fillId="0" borderId="0"/>
    <xf numFmtId="0" fontId="15"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 fillId="0" borderId="0"/>
    <xf numFmtId="189" fontId="10" fillId="0" borderId="0" applyFont="0" applyFill="0" applyBorder="0" applyAlignment="0" applyProtection="0"/>
    <xf numFmtId="0" fontId="7" fillId="0" borderId="0"/>
    <xf numFmtId="0" fontId="17" fillId="0" borderId="0"/>
    <xf numFmtId="0" fontId="17" fillId="0" borderId="0"/>
    <xf numFmtId="0" fontId="17" fillId="0" borderId="0"/>
    <xf numFmtId="0" fontId="17" fillId="0" borderId="0"/>
    <xf numFmtId="0" fontId="15" fillId="0" borderId="0"/>
    <xf numFmtId="0" fontId="10" fillId="0" borderId="0"/>
    <xf numFmtId="0" fontId="7" fillId="0" borderId="0"/>
    <xf numFmtId="0" fontId="14" fillId="0" borderId="0"/>
    <xf numFmtId="189" fontId="10" fillId="0" borderId="0" applyFont="0" applyFill="0" applyBorder="0" applyAlignment="0" applyProtection="0"/>
    <xf numFmtId="189" fontId="10" fillId="0" borderId="0" applyFont="0" applyFill="0" applyBorder="0" applyAlignment="0" applyProtection="0"/>
    <xf numFmtId="189" fontId="10" fillId="0" borderId="0" applyFont="0" applyFill="0" applyBorder="0" applyAlignment="0" applyProtection="0"/>
    <xf numFmtId="0" fontId="15" fillId="0" borderId="0" applyFont="0" applyFill="0" applyBorder="0" applyAlignment="0" applyProtection="0"/>
    <xf numFmtId="189" fontId="10" fillId="0" borderId="0" applyFont="0" applyFill="0" applyBorder="0" applyAlignment="0" applyProtection="0"/>
    <xf numFmtId="0" fontId="15" fillId="0" borderId="0"/>
    <xf numFmtId="0" fontId="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5" fillId="0" borderId="0"/>
    <xf numFmtId="0" fontId="7" fillId="0" borderId="0"/>
    <xf numFmtId="189" fontId="10" fillId="0" borderId="0" applyFont="0" applyFill="0" applyBorder="0" applyAlignment="0" applyProtection="0"/>
    <xf numFmtId="0" fontId="15" fillId="0" borderId="0"/>
    <xf numFmtId="189" fontId="10" fillId="0" borderId="0" applyFont="0" applyFill="0" applyBorder="0" applyAlignment="0" applyProtection="0"/>
    <xf numFmtId="0" fontId="15" fillId="0" borderId="0" applyFont="0" applyFill="0" applyBorder="0" applyAlignment="0" applyProtection="0"/>
    <xf numFmtId="0" fontId="17" fillId="0" borderId="0"/>
    <xf numFmtId="0" fontId="17" fillId="0" borderId="0"/>
    <xf numFmtId="0" fontId="17" fillId="0" borderId="0"/>
    <xf numFmtId="0" fontId="17" fillId="0" borderId="0"/>
    <xf numFmtId="0" fontId="14" fillId="0" borderId="0"/>
    <xf numFmtId="0" fontId="14" fillId="0" borderId="0"/>
    <xf numFmtId="0" fontId="7" fillId="0" borderId="0"/>
    <xf numFmtId="0" fontId="15" fillId="0" borderId="0"/>
    <xf numFmtId="0" fontId="15" fillId="0" borderId="0" applyFont="0" applyFill="0" applyBorder="0" applyAlignment="0" applyProtection="0"/>
    <xf numFmtId="0" fontId="16" fillId="0" borderId="0"/>
    <xf numFmtId="0" fontId="17" fillId="0" borderId="0"/>
    <xf numFmtId="0" fontId="17" fillId="0" borderId="0"/>
    <xf numFmtId="0" fontId="17" fillId="0" borderId="0"/>
    <xf numFmtId="0" fontId="17" fillId="0" borderId="0"/>
    <xf numFmtId="0" fontId="17" fillId="0" borderId="0"/>
    <xf numFmtId="0" fontId="17" fillId="0" borderId="0"/>
    <xf numFmtId="189" fontId="10" fillId="0" borderId="0" applyFont="0" applyFill="0" applyBorder="0" applyAlignment="0" applyProtection="0"/>
    <xf numFmtId="0" fontId="14" fillId="0" borderId="0"/>
    <xf numFmtId="0" fontId="7" fillId="0" borderId="0"/>
    <xf numFmtId="0" fontId="15" fillId="0" borderId="0"/>
    <xf numFmtId="0" fontId="15" fillId="0" borderId="0" applyFont="0" applyFill="0" applyBorder="0" applyAlignment="0" applyProtection="0"/>
    <xf numFmtId="0" fontId="15"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4" fillId="0" borderId="0"/>
    <xf numFmtId="189" fontId="10" fillId="0" borderId="0" applyFont="0" applyFill="0" applyBorder="0" applyAlignment="0" applyProtection="0"/>
    <xf numFmtId="0" fontId="14" fillId="0" borderId="0"/>
    <xf numFmtId="0" fontId="14" fillId="0" borderId="0"/>
    <xf numFmtId="0" fontId="14" fillId="0" borderId="0"/>
    <xf numFmtId="191" fontId="10" fillId="0" borderId="0" applyFont="0" applyFill="0" applyBorder="0" applyAlignment="0" applyProtection="0"/>
    <xf numFmtId="192" fontId="14" fillId="0" borderId="0" applyFont="0" applyFill="0" applyBorder="0" applyAlignment="0" applyProtection="0"/>
    <xf numFmtId="0" fontId="17" fillId="0" borderId="0"/>
    <xf numFmtId="0" fontId="17" fillId="0" borderId="0"/>
    <xf numFmtId="0" fontId="17" fillId="0" borderId="0"/>
    <xf numFmtId="189" fontId="10" fillId="0" borderId="0" applyFont="0" applyFill="0" applyBorder="0" applyAlignment="0" applyProtection="0"/>
    <xf numFmtId="0" fontId="14" fillId="0" borderId="0"/>
    <xf numFmtId="0" fontId="7" fillId="0" borderId="0"/>
    <xf numFmtId="0" fontId="16" fillId="0" borderId="0"/>
    <xf numFmtId="0" fontId="15" fillId="0" borderId="0" applyFont="0" applyFill="0" applyBorder="0" applyAlignment="0" applyProtection="0"/>
    <xf numFmtId="189" fontId="10"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5" fillId="0" borderId="0"/>
    <xf numFmtId="0" fontId="14" fillId="0" borderId="0"/>
    <xf numFmtId="0" fontId="15" fillId="0" borderId="0" applyFont="0" applyFill="0" applyBorder="0" applyAlignment="0" applyProtection="0"/>
    <xf numFmtId="0" fontId="16" fillId="0" borderId="0"/>
    <xf numFmtId="0" fontId="16" fillId="0" borderId="0"/>
    <xf numFmtId="0" fontId="16" fillId="0" borderId="0"/>
    <xf numFmtId="0" fontId="15" fillId="0" borderId="0" applyFont="0" applyFill="0" applyBorder="0" applyAlignment="0" applyProtection="0"/>
    <xf numFmtId="0" fontId="7" fillId="0" borderId="0"/>
    <xf numFmtId="0" fontId="10" fillId="0" borderId="0"/>
    <xf numFmtId="0" fontId="15" fillId="0" borderId="0"/>
    <xf numFmtId="0" fontId="14" fillId="0" borderId="0"/>
    <xf numFmtId="0" fontId="15" fillId="0" borderId="0"/>
    <xf numFmtId="0" fontId="15" fillId="0" borderId="0"/>
    <xf numFmtId="0" fontId="15" fillId="0" borderId="0"/>
    <xf numFmtId="189" fontId="10" fillId="0" borderId="0" applyFont="0" applyFill="0" applyBorder="0" applyAlignment="0" applyProtection="0"/>
    <xf numFmtId="0" fontId="15" fillId="0" borderId="0" applyFont="0" applyFill="0" applyBorder="0" applyAlignment="0" applyProtection="0"/>
    <xf numFmtId="0" fontId="16" fillId="0" borderId="0"/>
    <xf numFmtId="0" fontId="7" fillId="0" borderId="0"/>
    <xf numFmtId="0" fontId="14" fillId="0" borderId="0"/>
    <xf numFmtId="0" fontId="7" fillId="0" borderId="0"/>
    <xf numFmtId="0" fontId="16" fillId="0" borderId="0"/>
    <xf numFmtId="0" fontId="16" fillId="0" borderId="0"/>
    <xf numFmtId="0" fontId="15" fillId="0" borderId="0"/>
    <xf numFmtId="0" fontId="14" fillId="0" borderId="0"/>
    <xf numFmtId="0" fontId="1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7" fillId="0" borderId="0"/>
    <xf numFmtId="0" fontId="14" fillId="0" borderId="0"/>
    <xf numFmtId="0" fontId="7" fillId="0" borderId="0"/>
    <xf numFmtId="193" fontId="17" fillId="0" borderId="0" applyFont="0" applyFill="0" applyBorder="0" applyAlignment="0" applyProtection="0"/>
    <xf numFmtId="193" fontId="17" fillId="0" borderId="0" applyFont="0" applyFill="0" applyBorder="0" applyAlignment="0" applyProtection="0"/>
    <xf numFmtId="0" fontId="15" fillId="0" borderId="0" applyFont="0" applyFill="0" applyBorder="0" applyAlignment="0" applyProtection="0"/>
    <xf numFmtId="0" fontId="15" fillId="0" borderId="0"/>
    <xf numFmtId="0" fontId="15" fillId="0" borderId="0" applyFont="0" applyFill="0" applyBorder="0" applyAlignment="0" applyProtection="0"/>
    <xf numFmtId="0" fontId="15" fillId="0" borderId="0" applyFont="0" applyFill="0" applyBorder="0" applyAlignment="0" applyProtection="0"/>
    <xf numFmtId="0" fontId="10" fillId="0" borderId="0"/>
    <xf numFmtId="0" fontId="15" fillId="0" borderId="0" applyFont="0" applyFill="0" applyBorder="0" applyAlignment="0" applyProtection="0"/>
    <xf numFmtId="0" fontId="15" fillId="0" borderId="0"/>
    <xf numFmtId="0" fontId="15" fillId="0" borderId="0"/>
    <xf numFmtId="0" fontId="14" fillId="0" borderId="0"/>
    <xf numFmtId="0" fontId="7" fillId="0" borderId="0"/>
    <xf numFmtId="0" fontId="7" fillId="0" borderId="0"/>
    <xf numFmtId="0" fontId="7" fillId="0" borderId="0"/>
    <xf numFmtId="0" fontId="15" fillId="0" borderId="0" applyFont="0" applyFill="0" applyBorder="0" applyAlignment="0" applyProtection="0"/>
    <xf numFmtId="0" fontId="15" fillId="0" borderId="0" applyFont="0" applyFill="0" applyBorder="0" applyAlignment="0" applyProtection="0"/>
    <xf numFmtId="0" fontId="14" fillId="0" borderId="0"/>
    <xf numFmtId="0" fontId="14" fillId="0" borderId="0"/>
    <xf numFmtId="0" fontId="14" fillId="0" borderId="0"/>
    <xf numFmtId="0" fontId="17" fillId="0" borderId="0"/>
    <xf numFmtId="0" fontId="17" fillId="0" borderId="0"/>
    <xf numFmtId="0" fontId="17" fillId="0" borderId="0"/>
    <xf numFmtId="0" fontId="17" fillId="0" borderId="0"/>
    <xf numFmtId="189" fontId="10"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4" fillId="0" borderId="0"/>
    <xf numFmtId="0" fontId="14"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189" fontId="10" fillId="0" borderId="0" applyFont="0" applyFill="0" applyBorder="0" applyAlignment="0" applyProtection="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5" fillId="0" borderId="0"/>
    <xf numFmtId="0" fontId="15" fillId="0" borderId="0"/>
    <xf numFmtId="0" fontId="7" fillId="0" borderId="0"/>
    <xf numFmtId="189" fontId="10" fillId="0" borderId="0" applyFont="0" applyFill="0" applyBorder="0" applyAlignment="0" applyProtection="0"/>
    <xf numFmtId="0" fontId="14" fillId="0" borderId="0"/>
    <xf numFmtId="0" fontId="15" fillId="0" borderId="0"/>
    <xf numFmtId="0" fontId="15" fillId="0" borderId="0"/>
    <xf numFmtId="0" fontId="14" fillId="0" borderId="0"/>
    <xf numFmtId="0" fontId="7" fillId="0" borderId="0"/>
    <xf numFmtId="0" fontId="15" fillId="0" borderId="0"/>
    <xf numFmtId="0" fontId="17" fillId="0" borderId="0"/>
    <xf numFmtId="0" fontId="7" fillId="0" borderId="0"/>
    <xf numFmtId="0" fontId="16" fillId="0" borderId="0"/>
    <xf numFmtId="0" fontId="15" fillId="0" borderId="0"/>
    <xf numFmtId="0" fontId="17" fillId="0" borderId="0"/>
    <xf numFmtId="0" fontId="17" fillId="0" borderId="0"/>
    <xf numFmtId="0" fontId="17" fillId="0" borderId="0"/>
    <xf numFmtId="0" fontId="17" fillId="0" borderId="0"/>
    <xf numFmtId="0" fontId="17" fillId="0" borderId="0"/>
    <xf numFmtId="0" fontId="15"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5" fillId="0" borderId="0"/>
    <xf numFmtId="0" fontId="15" fillId="0" borderId="0"/>
    <xf numFmtId="0" fontId="14" fillId="0" borderId="0"/>
    <xf numFmtId="0" fontId="14" fillId="0" borderId="0"/>
    <xf numFmtId="0" fontId="14" fillId="0" borderId="0"/>
    <xf numFmtId="189" fontId="10" fillId="0" borderId="0" applyFont="0" applyFill="0" applyBorder="0" applyAlignment="0" applyProtection="0"/>
    <xf numFmtId="0" fontId="15" fillId="0" borderId="0"/>
    <xf numFmtId="0" fontId="17" fillId="0" borderId="0"/>
    <xf numFmtId="189" fontId="10"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0" fontId="14" fillId="0" borderId="0"/>
    <xf numFmtId="0" fontId="15" fillId="0" borderId="0"/>
    <xf numFmtId="0" fontId="15" fillId="0" borderId="0"/>
    <xf numFmtId="0" fontId="17" fillId="0" borderId="0"/>
    <xf numFmtId="0" fontId="17" fillId="0" borderId="0"/>
    <xf numFmtId="0" fontId="17" fillId="0" borderId="0"/>
    <xf numFmtId="0" fontId="10" fillId="0" borderId="0"/>
    <xf numFmtId="0" fontId="10" fillId="0" borderId="0"/>
    <xf numFmtId="0" fontId="14" fillId="0" borderId="0"/>
    <xf numFmtId="0" fontId="15" fillId="0" borderId="0"/>
    <xf numFmtId="0" fontId="7" fillId="0" borderId="0"/>
    <xf numFmtId="0" fontId="14" fillId="0" borderId="0"/>
    <xf numFmtId="0" fontId="14" fillId="0" borderId="0"/>
    <xf numFmtId="0" fontId="14" fillId="0" borderId="0"/>
    <xf numFmtId="0" fontId="15" fillId="0" borderId="0"/>
    <xf numFmtId="0" fontId="14" fillId="0" borderId="0"/>
    <xf numFmtId="0" fontId="14" fillId="0" borderId="0"/>
    <xf numFmtId="0" fontId="15" fillId="0" borderId="0"/>
    <xf numFmtId="0" fontId="7" fillId="0" borderId="0"/>
    <xf numFmtId="0" fontId="17" fillId="0" borderId="0"/>
    <xf numFmtId="0" fontId="17" fillId="0" borderId="0"/>
    <xf numFmtId="0" fontId="14" fillId="0" borderId="0"/>
    <xf numFmtId="0" fontId="7" fillId="0" borderId="0"/>
    <xf numFmtId="0" fontId="14" fillId="0" borderId="0"/>
    <xf numFmtId="0" fontId="15" fillId="0" borderId="0"/>
    <xf numFmtId="0" fontId="15" fillId="0" borderId="0"/>
    <xf numFmtId="0" fontId="15" fillId="0" borderId="0"/>
    <xf numFmtId="0" fontId="14" fillId="0" borderId="0"/>
    <xf numFmtId="0" fontId="15" fillId="0" borderId="0"/>
    <xf numFmtId="0" fontId="15" fillId="0" borderId="0"/>
    <xf numFmtId="0" fontId="14" fillId="0" borderId="0"/>
    <xf numFmtId="0" fontId="14" fillId="0" borderId="0"/>
    <xf numFmtId="0" fontId="7" fillId="0" borderId="0"/>
    <xf numFmtId="0" fontId="14" fillId="0" borderId="0"/>
    <xf numFmtId="0" fontId="18" fillId="0" borderId="0">
      <protection locked="0"/>
    </xf>
    <xf numFmtId="0" fontId="14" fillId="0" borderId="0" applyFont="0" applyFill="0" applyBorder="0" applyAlignment="0" applyProtection="0"/>
    <xf numFmtId="0" fontId="14" fillId="0" borderId="0" applyFont="0" applyFill="0" applyBorder="0" applyAlignment="0" applyProtection="0"/>
    <xf numFmtId="0" fontId="19" fillId="0" borderId="0"/>
    <xf numFmtId="0" fontId="11" fillId="0" borderId="0">
      <alignment vertical="center"/>
    </xf>
    <xf numFmtId="0" fontId="11" fillId="0" borderId="0">
      <alignment vertical="center"/>
    </xf>
    <xf numFmtId="194" fontId="18" fillId="0" borderId="0">
      <protection locked="0"/>
    </xf>
    <xf numFmtId="0" fontId="18" fillId="0" borderId="0">
      <protection locked="0"/>
    </xf>
    <xf numFmtId="0" fontId="18" fillId="0" borderId="0">
      <protection locked="0"/>
    </xf>
    <xf numFmtId="195" fontId="18" fillId="0" borderId="0">
      <protection locked="0"/>
    </xf>
    <xf numFmtId="195" fontId="18" fillId="0" borderId="0">
      <protection locked="0"/>
    </xf>
    <xf numFmtId="195" fontId="18" fillId="0" borderId="0">
      <protection locked="0"/>
    </xf>
    <xf numFmtId="195" fontId="18" fillId="0" borderId="0">
      <protection locked="0"/>
    </xf>
    <xf numFmtId="195" fontId="18" fillId="0" borderId="0">
      <protection locked="0"/>
    </xf>
    <xf numFmtId="195" fontId="18" fillId="0" borderId="0">
      <protection locked="0"/>
    </xf>
    <xf numFmtId="195" fontId="18" fillId="0" borderId="0">
      <protection locked="0"/>
    </xf>
    <xf numFmtId="195" fontId="18" fillId="0" borderId="0">
      <protection locked="0"/>
    </xf>
    <xf numFmtId="195" fontId="18" fillId="0" borderId="0">
      <protection locked="0"/>
    </xf>
    <xf numFmtId="195" fontId="18" fillId="0" borderId="0">
      <protection locked="0"/>
    </xf>
    <xf numFmtId="195" fontId="18" fillId="0" borderId="0">
      <protection locked="0"/>
    </xf>
    <xf numFmtId="189" fontId="20" fillId="0" borderId="0" applyFont="0" applyFill="0" applyBorder="0" applyAlignment="0" applyProtection="0"/>
    <xf numFmtId="9" fontId="6" fillId="0" borderId="0">
      <alignment vertical="center"/>
    </xf>
    <xf numFmtId="3" fontId="9" fillId="0" borderId="7"/>
    <xf numFmtId="0" fontId="6" fillId="0" borderId="0">
      <alignment vertical="center"/>
    </xf>
    <xf numFmtId="3" fontId="9" fillId="0" borderId="7"/>
    <xf numFmtId="10" fontId="6" fillId="0" borderId="0">
      <alignment vertical="center"/>
    </xf>
    <xf numFmtId="0" fontId="6" fillId="0" borderId="0">
      <alignment vertical="center"/>
    </xf>
    <xf numFmtId="196" fontId="17" fillId="0" borderId="0">
      <alignment vertical="center"/>
    </xf>
    <xf numFmtId="0" fontId="11" fillId="0" borderId="0"/>
    <xf numFmtId="0" fontId="15" fillId="0" borderId="7">
      <alignment horizontal="left" vertical="center" indent="1"/>
    </xf>
    <xf numFmtId="38" fontId="21" fillId="0" borderId="8" applyNumberFormat="0">
      <alignment horizontal="left" vertical="center"/>
    </xf>
    <xf numFmtId="0" fontId="11" fillId="0" borderId="0"/>
    <xf numFmtId="0" fontId="11" fillId="0" borderId="0"/>
    <xf numFmtId="0" fontId="11" fillId="0" borderId="0"/>
    <xf numFmtId="0" fontId="11" fillId="0" borderId="0"/>
    <xf numFmtId="0" fontId="11" fillId="0" borderId="0"/>
    <xf numFmtId="0" fontId="11" fillId="0" borderId="0"/>
    <xf numFmtId="41" fontId="10" fillId="0" borderId="0">
      <alignment horizontal="center" vertical="center"/>
    </xf>
    <xf numFmtId="41" fontId="10" fillId="0" borderId="0">
      <alignment horizontal="center" vertical="center"/>
    </xf>
    <xf numFmtId="0" fontId="22" fillId="0" borderId="0">
      <alignment horizontal="center" vertical="center"/>
    </xf>
    <xf numFmtId="0" fontId="22" fillId="0" borderId="0">
      <alignment horizontal="center" vertical="center"/>
    </xf>
    <xf numFmtId="0" fontId="11" fillId="0" borderId="0"/>
    <xf numFmtId="0" fontId="11" fillId="0" borderId="0"/>
    <xf numFmtId="0" fontId="11" fillId="0" borderId="0"/>
    <xf numFmtId="0" fontId="11" fillId="0" borderId="0"/>
    <xf numFmtId="0" fontId="22" fillId="0" borderId="0">
      <alignment horizontal="center" vertical="center"/>
    </xf>
    <xf numFmtId="0" fontId="11" fillId="0" borderId="0"/>
    <xf numFmtId="0" fontId="11" fillId="0" borderId="0"/>
    <xf numFmtId="0" fontId="11" fillId="0" borderId="0"/>
    <xf numFmtId="41" fontId="10" fillId="0" borderId="0">
      <alignment horizontal="center" vertical="center"/>
    </xf>
    <xf numFmtId="197" fontId="10" fillId="0" borderId="0">
      <alignment horizontal="center" vertical="center"/>
    </xf>
    <xf numFmtId="198" fontId="17" fillId="0" borderId="0">
      <alignment horizontal="center" vertical="center"/>
    </xf>
    <xf numFmtId="198" fontId="17" fillId="0" borderId="0">
      <alignment horizontal="center" vertical="center"/>
    </xf>
    <xf numFmtId="198" fontId="17" fillId="0" borderId="0">
      <alignment horizontal="center" vertical="center"/>
    </xf>
    <xf numFmtId="198" fontId="17" fillId="0" borderId="0">
      <alignment horizontal="center" vertical="center"/>
    </xf>
    <xf numFmtId="198" fontId="17" fillId="0" borderId="0">
      <alignment horizontal="center" vertical="center"/>
    </xf>
    <xf numFmtId="198" fontId="17" fillId="0" borderId="0">
      <alignment horizontal="center" vertical="center"/>
    </xf>
    <xf numFmtId="41" fontId="10" fillId="0" borderId="0">
      <alignment horizontal="center" vertical="center"/>
    </xf>
    <xf numFmtId="198" fontId="17" fillId="0" borderId="0">
      <alignment horizontal="center" vertical="center"/>
    </xf>
    <xf numFmtId="198" fontId="17" fillId="0" borderId="0">
      <alignment horizontal="center" vertical="center"/>
    </xf>
    <xf numFmtId="197" fontId="10" fillId="0" borderId="0">
      <alignment horizontal="center" vertical="center"/>
    </xf>
    <xf numFmtId="197" fontId="10" fillId="0" borderId="0">
      <alignment horizontal="center" vertical="center"/>
    </xf>
    <xf numFmtId="41" fontId="10" fillId="0" borderId="0">
      <alignment horizontal="center" vertical="center"/>
    </xf>
    <xf numFmtId="41" fontId="10" fillId="0" borderId="0">
      <alignment horizontal="center" vertical="center"/>
    </xf>
    <xf numFmtId="41" fontId="10" fillId="0" borderId="0">
      <alignment horizontal="center" vertical="center"/>
    </xf>
    <xf numFmtId="198" fontId="17" fillId="0" borderId="0">
      <alignment horizontal="center" vertical="center"/>
    </xf>
    <xf numFmtId="198" fontId="17" fillId="0" borderId="0">
      <alignment horizontal="center" vertical="center"/>
    </xf>
    <xf numFmtId="198" fontId="17" fillId="0" borderId="0">
      <alignment horizontal="center" vertical="center"/>
    </xf>
    <xf numFmtId="198" fontId="17" fillId="0" borderId="0">
      <alignment horizontal="center" vertical="center"/>
    </xf>
    <xf numFmtId="41" fontId="10" fillId="0" borderId="0">
      <alignment horizontal="center" vertical="center"/>
    </xf>
    <xf numFmtId="41" fontId="10" fillId="0" borderId="0">
      <alignment horizontal="center" vertical="center"/>
    </xf>
    <xf numFmtId="41" fontId="10" fillId="0" borderId="0">
      <alignment horizontal="center" vertical="center"/>
    </xf>
    <xf numFmtId="198" fontId="17" fillId="0" borderId="0">
      <alignment horizontal="center" vertical="center"/>
    </xf>
    <xf numFmtId="198" fontId="17" fillId="0" borderId="0">
      <alignment horizontal="center" vertical="center"/>
    </xf>
    <xf numFmtId="198" fontId="17" fillId="0" borderId="0">
      <alignment horizontal="center" vertical="center"/>
    </xf>
    <xf numFmtId="198" fontId="17" fillId="0" borderId="0">
      <alignment horizontal="center" vertical="center"/>
    </xf>
    <xf numFmtId="198" fontId="17" fillId="0" borderId="0">
      <alignment horizontal="center" vertical="center"/>
    </xf>
    <xf numFmtId="198" fontId="17" fillId="0" borderId="0">
      <alignment horizontal="center" vertical="center"/>
    </xf>
    <xf numFmtId="198" fontId="17" fillId="0" borderId="0">
      <alignment horizontal="center" vertical="center"/>
    </xf>
    <xf numFmtId="198" fontId="17" fillId="0" borderId="0">
      <alignment horizontal="center" vertical="center"/>
    </xf>
    <xf numFmtId="41" fontId="10" fillId="0" borderId="0">
      <alignment horizontal="center" vertical="center"/>
    </xf>
    <xf numFmtId="199" fontId="23" fillId="0" borderId="0">
      <alignment horizontal="center" vertical="center"/>
    </xf>
    <xf numFmtId="0" fontId="23" fillId="0" borderId="0">
      <alignment horizontal="center" vertical="center"/>
    </xf>
    <xf numFmtId="198" fontId="17" fillId="0" borderId="0">
      <alignment horizontal="center" vertical="center"/>
    </xf>
    <xf numFmtId="198" fontId="17" fillId="0" borderId="0">
      <alignment horizontal="center" vertical="center"/>
    </xf>
    <xf numFmtId="198" fontId="17" fillId="0" borderId="0">
      <alignment horizontal="center" vertical="center"/>
    </xf>
    <xf numFmtId="198" fontId="17" fillId="0" borderId="0">
      <alignment horizontal="center" vertical="center"/>
    </xf>
    <xf numFmtId="0" fontId="10" fillId="0" borderId="0">
      <alignment horizontal="center" vertical="center"/>
    </xf>
    <xf numFmtId="0" fontId="11" fillId="0" borderId="0"/>
    <xf numFmtId="0" fontId="11" fillId="0" borderId="0"/>
    <xf numFmtId="0" fontId="22" fillId="0" borderId="0">
      <alignment horizontal="center" vertical="center"/>
    </xf>
    <xf numFmtId="0" fontId="11" fillId="0" borderId="0"/>
    <xf numFmtId="0" fontId="11" fillId="0" borderId="0"/>
    <xf numFmtId="0" fontId="22" fillId="0" borderId="0">
      <alignment horizontal="center" vertical="center"/>
    </xf>
    <xf numFmtId="0" fontId="11" fillId="0" borderId="0"/>
    <xf numFmtId="0" fontId="11" fillId="0" borderId="0"/>
    <xf numFmtId="0" fontId="11" fillId="0" borderId="0"/>
    <xf numFmtId="0" fontId="22" fillId="0" borderId="0">
      <alignment horizontal="center" vertical="center"/>
    </xf>
    <xf numFmtId="0" fontId="11" fillId="0" borderId="0"/>
    <xf numFmtId="0" fontId="11" fillId="0" borderId="0"/>
    <xf numFmtId="0" fontId="22" fillId="0" borderId="0">
      <alignment horizontal="center" vertical="center"/>
    </xf>
    <xf numFmtId="0" fontId="14" fillId="0" borderId="0" applyNumberFormat="0" applyFill="0" applyBorder="0" applyAlignment="0" applyProtection="0"/>
    <xf numFmtId="200" fontId="10" fillId="0" borderId="0">
      <protection locked="0"/>
    </xf>
    <xf numFmtId="10" fontId="24" fillId="0" borderId="0" applyFont="0" applyFill="0" applyBorder="0" applyAlignment="0" applyProtection="0"/>
    <xf numFmtId="0" fontId="10" fillId="0" borderId="17">
      <alignment horizontal="center"/>
    </xf>
    <xf numFmtId="0" fontId="18" fillId="0" borderId="0">
      <protection locked="0"/>
    </xf>
    <xf numFmtId="9" fontId="10" fillId="0" borderId="0">
      <protection locked="0"/>
    </xf>
    <xf numFmtId="200" fontId="10" fillId="0" borderId="0">
      <protection locked="0"/>
    </xf>
    <xf numFmtId="201" fontId="14" fillId="0" borderId="0" applyFont="0" applyFill="0" applyBorder="0" applyAlignment="0" applyProtection="0"/>
    <xf numFmtId="0" fontId="25" fillId="0" borderId="0"/>
    <xf numFmtId="200" fontId="10" fillId="0" borderId="0">
      <protection locked="0"/>
    </xf>
    <xf numFmtId="200" fontId="10" fillId="0" borderId="0">
      <protection locked="0"/>
    </xf>
    <xf numFmtId="0" fontId="17" fillId="0" borderId="0" applyFont="0" applyFill="0" applyBorder="0" applyAlignment="0" applyProtection="0"/>
    <xf numFmtId="0" fontId="17" fillId="0" borderId="0" applyFont="0" applyFill="0" applyBorder="0" applyAlignment="0" applyProtection="0"/>
    <xf numFmtId="0" fontId="26" fillId="0" borderId="0" applyFont="0" applyFill="0" applyBorder="0" applyAlignment="0" applyProtection="0"/>
    <xf numFmtId="0" fontId="27" fillId="0" borderId="0" applyFont="0" applyFill="0" applyBorder="0" applyAlignment="0" applyProtection="0"/>
    <xf numFmtId="0" fontId="28" fillId="0" borderId="0" applyFont="0" applyFill="0" applyBorder="0" applyAlignment="0" applyProtection="0"/>
    <xf numFmtId="0" fontId="27" fillId="0" borderId="0" applyFont="0" applyFill="0" applyBorder="0" applyAlignment="0" applyProtection="0"/>
    <xf numFmtId="0" fontId="14" fillId="0" borderId="0" applyFont="0" applyFill="0" applyBorder="0" applyAlignment="0" applyProtection="0"/>
    <xf numFmtId="0" fontId="27" fillId="0" borderId="0" applyFont="0" applyFill="0" applyBorder="0" applyAlignment="0" applyProtection="0"/>
    <xf numFmtId="41" fontId="29" fillId="0" borderId="0" applyFont="0" applyFill="0" applyBorder="0" applyAlignment="0" applyProtection="0"/>
    <xf numFmtId="0" fontId="28" fillId="0" borderId="0" applyFont="0" applyFill="0" applyBorder="0" applyAlignment="0" applyProtection="0"/>
    <xf numFmtId="0" fontId="27" fillId="0" borderId="0" applyFont="0" applyFill="0" applyBorder="0" applyAlignment="0" applyProtection="0"/>
    <xf numFmtId="0" fontId="28" fillId="0" borderId="0" applyFont="0" applyFill="0" applyBorder="0" applyAlignment="0" applyProtection="0"/>
    <xf numFmtId="0" fontId="30" fillId="0" borderId="0" applyFont="0" applyFill="0" applyBorder="0" applyAlignment="0" applyProtection="0"/>
    <xf numFmtId="0" fontId="14" fillId="0" borderId="0" applyFont="0" applyFill="0" applyBorder="0" applyAlignment="0" applyProtection="0"/>
    <xf numFmtId="0" fontId="27" fillId="0" borderId="0" applyFont="0" applyFill="0" applyBorder="0" applyAlignment="0" applyProtection="0"/>
    <xf numFmtId="43" fontId="29" fillId="0" borderId="0" applyFont="0" applyFill="0" applyBorder="0" applyAlignment="0" applyProtection="0"/>
    <xf numFmtId="0" fontId="22" fillId="0" borderId="18" applyProtection="0">
      <alignment horizontal="left" vertical="center" wrapText="1"/>
    </xf>
    <xf numFmtId="0" fontId="10" fillId="0" borderId="0" applyFont="0" applyFill="0" applyBorder="0" applyAlignment="0" applyProtection="0"/>
    <xf numFmtId="200" fontId="10" fillId="0" borderId="0">
      <protection locked="0"/>
    </xf>
    <xf numFmtId="202" fontId="11" fillId="3" borderId="19">
      <alignment horizontal="center" vertical="center"/>
    </xf>
    <xf numFmtId="200" fontId="10" fillId="0" borderId="0">
      <protection locked="0"/>
    </xf>
    <xf numFmtId="200" fontId="10" fillId="0" borderId="0">
      <protection locked="0"/>
    </xf>
    <xf numFmtId="0" fontId="31" fillId="0" borderId="0" applyFont="0" applyFill="0" applyBorder="0" applyAlignment="0" applyProtection="0"/>
    <xf numFmtId="203" fontId="32" fillId="0" borderId="0" applyFont="0" applyFill="0" applyBorder="0" applyAlignment="0" applyProtection="0"/>
    <xf numFmtId="199"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42" fontId="34" fillId="0" borderId="0" applyFont="0" applyFill="0" applyBorder="0" applyAlignment="0" applyProtection="0"/>
    <xf numFmtId="0" fontId="33" fillId="0" borderId="0" applyFont="0" applyFill="0" applyBorder="0" applyAlignment="0" applyProtection="0"/>
    <xf numFmtId="0" fontId="14" fillId="0" borderId="0" applyFont="0" applyFill="0" applyBorder="0" applyAlignment="0" applyProtection="0"/>
    <xf numFmtId="0" fontId="24" fillId="0" borderId="0" applyFont="0" applyFill="0" applyBorder="0" applyAlignment="0" applyProtection="0"/>
    <xf numFmtId="0" fontId="35" fillId="0" borderId="0" applyFont="0" applyFill="0" applyBorder="0" applyAlignment="0" applyProtection="0"/>
    <xf numFmtId="0" fontId="24" fillId="0" borderId="0" applyFont="0" applyFill="0" applyBorder="0" applyAlignment="0" applyProtection="0"/>
    <xf numFmtId="0" fontId="35"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204" fontId="36" fillId="0" borderId="0" applyFont="0" applyFill="0" applyBorder="0" applyAlignment="0" applyProtection="0"/>
    <xf numFmtId="204" fontId="36" fillId="0" borderId="0" applyFont="0" applyFill="0" applyBorder="0" applyAlignment="0" applyProtection="0"/>
    <xf numFmtId="204" fontId="36" fillId="0" borderId="0" applyFont="0" applyFill="0" applyBorder="0" applyAlignment="0" applyProtection="0"/>
    <xf numFmtId="204"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205" fontId="36" fillId="0" borderId="0" applyFont="0" applyFill="0" applyBorder="0" applyAlignment="0" applyProtection="0"/>
    <xf numFmtId="205" fontId="36" fillId="0" borderId="0" applyFont="0" applyFill="0" applyBorder="0" applyAlignment="0" applyProtection="0"/>
    <xf numFmtId="205" fontId="36" fillId="0" borderId="0" applyFont="0" applyFill="0" applyBorder="0" applyAlignment="0" applyProtection="0"/>
    <xf numFmtId="205" fontId="36" fillId="0" borderId="0" applyFont="0" applyFill="0" applyBorder="0" applyAlignment="0" applyProtection="0"/>
    <xf numFmtId="203" fontId="33" fillId="0" borderId="0" applyFont="0" applyFill="0" applyBorder="0" applyAlignment="0" applyProtection="0"/>
    <xf numFmtId="203" fontId="32" fillId="0" borderId="0" applyFont="0" applyFill="0" applyBorder="0" applyAlignment="0" applyProtection="0"/>
    <xf numFmtId="203" fontId="33" fillId="0" borderId="0" applyFont="0" applyFill="0" applyBorder="0" applyAlignment="0" applyProtection="0"/>
    <xf numFmtId="203" fontId="32" fillId="0" borderId="0" applyFont="0" applyFill="0" applyBorder="0" applyAlignment="0" applyProtection="0"/>
    <xf numFmtId="37" fontId="33" fillId="0" borderId="0" applyFont="0" applyFill="0" applyBorder="0" applyAlignment="0" applyProtection="0"/>
    <xf numFmtId="0" fontId="32" fillId="0" borderId="0" applyFont="0" applyFill="0" applyBorder="0" applyAlignment="0" applyProtection="0"/>
    <xf numFmtId="206" fontId="7" fillId="0" borderId="0" applyFont="0" applyFill="0" applyBorder="0" applyAlignment="0" applyProtection="0"/>
    <xf numFmtId="0" fontId="17" fillId="0" borderId="0">
      <protection locked="0"/>
    </xf>
    <xf numFmtId="0" fontId="24" fillId="0" borderId="0" applyFont="0" applyFill="0" applyBorder="0" applyAlignment="0" applyProtection="0"/>
    <xf numFmtId="207" fontId="32" fillId="0" borderId="0" applyFont="0" applyFill="0" applyBorder="0" applyAlignment="0" applyProtection="0"/>
    <xf numFmtId="208" fontId="33" fillId="0" borderId="0" applyFont="0" applyFill="0" applyBorder="0" applyAlignment="0" applyProtection="0"/>
    <xf numFmtId="0" fontId="37" fillId="0" borderId="0" applyFont="0" applyFill="0" applyBorder="0" applyAlignment="0" applyProtection="0"/>
    <xf numFmtId="0" fontId="33" fillId="0" borderId="0" applyFont="0" applyFill="0" applyBorder="0" applyAlignment="0" applyProtection="0"/>
    <xf numFmtId="44" fontId="34" fillId="0" borderId="0" applyFont="0" applyFill="0" applyBorder="0" applyAlignment="0" applyProtection="0"/>
    <xf numFmtId="0" fontId="33" fillId="0" borderId="0" applyFont="0" applyFill="0" applyBorder="0" applyAlignment="0" applyProtection="0"/>
    <xf numFmtId="0" fontId="14" fillId="0" borderId="0" applyFont="0" applyFill="0" applyBorder="0" applyAlignment="0" applyProtection="0"/>
    <xf numFmtId="0" fontId="24" fillId="0" borderId="0" applyFont="0" applyFill="0" applyBorder="0" applyAlignment="0" applyProtection="0"/>
    <xf numFmtId="0" fontId="35" fillId="0" borderId="0" applyFont="0" applyFill="0" applyBorder="0" applyAlignment="0" applyProtection="0"/>
    <xf numFmtId="0" fontId="24" fillId="0" borderId="0" applyFont="0" applyFill="0" applyBorder="0" applyAlignment="0" applyProtection="0"/>
    <xf numFmtId="0" fontId="35"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209" fontId="36" fillId="0" borderId="0" applyFont="0" applyFill="0" applyBorder="0" applyAlignment="0" applyProtection="0"/>
    <xf numFmtId="209" fontId="36" fillId="0" borderId="0" applyFont="0" applyFill="0" applyBorder="0" applyAlignment="0" applyProtection="0"/>
    <xf numFmtId="209" fontId="36" fillId="0" borderId="0" applyFont="0" applyFill="0" applyBorder="0" applyAlignment="0" applyProtection="0"/>
    <xf numFmtId="209"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07" fontId="33" fillId="0" borderId="0" applyFont="0" applyFill="0" applyBorder="0" applyAlignment="0" applyProtection="0"/>
    <xf numFmtId="207" fontId="32" fillId="0" borderId="0" applyFont="0" applyFill="0" applyBorder="0" applyAlignment="0" applyProtection="0"/>
    <xf numFmtId="207" fontId="33" fillId="0" borderId="0" applyFont="0" applyFill="0" applyBorder="0" applyAlignment="0" applyProtection="0"/>
    <xf numFmtId="207" fontId="32" fillId="0" borderId="0" applyFont="0" applyFill="0" applyBorder="0" applyAlignment="0" applyProtection="0"/>
    <xf numFmtId="37" fontId="33" fillId="0" borderId="0" applyFont="0" applyFill="0" applyBorder="0" applyAlignment="0" applyProtection="0"/>
    <xf numFmtId="0" fontId="32" fillId="0" borderId="0" applyFont="0" applyFill="0" applyBorder="0" applyAlignment="0" applyProtection="0"/>
    <xf numFmtId="211" fontId="7" fillId="0" borderId="0" applyFont="0" applyFill="0" applyBorder="0" applyAlignment="0" applyProtection="0"/>
    <xf numFmtId="200" fontId="10" fillId="0" borderId="0">
      <protection locked="0"/>
    </xf>
    <xf numFmtId="0" fontId="27" fillId="0" borderId="0" applyFont="0" applyFill="0" applyBorder="0" applyAlignment="0" applyProtection="0"/>
    <xf numFmtId="0" fontId="27"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212" fontId="18" fillId="0" borderId="0">
      <protection locked="0"/>
    </xf>
    <xf numFmtId="0" fontId="7" fillId="0" borderId="0"/>
    <xf numFmtId="0" fontId="33" fillId="0" borderId="0"/>
    <xf numFmtId="200" fontId="10" fillId="0" borderId="0">
      <protection locked="0"/>
    </xf>
    <xf numFmtId="0" fontId="31" fillId="0" borderId="0" applyFont="0" applyFill="0" applyBorder="0" applyAlignment="0" applyProtection="0"/>
    <xf numFmtId="189" fontId="32" fillId="0" borderId="0" applyFont="0" applyFill="0" applyBorder="0" applyAlignment="0" applyProtection="0"/>
    <xf numFmtId="213" fontId="17"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41" fontId="34" fillId="0" borderId="0" applyFont="0" applyFill="0" applyBorder="0" applyAlignment="0" applyProtection="0"/>
    <xf numFmtId="0" fontId="33" fillId="0" borderId="0" applyFont="0" applyFill="0" applyBorder="0" applyAlignment="0" applyProtection="0"/>
    <xf numFmtId="0" fontId="14" fillId="0" borderId="0" applyFont="0" applyFill="0" applyBorder="0" applyAlignment="0" applyProtection="0"/>
    <xf numFmtId="0" fontId="24" fillId="0" borderId="0" applyFont="0" applyFill="0" applyBorder="0" applyAlignment="0" applyProtection="0"/>
    <xf numFmtId="0" fontId="35" fillId="0" borderId="0" applyFont="0" applyFill="0" applyBorder="0" applyAlignment="0" applyProtection="0"/>
    <xf numFmtId="0" fontId="24" fillId="0" borderId="0" applyFont="0" applyFill="0" applyBorder="0" applyAlignment="0" applyProtection="0"/>
    <xf numFmtId="0" fontId="35" fillId="0" borderId="0" applyFont="0" applyFill="0" applyBorder="0" applyAlignment="0" applyProtection="0"/>
    <xf numFmtId="189"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38" fontId="36" fillId="0" borderId="0" applyFont="0" applyFill="0" applyBorder="0" applyAlignment="0" applyProtection="0"/>
    <xf numFmtId="38" fontId="36" fillId="0" borderId="0" applyFont="0" applyFill="0" applyBorder="0" applyAlignment="0" applyProtection="0"/>
    <xf numFmtId="189" fontId="33" fillId="0" borderId="0" applyFont="0" applyFill="0" applyBorder="0" applyAlignment="0" applyProtection="0"/>
    <xf numFmtId="189" fontId="32" fillId="0" borderId="0" applyFont="0" applyFill="0" applyBorder="0" applyAlignment="0" applyProtection="0"/>
    <xf numFmtId="189" fontId="33" fillId="0" borderId="0" applyFont="0" applyFill="0" applyBorder="0" applyAlignment="0" applyProtection="0"/>
    <xf numFmtId="189" fontId="32" fillId="0" borderId="0" applyFont="0" applyFill="0" applyBorder="0" applyAlignment="0" applyProtection="0"/>
    <xf numFmtId="37" fontId="33" fillId="0" borderId="0" applyFont="0" applyFill="0" applyBorder="0" applyAlignment="0" applyProtection="0"/>
    <xf numFmtId="0" fontId="32" fillId="0" borderId="0" applyFont="0" applyFill="0" applyBorder="0" applyAlignment="0" applyProtection="0"/>
    <xf numFmtId="0" fontId="24" fillId="0" borderId="0" applyFont="0" applyFill="0" applyBorder="0" applyAlignment="0" applyProtection="0"/>
    <xf numFmtId="214" fontId="32" fillId="0" borderId="0" applyFont="0" applyFill="0" applyBorder="0" applyAlignment="0" applyProtection="0"/>
    <xf numFmtId="215" fontId="17"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43" fontId="34" fillId="0" borderId="0" applyFont="0" applyFill="0" applyBorder="0" applyAlignment="0" applyProtection="0"/>
    <xf numFmtId="0" fontId="38" fillId="0" borderId="0" applyFont="0" applyFill="0" applyBorder="0" applyAlignment="0" applyProtection="0"/>
    <xf numFmtId="0" fontId="14" fillId="0" borderId="0" applyFont="0" applyFill="0" applyBorder="0" applyAlignment="0" applyProtection="0"/>
    <xf numFmtId="0" fontId="24" fillId="0" borderId="0" applyFont="0" applyFill="0" applyBorder="0" applyAlignment="0" applyProtection="0"/>
    <xf numFmtId="0" fontId="35" fillId="0" borderId="0" applyFont="0" applyFill="0" applyBorder="0" applyAlignment="0" applyProtection="0"/>
    <xf numFmtId="0" fontId="24" fillId="0" borderId="0" applyFont="0" applyFill="0" applyBorder="0" applyAlignment="0" applyProtection="0"/>
    <xf numFmtId="0" fontId="35" fillId="0" borderId="0" applyFont="0" applyFill="0" applyBorder="0" applyAlignment="0" applyProtection="0"/>
    <xf numFmtId="214" fontId="33" fillId="0" borderId="0" applyFont="0" applyFill="0" applyBorder="0" applyAlignment="0" applyProtection="0"/>
    <xf numFmtId="0" fontId="37"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214" fontId="36" fillId="0" borderId="0" applyFont="0" applyFill="0" applyBorder="0" applyAlignment="0" applyProtection="0"/>
    <xf numFmtId="214" fontId="36" fillId="0" borderId="0" applyFont="0" applyFill="0" applyBorder="0" applyAlignment="0" applyProtection="0"/>
    <xf numFmtId="214" fontId="36" fillId="0" borderId="0" applyFont="0" applyFill="0" applyBorder="0" applyAlignment="0" applyProtection="0"/>
    <xf numFmtId="214" fontId="36" fillId="0" borderId="0" applyFont="0" applyFill="0" applyBorder="0" applyAlignment="0" applyProtection="0"/>
    <xf numFmtId="40" fontId="36" fillId="0" borderId="0" applyFont="0" applyFill="0" applyBorder="0" applyAlignment="0" applyProtection="0"/>
    <xf numFmtId="40" fontId="36" fillId="0" borderId="0" applyFont="0" applyFill="0" applyBorder="0" applyAlignment="0" applyProtection="0"/>
    <xf numFmtId="214" fontId="33" fillId="0" borderId="0" applyFont="0" applyFill="0" applyBorder="0" applyAlignment="0" applyProtection="0"/>
    <xf numFmtId="214" fontId="32" fillId="0" borderId="0" applyFont="0" applyFill="0" applyBorder="0" applyAlignment="0" applyProtection="0"/>
    <xf numFmtId="214" fontId="33" fillId="0" borderId="0" applyFont="0" applyFill="0" applyBorder="0" applyAlignment="0" applyProtection="0"/>
    <xf numFmtId="214" fontId="32" fillId="0" borderId="0" applyFont="0" applyFill="0" applyBorder="0" applyAlignment="0" applyProtection="0"/>
    <xf numFmtId="37" fontId="33" fillId="0" borderId="0" applyFont="0" applyFill="0" applyBorder="0" applyAlignment="0" applyProtection="0"/>
    <xf numFmtId="0" fontId="32" fillId="0" borderId="0" applyFont="0" applyFill="0" applyBorder="0" applyAlignment="0" applyProtection="0"/>
    <xf numFmtId="4" fontId="18" fillId="0" borderId="0">
      <protection locked="0"/>
    </xf>
    <xf numFmtId="216" fontId="18" fillId="0" borderId="0">
      <protection locked="0"/>
    </xf>
    <xf numFmtId="58" fontId="17" fillId="0" borderId="0" applyFont="0" applyFill="0" applyBorder="0" applyAlignment="0" applyProtection="0"/>
    <xf numFmtId="200" fontId="10" fillId="0" borderId="0">
      <protection locked="0"/>
    </xf>
    <xf numFmtId="200" fontId="10" fillId="0" borderId="0">
      <protection locked="0"/>
    </xf>
    <xf numFmtId="200" fontId="10" fillId="0" borderId="0">
      <protection locked="0"/>
    </xf>
    <xf numFmtId="0" fontId="39" fillId="0" borderId="0"/>
    <xf numFmtId="0" fontId="17" fillId="0" borderId="0"/>
    <xf numFmtId="0" fontId="40" fillId="0" borderId="0"/>
    <xf numFmtId="0" fontId="26" fillId="0" borderId="0"/>
    <xf numFmtId="0" fontId="27" fillId="0" borderId="0"/>
    <xf numFmtId="0" fontId="26" fillId="0" borderId="0"/>
    <xf numFmtId="0" fontId="27" fillId="0" borderId="0"/>
    <xf numFmtId="0" fontId="17" fillId="0" borderId="0"/>
    <xf numFmtId="0" fontId="41" fillId="0" borderId="0"/>
    <xf numFmtId="0" fontId="28" fillId="0" borderId="0"/>
    <xf numFmtId="0" fontId="27" fillId="0" borderId="0"/>
    <xf numFmtId="0" fontId="26" fillId="0" borderId="0"/>
    <xf numFmtId="0" fontId="42" fillId="0" borderId="0"/>
    <xf numFmtId="0" fontId="17" fillId="0" borderId="0"/>
    <xf numFmtId="0" fontId="24" fillId="0" borderId="0"/>
    <xf numFmtId="0" fontId="32" fillId="0" borderId="0"/>
    <xf numFmtId="0" fontId="33" fillId="0" borderId="0"/>
    <xf numFmtId="0" fontId="37" fillId="0" borderId="0"/>
    <xf numFmtId="0" fontId="43" fillId="0" borderId="0"/>
    <xf numFmtId="0" fontId="32" fillId="0" borderId="0"/>
    <xf numFmtId="0" fontId="24" fillId="0" borderId="0"/>
    <xf numFmtId="0" fontId="35" fillId="0" borderId="0"/>
    <xf numFmtId="0" fontId="33" fillId="0" borderId="0"/>
    <xf numFmtId="0" fontId="32" fillId="0" borderId="0"/>
    <xf numFmtId="0" fontId="44" fillId="0" borderId="0"/>
    <xf numFmtId="0" fontId="32" fillId="0" borderId="0"/>
    <xf numFmtId="0" fontId="33" fillId="0" borderId="0"/>
    <xf numFmtId="0" fontId="32" fillId="0" borderId="0"/>
    <xf numFmtId="0" fontId="43" fillId="0" borderId="0" applyNumberFormat="0"/>
    <xf numFmtId="0" fontId="34" fillId="0" borderId="0"/>
    <xf numFmtId="0" fontId="33" fillId="0" borderId="0"/>
    <xf numFmtId="0" fontId="35" fillId="0" borderId="0"/>
    <xf numFmtId="0" fontId="24" fillId="0" borderId="0"/>
    <xf numFmtId="0" fontId="35" fillId="0" borderId="0"/>
    <xf numFmtId="0" fontId="33" fillId="0" borderId="0"/>
    <xf numFmtId="0" fontId="32" fillId="0" borderId="0"/>
    <xf numFmtId="0" fontId="33" fillId="0" borderId="0"/>
    <xf numFmtId="0" fontId="32" fillId="0" borderId="0"/>
    <xf numFmtId="0" fontId="33" fillId="0" borderId="0"/>
    <xf numFmtId="0" fontId="32" fillId="0" borderId="0"/>
    <xf numFmtId="0" fontId="36" fillId="0" borderId="0"/>
    <xf numFmtId="0" fontId="36" fillId="0" borderId="0"/>
    <xf numFmtId="0" fontId="36" fillId="0" borderId="0"/>
    <xf numFmtId="0" fontId="36" fillId="0" borderId="0"/>
    <xf numFmtId="0" fontId="45" fillId="0" borderId="0"/>
    <xf numFmtId="0" fontId="17" fillId="0" borderId="0" applyFill="0" applyBorder="0" applyAlignment="0"/>
    <xf numFmtId="217" fontId="46" fillId="0" borderId="0" applyFill="0" applyBorder="0" applyAlignment="0"/>
    <xf numFmtId="199" fontId="46" fillId="0" borderId="0" applyFill="0" applyBorder="0" applyAlignment="0"/>
    <xf numFmtId="0" fontId="14" fillId="0" borderId="0" applyFill="0" applyBorder="0" applyAlignment="0"/>
    <xf numFmtId="218" fontId="14" fillId="0" borderId="0" applyFill="0" applyBorder="0" applyAlignment="0"/>
    <xf numFmtId="219" fontId="15" fillId="0" borderId="0" applyFill="0" applyBorder="0" applyAlignment="0"/>
    <xf numFmtId="220" fontId="14" fillId="0" borderId="0" applyFill="0" applyBorder="0" applyAlignment="0"/>
    <xf numFmtId="217" fontId="46" fillId="0" borderId="0" applyFill="0" applyBorder="0" applyAlignment="0"/>
    <xf numFmtId="0" fontId="47" fillId="0" borderId="0"/>
    <xf numFmtId="0" fontId="48" fillId="0" borderId="0" applyNumberFormat="0" applyFill="0" applyBorder="0" applyAlignment="0" applyProtection="0">
      <alignment vertical="top"/>
      <protection locked="0"/>
    </xf>
    <xf numFmtId="221" fontId="10" fillId="0" borderId="0" applyFont="0" applyFill="0" applyBorder="0" applyAlignment="0" applyProtection="0"/>
    <xf numFmtId="200" fontId="10" fillId="0" borderId="0">
      <protection locked="0"/>
    </xf>
    <xf numFmtId="0" fontId="18" fillId="0" borderId="20">
      <protection locked="0"/>
    </xf>
    <xf numFmtId="4" fontId="18" fillId="0" borderId="0">
      <protection locked="0"/>
    </xf>
    <xf numFmtId="38" fontId="14" fillId="0" borderId="0" applyFont="0" applyFill="0" applyBorder="0" applyAlignment="0" applyProtection="0"/>
    <xf numFmtId="219" fontId="15" fillId="0" borderId="0" applyFont="0" applyFill="0" applyBorder="0" applyAlignment="0" applyProtection="0"/>
    <xf numFmtId="222" fontId="17" fillId="0" borderId="0"/>
    <xf numFmtId="43" fontId="14" fillId="0" borderId="0" applyFont="0" applyFill="0" applyBorder="0" applyAlignment="0" applyProtection="0"/>
    <xf numFmtId="223" fontId="17" fillId="0" borderId="0">
      <protection locked="0"/>
    </xf>
    <xf numFmtId="40" fontId="7" fillId="0" borderId="0" applyFont="0" applyFill="0" applyBorder="0" applyAlignment="0" applyProtection="0"/>
    <xf numFmtId="0" fontId="49" fillId="0" borderId="0" applyNumberFormat="0" applyAlignment="0">
      <alignment horizontal="left"/>
    </xf>
    <xf numFmtId="0" fontId="15" fillId="0" borderId="0" applyFont="0" applyFill="0" applyBorder="0" applyAlignment="0" applyProtection="0"/>
    <xf numFmtId="224" fontId="17" fillId="0" borderId="0">
      <protection locked="0"/>
    </xf>
    <xf numFmtId="205" fontId="14" fillId="0" borderId="0" applyFont="0" applyFill="0" applyBorder="0" applyAlignment="0" applyProtection="0"/>
    <xf numFmtId="217" fontId="46" fillId="0" borderId="0" applyFont="0" applyFill="0" applyBorder="0" applyAlignment="0" applyProtection="0"/>
    <xf numFmtId="0" fontId="17" fillId="0" borderId="0" applyFont="0" applyFill="0" applyBorder="0" applyAlignment="0" applyProtection="0"/>
    <xf numFmtId="197" fontId="17" fillId="0" borderId="7" applyFill="0" applyBorder="0" applyAlignment="0"/>
    <xf numFmtId="209" fontId="14" fillId="0" borderId="0" applyFont="0" applyFill="0" applyBorder="0" applyAlignment="0" applyProtection="0"/>
    <xf numFmtId="225" fontId="17" fillId="0" borderId="0">
      <protection locked="0"/>
    </xf>
    <xf numFmtId="226" fontId="17" fillId="0" borderId="0"/>
    <xf numFmtId="0" fontId="18" fillId="0" borderId="0">
      <protection locked="0"/>
    </xf>
    <xf numFmtId="14" fontId="50" fillId="0" borderId="0" applyFill="0" applyBorder="0" applyAlignment="0"/>
    <xf numFmtId="178" fontId="51" fillId="0" borderId="0">
      <protection locked="0"/>
    </xf>
    <xf numFmtId="37" fontId="6" fillId="0" borderId="7">
      <alignment horizontal="center" vertical="distributed"/>
    </xf>
    <xf numFmtId="38" fontId="7" fillId="0" borderId="21">
      <alignment vertical="center"/>
    </xf>
    <xf numFmtId="38" fontId="7" fillId="0" borderId="0" applyFont="0" applyFill="0" applyBorder="0" applyAlignment="0" applyProtection="0"/>
    <xf numFmtId="40" fontId="7" fillId="0" borderId="0" applyFont="0" applyFill="0" applyBorder="0" applyAlignment="0" applyProtection="0"/>
    <xf numFmtId="227" fontId="17" fillId="0" borderId="0"/>
    <xf numFmtId="228" fontId="18" fillId="0" borderId="0">
      <protection locked="0"/>
    </xf>
    <xf numFmtId="229" fontId="18" fillId="0" borderId="0">
      <protection locked="0"/>
    </xf>
    <xf numFmtId="219" fontId="15" fillId="0" borderId="0" applyFill="0" applyBorder="0" applyAlignment="0"/>
    <xf numFmtId="217" fontId="46" fillId="0" borderId="0" applyFill="0" applyBorder="0" applyAlignment="0"/>
    <xf numFmtId="219" fontId="15" fillId="0" borderId="0" applyFill="0" applyBorder="0" applyAlignment="0"/>
    <xf numFmtId="220" fontId="14" fillId="0" borderId="0" applyFill="0" applyBorder="0" applyAlignment="0"/>
    <xf numFmtId="217" fontId="46" fillId="0" borderId="0" applyFill="0" applyBorder="0" applyAlignment="0"/>
    <xf numFmtId="0" fontId="52" fillId="0" borderId="0" applyNumberFormat="0" applyAlignment="0">
      <alignment horizontal="left"/>
    </xf>
    <xf numFmtId="0" fontId="17" fillId="0" borderId="0" applyFont="0" applyFill="0" applyBorder="0" applyAlignment="0" applyProtection="0"/>
    <xf numFmtId="0" fontId="18" fillId="0" borderId="0">
      <protection locked="0"/>
    </xf>
    <xf numFmtId="0" fontId="18" fillId="0" borderId="0">
      <protection locked="0"/>
    </xf>
    <xf numFmtId="0" fontId="53" fillId="0" borderId="0">
      <protection locked="0"/>
    </xf>
    <xf numFmtId="0" fontId="18" fillId="0" borderId="0">
      <protection locked="0"/>
    </xf>
    <xf numFmtId="0" fontId="18" fillId="0" borderId="0">
      <protection locked="0"/>
    </xf>
    <xf numFmtId="0" fontId="18" fillId="0" borderId="0">
      <protection locked="0"/>
    </xf>
    <xf numFmtId="0" fontId="53" fillId="0" borderId="0">
      <protection locked="0"/>
    </xf>
    <xf numFmtId="230" fontId="17" fillId="0" borderId="0">
      <protection locked="0"/>
    </xf>
    <xf numFmtId="189" fontId="10" fillId="0" borderId="0" applyFont="0" applyFill="0" applyBorder="0" applyAlignment="0" applyProtection="0"/>
    <xf numFmtId="38" fontId="54" fillId="4" borderId="0" applyNumberFormat="0" applyBorder="0" applyAlignment="0" applyProtection="0"/>
    <xf numFmtId="0" fontId="55" fillId="0" borderId="0">
      <alignment horizontal="left"/>
    </xf>
    <xf numFmtId="0" fontId="56" fillId="0" borderId="22" applyNumberFormat="0" applyAlignment="0" applyProtection="0">
      <alignment horizontal="left" vertical="center"/>
    </xf>
    <xf numFmtId="0" fontId="56" fillId="0" borderId="13">
      <alignment horizontal="left" vertical="center"/>
    </xf>
    <xf numFmtId="0" fontId="57" fillId="0" borderId="0">
      <protection locked="0"/>
    </xf>
    <xf numFmtId="0" fontId="57" fillId="0" borderId="0">
      <protection locked="0"/>
    </xf>
    <xf numFmtId="195" fontId="57" fillId="0" borderId="0">
      <protection locked="0"/>
    </xf>
    <xf numFmtId="195" fontId="57" fillId="0" borderId="0">
      <protection locked="0"/>
    </xf>
    <xf numFmtId="0" fontId="58" fillId="0" borderId="0" applyNumberFormat="0" applyFill="0" applyBorder="0" applyAlignment="0" applyProtection="0"/>
    <xf numFmtId="0" fontId="59" fillId="0" borderId="23" applyNumberFormat="0" applyFill="0" applyAlignment="0" applyProtection="0"/>
    <xf numFmtId="0" fontId="60" fillId="0" borderId="0" applyNumberFormat="0" applyFill="0" applyBorder="0" applyAlignment="0" applyProtection="0"/>
    <xf numFmtId="10" fontId="54" fillId="4" borderId="7" applyNumberFormat="0" applyBorder="0" applyAlignment="0" applyProtection="0"/>
    <xf numFmtId="189" fontId="9" fillId="0" borderId="0" applyFont="0" applyFill="0" applyBorder="0" applyAlignment="0" applyProtection="0"/>
    <xf numFmtId="231" fontId="6" fillId="0" borderId="7">
      <alignment vertical="center"/>
    </xf>
    <xf numFmtId="219" fontId="15" fillId="0" borderId="0" applyFill="0" applyBorder="0" applyAlignment="0"/>
    <xf numFmtId="217" fontId="46" fillId="0" borderId="0" applyFill="0" applyBorder="0" applyAlignment="0"/>
    <xf numFmtId="219" fontId="15" fillId="0" borderId="0" applyFill="0" applyBorder="0" applyAlignment="0"/>
    <xf numFmtId="220" fontId="14" fillId="0" borderId="0" applyFill="0" applyBorder="0" applyAlignment="0"/>
    <xf numFmtId="217" fontId="46" fillId="0" borderId="0" applyFill="0" applyBorder="0" applyAlignment="0"/>
    <xf numFmtId="232" fontId="6" fillId="0" borderId="7">
      <alignment horizontal="right" vertical="center"/>
    </xf>
    <xf numFmtId="233" fontId="6" fillId="0" borderId="7">
      <alignment vertical="center"/>
    </xf>
    <xf numFmtId="234" fontId="6" fillId="0" borderId="7">
      <alignment vertical="center"/>
    </xf>
    <xf numFmtId="217" fontId="61" fillId="0" borderId="0">
      <alignment horizontal="left"/>
    </xf>
    <xf numFmtId="38" fontId="7" fillId="0" borderId="0" applyFont="0" applyFill="0" applyBorder="0" applyAlignment="0" applyProtection="0"/>
    <xf numFmtId="40" fontId="7" fillId="0" borderId="0" applyFont="0" applyFill="0" applyBorder="0" applyAlignment="0" applyProtection="0"/>
    <xf numFmtId="0" fontId="62" fillId="0" borderId="15"/>
    <xf numFmtId="235" fontId="7" fillId="0" borderId="0" applyFont="0" applyFill="0" applyBorder="0" applyAlignment="0" applyProtection="0"/>
    <xf numFmtId="236" fontId="7" fillId="0" borderId="0" applyFont="0" applyFill="0" applyBorder="0" applyAlignment="0" applyProtection="0"/>
    <xf numFmtId="37" fontId="63" fillId="0" borderId="0"/>
    <xf numFmtId="237" fontId="17"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10" fillId="0" borderId="0"/>
    <xf numFmtId="0" fontId="14" fillId="0" borderId="0"/>
    <xf numFmtId="0" fontId="14" fillId="0" borderId="0" applyFont="0" applyFill="0" applyBorder="0" applyAlignment="0" applyProtection="0"/>
    <xf numFmtId="0" fontId="14" fillId="0" borderId="0" applyFont="0" applyFill="0" applyBorder="0" applyAlignment="0" applyProtection="0"/>
    <xf numFmtId="0" fontId="14" fillId="0" borderId="0"/>
    <xf numFmtId="238" fontId="17" fillId="0" borderId="0">
      <protection locked="0"/>
    </xf>
    <xf numFmtId="218" fontId="14" fillId="0" borderId="0" applyFont="0" applyFill="0" applyBorder="0" applyAlignment="0" applyProtection="0"/>
    <xf numFmtId="239" fontId="14" fillId="0" borderId="0" applyFont="0" applyFill="0" applyBorder="0" applyAlignment="0" applyProtection="0"/>
    <xf numFmtId="10" fontId="14" fillId="0" borderId="0" applyFont="0" applyFill="0" applyBorder="0" applyAlignment="0" applyProtection="0"/>
    <xf numFmtId="213" fontId="14" fillId="0" borderId="0" applyFont="0" applyFill="0" applyBorder="0" applyAlignment="0" applyProtection="0"/>
    <xf numFmtId="219" fontId="15" fillId="0" borderId="0" applyFill="0" applyBorder="0" applyAlignment="0"/>
    <xf numFmtId="217" fontId="46" fillId="0" borderId="0" applyFill="0" applyBorder="0" applyAlignment="0"/>
    <xf numFmtId="219" fontId="15" fillId="0" borderId="0" applyFill="0" applyBorder="0" applyAlignment="0"/>
    <xf numFmtId="220" fontId="14" fillId="0" borderId="0" applyFill="0" applyBorder="0" applyAlignment="0"/>
    <xf numFmtId="217" fontId="46" fillId="0" borderId="0" applyFill="0" applyBorder="0" applyAlignment="0"/>
    <xf numFmtId="0" fontId="65" fillId="5" borderId="0" applyNumberFormat="0">
      <alignment vertical="center"/>
    </xf>
    <xf numFmtId="30" fontId="66" fillId="0" borderId="0" applyNumberFormat="0" applyFill="0" applyBorder="0" applyAlignment="0" applyProtection="0">
      <alignment horizontal="left"/>
    </xf>
    <xf numFmtId="189" fontId="9" fillId="0" borderId="0" applyFont="0" applyFill="0" applyBorder="0" applyAlignment="0" applyProtection="0"/>
    <xf numFmtId="0" fontId="7" fillId="0" borderId="0"/>
    <xf numFmtId="0" fontId="67" fillId="0" borderId="0">
      <alignment horizontal="center" vertical="center"/>
    </xf>
    <xf numFmtId="0" fontId="68" fillId="0" borderId="0"/>
    <xf numFmtId="0" fontId="62" fillId="0" borderId="0"/>
    <xf numFmtId="40" fontId="69" fillId="0" borderId="0" applyBorder="0">
      <alignment horizontal="right"/>
    </xf>
    <xf numFmtId="240" fontId="70" fillId="0" borderId="0">
      <alignment horizontal="center"/>
    </xf>
    <xf numFmtId="49" fontId="50" fillId="0" borderId="0" applyFill="0" applyBorder="0" applyAlignment="0"/>
    <xf numFmtId="213" fontId="14" fillId="0" borderId="0" applyFill="0" applyBorder="0" applyAlignment="0"/>
    <xf numFmtId="241" fontId="14" fillId="0" borderId="0" applyFill="0" applyBorder="0" applyAlignment="0"/>
    <xf numFmtId="0" fontId="71" fillId="5" borderId="0">
      <alignment horizontal="centerContinuous"/>
    </xf>
    <xf numFmtId="0" fontId="72" fillId="0" borderId="0" applyFill="0" applyBorder="0" applyProtection="0">
      <alignment horizontal="centerContinuous" vertical="center"/>
    </xf>
    <xf numFmtId="0" fontId="11" fillId="4" borderId="0" applyFill="0" applyBorder="0" applyProtection="0">
      <alignment horizontal="center" vertical="center"/>
    </xf>
    <xf numFmtId="0" fontId="71" fillId="5" borderId="0">
      <alignment horizontal="centerContinuous"/>
    </xf>
    <xf numFmtId="0" fontId="73" fillId="0" borderId="0"/>
    <xf numFmtId="0" fontId="74" fillId="0" borderId="0" applyFont="0" applyFill="0" applyBorder="0" applyAlignment="0" applyProtection="0">
      <alignment horizontal="left"/>
    </xf>
    <xf numFmtId="0" fontId="18" fillId="0" borderId="20">
      <protection locked="0"/>
    </xf>
    <xf numFmtId="0" fontId="75" fillId="0" borderId="17">
      <alignment horizontal="left"/>
    </xf>
    <xf numFmtId="37" fontId="54" fillId="6" borderId="0" applyNumberFormat="0" applyBorder="0" applyAlignment="0" applyProtection="0"/>
    <xf numFmtId="37" fontId="54" fillId="0" borderId="0"/>
    <xf numFmtId="3" fontId="76" fillId="0" borderId="23" applyProtection="0"/>
    <xf numFmtId="242" fontId="7" fillId="0" borderId="0" applyFont="0" applyFill="0" applyBorder="0" applyAlignment="0" applyProtection="0"/>
    <xf numFmtId="243" fontId="7" fillId="0" borderId="0" applyFont="0" applyFill="0" applyBorder="0" applyAlignment="0" applyProtection="0"/>
    <xf numFmtId="0" fontId="77" fillId="0" borderId="0" applyNumberFormat="0" applyFill="0" applyBorder="0" applyAlignment="0" applyProtection="0">
      <alignment vertical="top"/>
      <protection locked="0"/>
    </xf>
    <xf numFmtId="0" fontId="78" fillId="0" borderId="0" applyNumberFormat="0" applyFill="0" applyBorder="0" applyAlignment="0" applyProtection="0">
      <alignment vertical="top"/>
      <protection locked="0"/>
    </xf>
    <xf numFmtId="193" fontId="17" fillId="0" borderId="0" applyFont="0" applyFill="0" applyBorder="0" applyAlignment="0" applyProtection="0"/>
    <xf numFmtId="192" fontId="14" fillId="0" borderId="0" applyFont="0" applyFill="0" applyBorder="0" applyAlignment="0" applyProtection="0"/>
    <xf numFmtId="0" fontId="15" fillId="0" borderId="7">
      <alignment horizontal="left" vertical="center" indent="2"/>
    </xf>
    <xf numFmtId="0" fontId="79" fillId="0" borderId="0">
      <alignment horizontal="right"/>
    </xf>
    <xf numFmtId="244" fontId="17" fillId="0" borderId="0">
      <protection locked="0"/>
    </xf>
    <xf numFmtId="0" fontId="57" fillId="0" borderId="0">
      <protection locked="0"/>
    </xf>
    <xf numFmtId="0" fontId="57" fillId="0" borderId="0">
      <protection locked="0"/>
    </xf>
    <xf numFmtId="0" fontId="79" fillId="0" borderId="0"/>
    <xf numFmtId="245" fontId="10" fillId="0" borderId="0"/>
    <xf numFmtId="245" fontId="10" fillId="0" borderId="0"/>
    <xf numFmtId="245" fontId="10" fillId="0" borderId="0"/>
    <xf numFmtId="245" fontId="10" fillId="0" borderId="0"/>
    <xf numFmtId="245" fontId="10" fillId="0" borderId="0"/>
    <xf numFmtId="245" fontId="10" fillId="0" borderId="0"/>
    <xf numFmtId="245" fontId="10" fillId="0" borderId="0"/>
    <xf numFmtId="245" fontId="10" fillId="0" borderId="0"/>
    <xf numFmtId="245" fontId="10" fillId="0" borderId="0"/>
    <xf numFmtId="245" fontId="10" fillId="0" borderId="0"/>
    <xf numFmtId="245" fontId="10" fillId="0" borderId="0"/>
    <xf numFmtId="0" fontId="80" fillId="0" borderId="18">
      <alignment horizontal="center" vertical="center"/>
    </xf>
    <xf numFmtId="0" fontId="81" fillId="0" borderId="0"/>
    <xf numFmtId="246" fontId="10" fillId="0" borderId="18">
      <alignment horizontal="right" vertical="center"/>
    </xf>
    <xf numFmtId="0" fontId="74" fillId="0" borderId="0" applyFont="0" applyFill="0" applyBorder="0" applyAlignment="0" applyProtection="0"/>
    <xf numFmtId="0" fontId="74" fillId="0" borderId="0" applyFont="0" applyFill="0" applyBorder="0" applyAlignment="0" applyProtection="0"/>
    <xf numFmtId="0" fontId="82" fillId="0" borderId="0" applyFont="0" applyFill="0" applyBorder="0" applyAlignment="0" applyProtection="0">
      <alignment horizontal="left"/>
    </xf>
    <xf numFmtId="0" fontId="10" fillId="0" borderId="24" applyFont="0" applyFill="0" applyBorder="0" applyAlignment="0" applyProtection="0">
      <protection locked="0"/>
    </xf>
    <xf numFmtId="0" fontId="83" fillId="0" borderId="0" applyFont="0" applyBorder="0" applyAlignment="0">
      <alignment horizontal="left" vertical="center"/>
    </xf>
    <xf numFmtId="0" fontId="84" fillId="0" borderId="6" applyFill="0"/>
    <xf numFmtId="0" fontId="18" fillId="0" borderId="0">
      <protection locked="0"/>
    </xf>
    <xf numFmtId="0" fontId="85" fillId="0" borderId="0">
      <alignment vertical="center"/>
    </xf>
    <xf numFmtId="3" fontId="7" fillId="0" borderId="25">
      <alignment horizontal="center"/>
    </xf>
    <xf numFmtId="0" fontId="10" fillId="0" borderId="26" applyFont="0" applyFill="0" applyBorder="0" applyAlignment="0" applyProtection="0">
      <alignment horizontal="right"/>
      <protection locked="0"/>
    </xf>
    <xf numFmtId="0" fontId="10" fillId="0" borderId="26" applyFont="0" applyFill="0" applyBorder="0" applyAlignment="0" applyProtection="0">
      <alignment horizontal="center"/>
    </xf>
    <xf numFmtId="0" fontId="10" fillId="0" borderId="26" applyFont="0" applyFill="0" applyBorder="0" applyAlignment="0" applyProtection="0">
      <alignment horizontal="right"/>
    </xf>
    <xf numFmtId="0" fontId="10" fillId="0" borderId="26" applyFont="0" applyFill="0" applyBorder="0" applyAlignment="0" applyProtection="0">
      <alignment horizontal="center"/>
      <protection locked="0"/>
    </xf>
    <xf numFmtId="247" fontId="10" fillId="0" borderId="27" applyFill="0" applyBorder="0" applyProtection="0">
      <alignment vertical="center"/>
    </xf>
    <xf numFmtId="0" fontId="51" fillId="0" borderId="18">
      <alignment horizontal="center" vertical="center"/>
    </xf>
    <xf numFmtId="0" fontId="10" fillId="7" borderId="0">
      <alignment horizontal="left"/>
    </xf>
    <xf numFmtId="0" fontId="18" fillId="0" borderId="0">
      <protection locked="0"/>
    </xf>
    <xf numFmtId="0" fontId="86" fillId="0" borderId="0" applyNumberFormat="0" applyFill="0" applyBorder="0" applyAlignment="0" applyProtection="0">
      <alignment vertical="top"/>
      <protection locked="0"/>
    </xf>
    <xf numFmtId="40" fontId="87" fillId="0" borderId="0" applyFont="0" applyFill="0" applyBorder="0" applyAlignment="0" applyProtection="0"/>
    <xf numFmtId="38" fontId="87"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248" fontId="82" fillId="0" borderId="0" applyFont="0" applyFill="0" applyBorder="0" applyAlignment="0" applyProtection="0">
      <alignment horizontal="left"/>
      <protection locked="0"/>
    </xf>
    <xf numFmtId="0" fontId="82" fillId="0" borderId="0" applyFont="0" applyFill="0" applyBorder="0" applyAlignment="0" applyProtection="0">
      <alignment horizontal="left"/>
    </xf>
    <xf numFmtId="0" fontId="6" fillId="0" borderId="0" applyFont="0" applyFill="0" applyBorder="0" applyAlignment="0" applyProtection="0">
      <alignment horizontal="left"/>
      <protection locked="0"/>
    </xf>
    <xf numFmtId="0" fontId="82" fillId="0" borderId="0" applyFont="0" applyFill="0" applyBorder="0" applyAlignment="0" applyProtection="0">
      <alignment horizontal="left"/>
    </xf>
    <xf numFmtId="0" fontId="82" fillId="0" borderId="0" applyFont="0" applyBorder="0" applyAlignment="0">
      <alignment horizontal="left"/>
    </xf>
    <xf numFmtId="0" fontId="82" fillId="0" borderId="0" applyFont="0" applyFill="0" applyBorder="0" applyAlignment="0" applyProtection="0"/>
    <xf numFmtId="0" fontId="87" fillId="0" borderId="0" applyFont="0" applyFill="0" applyBorder="0" applyAlignment="0" applyProtection="0"/>
    <xf numFmtId="0" fontId="87" fillId="0" borderId="0" applyFont="0" applyFill="0" applyBorder="0" applyAlignment="0" applyProtection="0"/>
    <xf numFmtId="0" fontId="82" fillId="0" borderId="0" applyFont="0" applyFill="0" applyBorder="0" applyAlignment="0" applyProtection="0">
      <alignment horizontal="left"/>
    </xf>
    <xf numFmtId="0" fontId="82" fillId="0" borderId="0" applyFont="0" applyFill="0" applyBorder="0" applyAlignment="0" applyProtection="0">
      <alignment horizontal="left"/>
    </xf>
    <xf numFmtId="0" fontId="82" fillId="0" borderId="0" applyFont="0" applyFill="0" applyBorder="0" applyAlignment="0" applyProtection="0">
      <alignment horizontal="left"/>
    </xf>
    <xf numFmtId="0" fontId="14" fillId="0" borderId="0" applyFont="0" applyFill="0" applyBorder="0" applyAlignment="0" applyProtection="0"/>
    <xf numFmtId="0" fontId="14" fillId="0" borderId="0" applyFont="0" applyFill="0" applyBorder="0" applyAlignment="0" applyProtection="0"/>
    <xf numFmtId="0" fontId="82" fillId="0" borderId="0" applyFont="0" applyFill="0" applyBorder="0" applyAlignment="0" applyProtection="0">
      <alignment horizontal="right"/>
    </xf>
    <xf numFmtId="41" fontId="88" fillId="0" borderId="28" applyNumberFormat="0" applyFont="0" applyFill="0" applyBorder="0" applyProtection="0">
      <alignment horizontal="distributed"/>
    </xf>
    <xf numFmtId="200" fontId="10" fillId="0" borderId="0">
      <protection locked="0"/>
    </xf>
    <xf numFmtId="200" fontId="10" fillId="0" borderId="0">
      <protection locked="0"/>
    </xf>
    <xf numFmtId="200" fontId="10" fillId="0" borderId="0">
      <protection locked="0"/>
    </xf>
    <xf numFmtId="9" fontId="22" fillId="4" borderId="0" applyFill="0" applyBorder="0" applyProtection="0">
      <alignment horizontal="right"/>
    </xf>
    <xf numFmtId="10" fontId="22" fillId="0" borderId="0" applyFill="0" applyBorder="0" applyProtection="0">
      <alignment horizontal="right"/>
    </xf>
    <xf numFmtId="9" fontId="17" fillId="0" borderId="0" applyFont="0" applyFill="0" applyBorder="0" applyAlignment="0" applyProtection="0">
      <alignment vertical="center"/>
    </xf>
    <xf numFmtId="199" fontId="10" fillId="0" borderId="0" applyFont="0" applyFill="0" applyBorder="0" applyAlignment="0" applyProtection="0"/>
    <xf numFmtId="249" fontId="10" fillId="0" borderId="0" applyFont="0" applyFill="0" applyBorder="0" applyAlignment="0" applyProtection="0"/>
    <xf numFmtId="0" fontId="89" fillId="0" borderId="0"/>
    <xf numFmtId="0" fontId="90" fillId="0" borderId="0" applyFont="0" applyFill="0" applyBorder="0" applyProtection="0">
      <alignment horizontal="center" vertical="center"/>
    </xf>
    <xf numFmtId="0" fontId="90" fillId="0" borderId="0" applyFont="0" applyFill="0" applyBorder="0" applyProtection="0">
      <alignment horizontal="center" vertical="center"/>
    </xf>
    <xf numFmtId="3" fontId="6" fillId="0" borderId="27">
      <alignment vertical="center"/>
    </xf>
    <xf numFmtId="0" fontId="91" fillId="0" borderId="11" applyFont="0" applyFill="0" applyAlignment="0" applyProtection="0">
      <alignment horizontal="center" vertical="center"/>
    </xf>
    <xf numFmtId="0" fontId="10" fillId="0" borderId="0"/>
    <xf numFmtId="250" fontId="17" fillId="0" borderId="8" applyBorder="0"/>
    <xf numFmtId="199" fontId="10" fillId="0" borderId="0" applyNumberFormat="0" applyFont="0" applyFill="0" applyBorder="0" applyProtection="0">
      <alignment horizontal="centerContinuous"/>
    </xf>
    <xf numFmtId="251" fontId="84" fillId="0" borderId="18">
      <alignment vertical="center"/>
    </xf>
    <xf numFmtId="3" fontId="88" fillId="0" borderId="28"/>
    <xf numFmtId="0" fontId="88" fillId="0" borderId="28"/>
    <xf numFmtId="3" fontId="88" fillId="0" borderId="29"/>
    <xf numFmtId="3" fontId="88" fillId="0" borderId="30"/>
    <xf numFmtId="0" fontId="92" fillId="0" borderId="28"/>
    <xf numFmtId="0" fontId="93" fillId="0" borderId="0">
      <alignment horizontal="center"/>
    </xf>
    <xf numFmtId="0" fontId="94" fillId="0" borderId="31">
      <alignment horizontal="center"/>
    </xf>
    <xf numFmtId="0" fontId="79" fillId="0" borderId="14"/>
    <xf numFmtId="3" fontId="95" fillId="0" borderId="27" applyFill="0" applyBorder="0" applyProtection="0">
      <alignment vertical="center"/>
    </xf>
    <xf numFmtId="252" fontId="10" fillId="0" borderId="27" applyFill="0" applyBorder="0" applyProtection="0">
      <alignment vertical="center"/>
    </xf>
    <xf numFmtId="247" fontId="10" fillId="0" borderId="27" applyFill="0" applyBorder="0" applyProtection="0">
      <alignment vertical="center"/>
    </xf>
    <xf numFmtId="4" fontId="79" fillId="0" borderId="8"/>
    <xf numFmtId="253" fontId="17" fillId="0" borderId="8"/>
    <xf numFmtId="0" fontId="17" fillId="0" borderId="8"/>
    <xf numFmtId="1" fontId="10" fillId="0" borderId="0"/>
    <xf numFmtId="0" fontId="82" fillId="0" borderId="0" applyFont="0" applyFill="0" applyBorder="0" applyAlignment="0" applyProtection="0"/>
    <xf numFmtId="0" fontId="51" fillId="0" borderId="18">
      <alignment horizontal="center" vertical="center"/>
    </xf>
    <xf numFmtId="0" fontId="96" fillId="0" borderId="0"/>
    <xf numFmtId="0" fontId="6" fillId="0" borderId="0" applyFont="0" applyFill="0" applyBorder="0" applyAlignment="0" applyProtection="0"/>
    <xf numFmtId="0" fontId="97" fillId="0" borderId="0">
      <alignment vertical="center"/>
    </xf>
    <xf numFmtId="254" fontId="17" fillId="0" borderId="0">
      <alignment vertical="center"/>
    </xf>
    <xf numFmtId="41" fontId="17" fillId="0" borderId="0" applyFont="0" applyFill="0" applyBorder="0" applyAlignment="0" applyProtection="0"/>
    <xf numFmtId="41" fontId="17" fillId="0" borderId="0" applyFont="0" applyFill="0" applyBorder="0" applyAlignment="0" applyProtection="0"/>
    <xf numFmtId="0" fontId="14" fillId="0" borderId="0"/>
    <xf numFmtId="189" fontId="10" fillId="0" borderId="0" applyFont="0" applyFill="0" applyBorder="0" applyAlignment="0" applyProtection="0"/>
    <xf numFmtId="191" fontId="10" fillId="0" borderId="0" applyFont="0" applyFill="0" applyBorder="0" applyAlignment="0" applyProtection="0"/>
    <xf numFmtId="189" fontId="17" fillId="0" borderId="0" applyFont="0" applyFill="0" applyBorder="0" applyAlignment="0" applyProtection="0"/>
    <xf numFmtId="189" fontId="10" fillId="0" borderId="0" applyFont="0" applyFill="0" applyBorder="0" applyAlignment="0" applyProtection="0"/>
    <xf numFmtId="191" fontId="10" fillId="0" borderId="0" applyFont="0" applyFill="0" applyBorder="0" applyAlignment="0" applyProtection="0"/>
    <xf numFmtId="189" fontId="17" fillId="0" borderId="0" applyFont="0" applyFill="0" applyBorder="0" applyAlignment="0" applyProtection="0"/>
    <xf numFmtId="189" fontId="10"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189" fontId="17" fillId="0" borderId="0" applyFont="0" applyFill="0" applyBorder="0" applyAlignment="0" applyProtection="0"/>
    <xf numFmtId="191" fontId="10" fillId="0" borderId="0" applyFont="0" applyFill="0" applyBorder="0" applyAlignment="0" applyProtection="0"/>
    <xf numFmtId="189" fontId="17" fillId="0" borderId="0" applyFont="0" applyFill="0" applyBorder="0" applyAlignment="0" applyProtection="0"/>
    <xf numFmtId="189" fontId="10" fillId="0" borderId="0" applyFont="0" applyFill="0" applyBorder="0" applyAlignment="0" applyProtection="0"/>
    <xf numFmtId="189" fontId="10" fillId="0" borderId="0" applyFont="0" applyFill="0" applyBorder="0" applyAlignment="0" applyProtection="0"/>
    <xf numFmtId="0" fontId="16" fillId="0" borderId="0"/>
    <xf numFmtId="191" fontId="10" fillId="0" borderId="0" applyFont="0" applyFill="0" applyBorder="0" applyAlignment="0" applyProtection="0"/>
    <xf numFmtId="191" fontId="10" fillId="0" borderId="0" applyFont="0" applyFill="0" applyBorder="0" applyAlignment="0" applyProtection="0"/>
    <xf numFmtId="189" fontId="17" fillId="0" borderId="0" applyFont="0" applyFill="0" applyBorder="0" applyAlignment="0" applyProtection="0"/>
    <xf numFmtId="189" fontId="17" fillId="0" borderId="0" applyFont="0" applyFill="0" applyBorder="0" applyAlignment="0" applyProtection="0"/>
    <xf numFmtId="189" fontId="10" fillId="0" borderId="0" applyFont="0" applyFill="0" applyBorder="0" applyAlignment="0" applyProtection="0"/>
    <xf numFmtId="189" fontId="10" fillId="0" borderId="0" applyFont="0" applyFill="0" applyBorder="0" applyAlignment="0" applyProtection="0"/>
    <xf numFmtId="189" fontId="17" fillId="0" borderId="0" applyFont="0" applyFill="0" applyBorder="0" applyAlignment="0" applyProtection="0"/>
    <xf numFmtId="0" fontId="16" fillId="0" borderId="0"/>
    <xf numFmtId="189" fontId="10" fillId="0" borderId="0" applyFont="0" applyFill="0" applyBorder="0" applyAlignment="0" applyProtection="0"/>
    <xf numFmtId="191" fontId="10" fillId="0" borderId="0" applyFont="0" applyFill="0" applyBorder="0" applyAlignment="0" applyProtection="0"/>
    <xf numFmtId="189" fontId="17" fillId="0" borderId="0" applyFont="0" applyFill="0" applyBorder="0" applyAlignment="0" applyProtection="0"/>
    <xf numFmtId="189" fontId="10" fillId="0" borderId="0" applyFont="0" applyFill="0" applyBorder="0" applyAlignment="0" applyProtection="0"/>
    <xf numFmtId="191" fontId="10" fillId="0" borderId="0" applyFont="0" applyFill="0" applyBorder="0" applyAlignment="0" applyProtection="0"/>
    <xf numFmtId="189" fontId="17" fillId="0" borderId="0" applyFont="0" applyFill="0" applyBorder="0" applyAlignment="0" applyProtection="0"/>
    <xf numFmtId="0" fontId="82" fillId="0" borderId="32"/>
    <xf numFmtId="0" fontId="82" fillId="0" borderId="0" applyFont="0" applyFill="0" applyBorder="0" applyAlignment="0" applyProtection="0">
      <alignment horizontal="left"/>
      <protection locked="0"/>
    </xf>
    <xf numFmtId="0" fontId="82" fillId="0" borderId="0" applyFont="0" applyFill="0" applyBorder="0" applyAlignment="0" applyProtection="0">
      <alignment horizontal="left"/>
    </xf>
    <xf numFmtId="0" fontId="10" fillId="0" borderId="0" applyFont="0" applyFill="0" applyBorder="0" applyAlignment="0" applyProtection="0"/>
    <xf numFmtId="0" fontId="82" fillId="0" borderId="0" applyFont="0" applyFill="0" applyBorder="0" applyAlignment="0" applyProtection="0">
      <alignment horizontal="center"/>
    </xf>
    <xf numFmtId="0" fontId="98" fillId="0" borderId="28">
      <alignment vertical="center"/>
    </xf>
    <xf numFmtId="255" fontId="6" fillId="0" borderId="28" applyBorder="0">
      <alignment vertical="center"/>
    </xf>
    <xf numFmtId="202" fontId="17" fillId="0" borderId="0" applyFont="0" applyFill="0" applyBorder="0" applyAlignment="0" applyProtection="0"/>
    <xf numFmtId="0" fontId="99" fillId="0" borderId="0" applyFont="0" applyFill="0" applyBorder="0" applyAlignment="0" applyProtection="0"/>
    <xf numFmtId="0" fontId="21" fillId="0" borderId="0">
      <alignment vertical="center"/>
    </xf>
    <xf numFmtId="0" fontId="100" fillId="0" borderId="0">
      <alignment horizontal="center" vertical="center"/>
    </xf>
    <xf numFmtId="0" fontId="74" fillId="0" borderId="33" applyFont="0" applyFill="0" applyBorder="0" applyAlignment="0" applyProtection="0">
      <alignment horizontal="left" vertical="center"/>
    </xf>
    <xf numFmtId="0" fontId="74" fillId="0" borderId="12" applyFont="0" applyFill="0" applyBorder="0" applyAlignment="0" applyProtection="0"/>
    <xf numFmtId="0" fontId="101" fillId="0" borderId="0" applyNumberFormat="0" applyBorder="0" applyAlignment="0">
      <alignment horizontal="centerContinuous" vertical="center"/>
    </xf>
    <xf numFmtId="4" fontId="18" fillId="0" borderId="0">
      <protection locked="0"/>
    </xf>
    <xf numFmtId="256" fontId="17" fillId="0" borderId="0">
      <protection locked="0"/>
    </xf>
    <xf numFmtId="0" fontId="79" fillId="0" borderId="0" applyFont="0" applyFill="0" applyBorder="0" applyAlignment="0" applyProtection="0">
      <alignment horizontal="right"/>
    </xf>
    <xf numFmtId="0" fontId="10" fillId="0" borderId="28">
      <alignment horizontal="distributed" vertical="center"/>
    </xf>
    <xf numFmtId="0" fontId="10" fillId="0" borderId="8">
      <alignment horizontal="distributed" vertical="top"/>
    </xf>
    <xf numFmtId="0" fontId="10" fillId="0" borderId="34">
      <alignment horizontal="distributed"/>
    </xf>
    <xf numFmtId="201" fontId="102" fillId="0" borderId="0">
      <alignment vertical="center"/>
    </xf>
    <xf numFmtId="0" fontId="10" fillId="0" borderId="0"/>
    <xf numFmtId="0" fontId="82" fillId="0" borderId="1" applyFont="0" applyFill="0" applyBorder="0" applyAlignment="0" applyProtection="0">
      <alignment horizontal="center"/>
    </xf>
    <xf numFmtId="0" fontId="6" fillId="0" borderId="0" applyFont="0" applyFill="0" applyBorder="0" applyAlignment="0" applyProtection="0">
      <alignment horizontal="left"/>
    </xf>
    <xf numFmtId="257" fontId="74" fillId="0" borderId="0" applyFont="0" applyFill="0" applyBorder="0" applyAlignment="0" applyProtection="0">
      <alignment horizontal="center"/>
      <protection locked="0"/>
    </xf>
    <xf numFmtId="0" fontId="82" fillId="0" borderId="0" applyFont="0" applyFill="0" applyBorder="0" applyAlignment="0" applyProtection="0">
      <protection locked="0"/>
    </xf>
    <xf numFmtId="0" fontId="79" fillId="0" borderId="0" applyFont="0" applyFill="0" applyBorder="0" applyAlignment="0" applyProtection="0"/>
    <xf numFmtId="0" fontId="51" fillId="0" borderId="18" applyFill="0" applyProtection="0">
      <alignment horizontal="center" vertical="center"/>
    </xf>
    <xf numFmtId="200" fontId="10" fillId="0" borderId="0">
      <protection locked="0"/>
    </xf>
    <xf numFmtId="200" fontId="10" fillId="0" borderId="0">
      <protection locked="0"/>
    </xf>
    <xf numFmtId="200" fontId="10" fillId="0" borderId="0">
      <protection locked="0"/>
    </xf>
    <xf numFmtId="258" fontId="103" fillId="0" borderId="0" applyFont="0" applyFill="0" applyBorder="0" applyAlignment="0" applyProtection="0">
      <alignment vertical="center"/>
    </xf>
    <xf numFmtId="200" fontId="10" fillId="0" borderId="0">
      <protection locked="0"/>
    </xf>
    <xf numFmtId="259" fontId="17" fillId="0" borderId="0" applyFont="0" applyFill="0" applyBorder="0" applyProtection="0">
      <alignment vertical="center"/>
    </xf>
    <xf numFmtId="189" fontId="10" fillId="0" borderId="28">
      <alignment horizontal="center" vertical="center"/>
    </xf>
    <xf numFmtId="200" fontId="10" fillId="0" borderId="0">
      <protection locked="0"/>
    </xf>
    <xf numFmtId="189" fontId="10" fillId="0" borderId="16">
      <alignment horizontal="center" vertical="center"/>
    </xf>
    <xf numFmtId="41" fontId="17" fillId="0" borderId="0" applyFont="0" applyFill="0" applyBorder="0" applyAlignment="0" applyProtection="0"/>
    <xf numFmtId="189" fontId="10" fillId="0" borderId="0" applyNumberFormat="0" applyFont="0" applyFill="0" applyBorder="0" applyProtection="0">
      <alignment vertical="center"/>
    </xf>
    <xf numFmtId="260" fontId="14" fillId="0" borderId="28"/>
    <xf numFmtId="261" fontId="10" fillId="4" borderId="0" applyFill="0" applyBorder="0" applyProtection="0">
      <alignment horizontal="right"/>
    </xf>
    <xf numFmtId="0" fontId="74" fillId="0" borderId="0" applyFont="0" applyFill="0" applyBorder="0" applyAlignment="0" applyProtection="0"/>
    <xf numFmtId="38" fontId="88" fillId="0" borderId="0" applyFont="0" applyFill="0" applyBorder="0" applyAlignment="0" applyProtection="0">
      <alignment vertical="center"/>
    </xf>
    <xf numFmtId="197" fontId="10" fillId="0" borderId="0" applyFont="0" applyFill="0" applyBorder="0" applyAlignment="0" applyProtection="0">
      <alignment vertical="center"/>
    </xf>
    <xf numFmtId="262" fontId="10" fillId="0" borderId="0" applyFont="0" applyFill="0" applyBorder="0" applyAlignment="0" applyProtection="0">
      <alignment vertical="center"/>
    </xf>
    <xf numFmtId="3" fontId="79" fillId="0" borderId="0" applyFont="0" applyFill="0" applyBorder="0" applyAlignment="0" applyProtection="0"/>
    <xf numFmtId="0" fontId="79" fillId="0" borderId="0" applyFont="0" applyFill="0" applyBorder="0" applyAlignment="0" applyProtection="0">
      <alignment horizontal="right"/>
    </xf>
    <xf numFmtId="0" fontId="104" fillId="0" borderId="1" applyFont="0" applyFill="0" applyBorder="0" applyAlignment="0" applyProtection="0">
      <alignment horizontal="right"/>
    </xf>
    <xf numFmtId="0" fontId="6" fillId="0" borderId="8" applyFont="0" applyFill="0" applyBorder="0" applyAlignment="0" applyProtection="0">
      <alignment horizontal="right"/>
    </xf>
    <xf numFmtId="0" fontId="10" fillId="0" borderId="24" applyFont="0" applyFill="0" applyBorder="0" applyAlignment="0" applyProtection="0">
      <alignment horizontal="center"/>
    </xf>
    <xf numFmtId="263" fontId="15" fillId="0" borderId="0" applyFont="0" applyFill="0" applyBorder="0" applyAlignment="0" applyProtection="0">
      <alignment textRotation="255"/>
    </xf>
    <xf numFmtId="264" fontId="15" fillId="0" borderId="0" applyFont="0" applyFill="0" applyBorder="0" applyAlignment="0" applyProtection="0">
      <alignment textRotation="255"/>
    </xf>
    <xf numFmtId="265" fontId="15" fillId="0" borderId="0" applyFont="0" applyFill="0" applyBorder="0" applyAlignment="0" applyProtection="0">
      <alignment textRotation="255"/>
    </xf>
    <xf numFmtId="0" fontId="11" fillId="0" borderId="0"/>
    <xf numFmtId="0" fontId="10" fillId="0" borderId="0" applyFont="0" applyFill="0" applyBorder="0" applyAlignment="0" applyProtection="0"/>
    <xf numFmtId="189" fontId="10" fillId="0" borderId="0" applyFont="0" applyFill="0" applyBorder="0" applyAlignment="0" applyProtection="0"/>
    <xf numFmtId="0" fontId="105" fillId="0" borderId="0">
      <alignment horizontal="center" vertical="center"/>
    </xf>
    <xf numFmtId="0" fontId="82" fillId="0" borderId="0" applyFont="0" applyFill="0" applyBorder="0" applyAlignment="0" applyProtection="0"/>
    <xf numFmtId="200" fontId="10" fillId="0" borderId="0">
      <protection locked="0"/>
    </xf>
    <xf numFmtId="200" fontId="10" fillId="0" borderId="0">
      <protection locked="0"/>
    </xf>
    <xf numFmtId="200" fontId="10" fillId="0" borderId="0">
      <protection locked="0"/>
    </xf>
    <xf numFmtId="200" fontId="10" fillId="0" borderId="0">
      <protection locked="0"/>
    </xf>
    <xf numFmtId="42" fontId="17" fillId="0" borderId="0" applyFont="0" applyFill="0" applyBorder="0" applyAlignment="0" applyProtection="0"/>
    <xf numFmtId="0" fontId="10" fillId="0" borderId="0" applyFont="0" applyFill="0" applyBorder="0" applyAlignment="0" applyProtection="0"/>
    <xf numFmtId="266" fontId="17" fillId="0" borderId="0">
      <protection locked="0"/>
    </xf>
    <xf numFmtId="0" fontId="17" fillId="0" borderId="0"/>
    <xf numFmtId="0" fontId="17" fillId="0" borderId="0"/>
    <xf numFmtId="200" fontId="10" fillId="0" borderId="0">
      <protection locked="0"/>
    </xf>
    <xf numFmtId="200" fontId="10" fillId="0" borderId="0">
      <protection locked="0"/>
    </xf>
    <xf numFmtId="200" fontId="10" fillId="0" borderId="0">
      <protection locked="0"/>
    </xf>
    <xf numFmtId="200" fontId="10" fillId="0" borderId="0">
      <protection locked="0"/>
    </xf>
    <xf numFmtId="200" fontId="10" fillId="0" borderId="0">
      <protection locked="0"/>
    </xf>
    <xf numFmtId="0" fontId="106" fillId="0" borderId="0" applyNumberFormat="0" applyFill="0" applyBorder="0" applyAlignment="0" applyProtection="0">
      <alignment vertical="top"/>
      <protection locked="0"/>
    </xf>
    <xf numFmtId="0" fontId="17" fillId="0" borderId="0"/>
    <xf numFmtId="0" fontId="5" fillId="0" borderId="0">
      <alignment vertical="center"/>
    </xf>
    <xf numFmtId="0" fontId="17" fillId="0" borderId="0">
      <alignment vertical="center"/>
    </xf>
    <xf numFmtId="0" fontId="17" fillId="0" borderId="0">
      <alignment vertical="center"/>
    </xf>
    <xf numFmtId="0" fontId="3" fillId="0" borderId="0">
      <alignment vertical="center"/>
    </xf>
    <xf numFmtId="0" fontId="17" fillId="0" borderId="0"/>
    <xf numFmtId="0" fontId="10" fillId="0" borderId="18">
      <alignment vertical="center" wrapText="1"/>
    </xf>
    <xf numFmtId="0" fontId="17" fillId="0" borderId="28" applyNumberFormat="0" applyFill="0" applyProtection="0">
      <alignment vertical="center"/>
    </xf>
    <xf numFmtId="0" fontId="15" fillId="0" borderId="18">
      <alignment horizontal="center" vertical="center" wrapText="1"/>
    </xf>
    <xf numFmtId="0" fontId="18" fillId="0" borderId="20">
      <protection locked="0"/>
    </xf>
    <xf numFmtId="267" fontId="10" fillId="0" borderId="0">
      <protection locked="0"/>
    </xf>
    <xf numFmtId="268" fontId="17" fillId="0" borderId="0">
      <protection locked="0"/>
    </xf>
    <xf numFmtId="269" fontId="17" fillId="0" borderId="0">
      <protection locked="0"/>
    </xf>
    <xf numFmtId="189" fontId="10" fillId="0" borderId="35"/>
  </cellStyleXfs>
  <cellXfs count="37">
    <xf numFmtId="0" fontId="0" fillId="0" borderId="0" xfId="0">
      <alignment vertical="center"/>
    </xf>
    <xf numFmtId="0" fontId="0" fillId="0" borderId="0" xfId="0" quotePrefix="1">
      <alignment vertical="center"/>
    </xf>
    <xf numFmtId="0" fontId="0" fillId="0" borderId="0" xfId="0" quotePrefix="1" applyAlignment="1">
      <alignment vertical="center"/>
    </xf>
    <xf numFmtId="0" fontId="0" fillId="0" borderId="0" xfId="0" applyAlignment="1">
      <alignment vertical="center"/>
    </xf>
    <xf numFmtId="0" fontId="2" fillId="0" borderId="0" xfId="0" quotePrefix="1" applyFont="1" applyAlignment="1">
      <alignment horizontal="centerContinuous" vertical="center"/>
    </xf>
    <xf numFmtId="0" fontId="2" fillId="0" borderId="0" xfId="0" applyFont="1" applyAlignment="1">
      <alignment horizontal="centerContinuous" vertical="center"/>
    </xf>
    <xf numFmtId="0" fontId="0" fillId="0" borderId="2" xfId="0" quotePrefix="1"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176" fontId="0" fillId="0" borderId="0" xfId="0" applyNumberFormat="1">
      <alignment vertical="center"/>
    </xf>
    <xf numFmtId="176" fontId="0" fillId="0" borderId="0" xfId="0" applyNumberFormat="1" applyAlignment="1">
      <alignment vertical="center"/>
    </xf>
    <xf numFmtId="0" fontId="4" fillId="0" borderId="5" xfId="0" quotePrefix="1" applyFont="1" applyBorder="1" applyAlignment="1">
      <alignment horizontal="center" vertical="center" wrapText="1"/>
    </xf>
    <xf numFmtId="0" fontId="3" fillId="0" borderId="5" xfId="0" quotePrefix="1" applyFont="1" applyBorder="1" applyAlignment="1">
      <alignment vertical="center" wrapText="1"/>
    </xf>
    <xf numFmtId="0" fontId="3" fillId="0" borderId="5" xfId="0" applyFont="1" applyBorder="1" applyAlignment="1">
      <alignment vertical="center" wrapText="1"/>
    </xf>
    <xf numFmtId="176" fontId="3" fillId="0" borderId="5" xfId="0" applyNumberFormat="1" applyFont="1" applyBorder="1" applyAlignment="1">
      <alignment vertical="center" wrapText="1"/>
    </xf>
    <xf numFmtId="176" fontId="4" fillId="0" borderId="5" xfId="0" quotePrefix="1" applyNumberFormat="1" applyFont="1" applyBorder="1" applyAlignment="1">
      <alignment horizontal="center" vertical="center" wrapText="1"/>
    </xf>
    <xf numFmtId="0" fontId="3" fillId="0" borderId="5" xfId="0" quotePrefix="1" applyFont="1" applyBorder="1" applyAlignment="1">
      <alignment horizontal="center" vertical="center" wrapText="1"/>
    </xf>
    <xf numFmtId="0" fontId="3" fillId="2" borderId="5" xfId="0" quotePrefix="1" applyFont="1" applyFill="1" applyBorder="1" applyAlignment="1">
      <alignment vertical="center" wrapText="1"/>
    </xf>
    <xf numFmtId="0" fontId="3" fillId="2" borderId="5" xfId="0" applyFont="1" applyFill="1" applyBorder="1" applyAlignment="1">
      <alignment vertical="center" wrapText="1"/>
    </xf>
    <xf numFmtId="176" fontId="3" fillId="2" borderId="5" xfId="0" applyNumberFormat="1" applyFont="1" applyFill="1" applyBorder="1" applyAlignment="1">
      <alignment vertical="center" wrapText="1"/>
    </xf>
    <xf numFmtId="0" fontId="0" fillId="2" borderId="0" xfId="0" quotePrefix="1" applyFill="1" applyAlignment="1">
      <alignment vertical="center"/>
    </xf>
    <xf numFmtId="0" fontId="0" fillId="2" borderId="0" xfId="0" applyFill="1" applyAlignment="1">
      <alignment vertical="center"/>
    </xf>
    <xf numFmtId="176" fontId="0" fillId="2" borderId="0" xfId="0" applyNumberFormat="1" applyFill="1" applyAlignment="1">
      <alignment vertical="center"/>
    </xf>
    <xf numFmtId="0" fontId="0" fillId="2" borderId="0" xfId="0" applyFill="1">
      <alignment vertical="center"/>
    </xf>
    <xf numFmtId="0" fontId="0" fillId="2" borderId="0" xfId="0" quotePrefix="1" applyFill="1">
      <alignment vertical="center"/>
    </xf>
    <xf numFmtId="0" fontId="3" fillId="0" borderId="5" xfId="0" quotePrefix="1" applyFont="1" applyBorder="1" applyAlignment="1">
      <alignment horizontal="center" vertical="center" wrapText="1"/>
    </xf>
    <xf numFmtId="0" fontId="3" fillId="2" borderId="5" xfId="0" quotePrefix="1" applyFont="1" applyFill="1" applyBorder="1" applyAlignment="1">
      <alignment horizontal="center" vertical="center" wrapText="1"/>
    </xf>
    <xf numFmtId="0" fontId="2" fillId="0" borderId="0" xfId="0" applyFont="1" applyAlignment="1">
      <alignment horizontal="center" vertical="center"/>
    </xf>
    <xf numFmtId="0" fontId="0" fillId="0" borderId="0" xfId="0" quotePrefix="1" applyFont="1" applyAlignment="1">
      <alignment vertical="center"/>
    </xf>
    <xf numFmtId="0" fontId="0" fillId="0" borderId="0" xfId="0" applyFont="1" applyAlignment="1">
      <alignment horizontal="right" vertical="center"/>
    </xf>
    <xf numFmtId="0" fontId="0" fillId="0" borderId="5" xfId="0" quotePrefix="1" applyFont="1" applyBorder="1" applyAlignment="1">
      <alignment horizontal="center" vertical="center" wrapText="1"/>
    </xf>
    <xf numFmtId="0" fontId="3" fillId="0" borderId="5" xfId="0" quotePrefix="1" applyFont="1" applyBorder="1" applyAlignment="1">
      <alignment horizontal="distributed" vertical="center" wrapText="1"/>
    </xf>
    <xf numFmtId="0" fontId="0" fillId="0" borderId="0" xfId="0" quotePrefix="1">
      <alignment vertical="center"/>
    </xf>
    <xf numFmtId="0" fontId="4" fillId="0" borderId="5" xfId="0" quotePrefix="1" applyFont="1" applyBorder="1" applyAlignment="1">
      <alignment horizontal="center" vertical="center"/>
    </xf>
    <xf numFmtId="0" fontId="4" fillId="0" borderId="5" xfId="0" quotePrefix="1" applyFont="1" applyBorder="1" applyAlignment="1">
      <alignment horizontal="center" vertical="center" wrapText="1"/>
    </xf>
    <xf numFmtId="0" fontId="3" fillId="0" borderId="9" xfId="0" quotePrefix="1" applyFont="1" applyBorder="1" applyAlignment="1">
      <alignment horizontal="left" vertical="center" wrapText="1"/>
    </xf>
    <xf numFmtId="0" fontId="3" fillId="0" borderId="10" xfId="0" quotePrefix="1" applyFont="1" applyBorder="1" applyAlignment="1">
      <alignment horizontal="left" vertical="center" wrapText="1"/>
    </xf>
  </cellXfs>
  <cellStyles count="2693">
    <cellStyle name="          _x000d__x000a_386grabber=vga.3gr_x000d__x000a_" xfId="2" xr:uid="{00000000-0005-0000-0000-000000000000}"/>
    <cellStyle name="&quot;" xfId="3" xr:uid="{00000000-0005-0000-0000-000001000000}"/>
    <cellStyle name="&quot;큰제목&quot;" xfId="4" xr:uid="{00000000-0005-0000-0000-000002000000}"/>
    <cellStyle name="#" xfId="5" xr:uid="{00000000-0005-0000-0000-000003000000}"/>
    <cellStyle name="#,##0" xfId="6" xr:uid="{00000000-0005-0000-0000-000004000000}"/>
    <cellStyle name="#,##0.0" xfId="7" xr:uid="{00000000-0005-0000-0000-000005000000}"/>
    <cellStyle name="#,##0.00" xfId="8" xr:uid="{00000000-0005-0000-0000-000006000000}"/>
    <cellStyle name="#,##0.000" xfId="9" xr:uid="{00000000-0005-0000-0000-000007000000}"/>
    <cellStyle name="#,##0_0910E_봉명 경로당 신축공사_원가계산및내역서_090319" xfId="10" xr:uid="{00000000-0005-0000-0000-000008000000}"/>
    <cellStyle name="#_품셈 " xfId="11" xr:uid="{00000000-0005-0000-0000-000009000000}"/>
    <cellStyle name="_x0004__x0004__x0019__x001b__x0004_$_x0010__x0010__x0008__x0001_" xfId="12" xr:uid="{00000000-0005-0000-0000-00000A000000}"/>
    <cellStyle name="(△콤마)" xfId="13" xr:uid="{00000000-0005-0000-0000-00000B000000}"/>
    <cellStyle name="(백분율)" xfId="14" xr:uid="{00000000-0005-0000-0000-00000C000000}"/>
    <cellStyle name="(콤마)" xfId="15" xr:uid="{00000000-0005-0000-0000-00000D000000}"/>
    <cellStyle name=";;;" xfId="16" xr:uid="{00000000-0005-0000-0000-00000E000000}"/>
    <cellStyle name="??&amp;O?&amp;H?_x0008__x000f__x0007_?_x0007__x0001__x0001_" xfId="17" xr:uid="{00000000-0005-0000-0000-00000F000000}"/>
    <cellStyle name="??&amp;O?&amp;H?_x0008_??_x0007__x0001__x0001_" xfId="18" xr:uid="{00000000-0005-0000-0000-000010000000}"/>
    <cellStyle name="??&amp;쏗?뷐9_x0008__x0011__x0007_?_x0007__x0001__x0001_" xfId="19" xr:uid="{00000000-0005-0000-0000-000011000000}"/>
    <cellStyle name="?W?_laroux" xfId="20" xr:uid="{00000000-0005-0000-0000-000012000000}"/>
    <cellStyle name="_(01-14)광양항인건비" xfId="21" xr:uid="{00000000-0005-0000-0000-000013000000}"/>
    <cellStyle name="_(표준품셈원가계산)-예제" xfId="22" xr:uid="{00000000-0005-0000-0000-000014000000}"/>
    <cellStyle name="_00 단가산출서 9호선,공항,공용" xfId="23" xr:uid="{00000000-0005-0000-0000-000015000000}"/>
    <cellStyle name="_00-무안광주-추풍령영업소내역" xfId="24" xr:uid="{00000000-0005-0000-0000-000016000000}"/>
    <cellStyle name="_01. 전기내역서(전체)-1" xfId="25" xr:uid="{00000000-0005-0000-0000-000017000000}"/>
    <cellStyle name="_01~02 1-1A,1B 구간 공사용 임시전력공사 내역서" xfId="26" xr:uid="{00000000-0005-0000-0000-000018000000}"/>
    <cellStyle name="_01-가로등(삼성상용차)" xfId="27" xr:uid="{00000000-0005-0000-0000-000019000000}"/>
    <cellStyle name="_01-가로등(수성못오거리)" xfId="28" xr:uid="{00000000-0005-0000-0000-00001A000000}"/>
    <cellStyle name="_01-가로등(신암로)" xfId="29" xr:uid="{00000000-0005-0000-0000-00001B000000}"/>
    <cellStyle name="_01-공원등" xfId="30" xr:uid="{00000000-0005-0000-0000-00001C000000}"/>
    <cellStyle name="_01-도급성서이곡운동장0316" xfId="31" xr:uid="{00000000-0005-0000-0000-00001D000000}"/>
    <cellStyle name="_01-신호기(도촌삼거리)" xfId="32" xr:uid="{00000000-0005-0000-0000-00001E000000}"/>
    <cellStyle name="_03-신호등(삼성상용차)" xfId="33" xr:uid="{00000000-0005-0000-0000-00001F000000}"/>
    <cellStyle name="_051025 전기 원가" xfId="34" xr:uid="{00000000-0005-0000-0000-000020000000}"/>
    <cellStyle name="_051025 통신 원가" xfId="35" xr:uid="{00000000-0005-0000-0000-000021000000}"/>
    <cellStyle name="_0604영천죽전리경로당내역서" xfId="36" xr:uid="{00000000-0005-0000-0000-000022000000}"/>
    <cellStyle name="_070122마산창원하수처리장_(전기)" xfId="37" xr:uid="{00000000-0005-0000-0000-000023000000}"/>
    <cellStyle name="_0803" xfId="38" xr:uid="{00000000-0005-0000-0000-000024000000}"/>
    <cellStyle name="_0910E_봉명 경로당 신축공사_원가계산및내역서_090319" xfId="39" xr:uid="{00000000-0005-0000-0000-000025000000}"/>
    <cellStyle name="_1,표지(전기)" xfId="40" xr:uid="{00000000-0005-0000-0000-000026000000}"/>
    <cellStyle name="_1.전기내역서(0928)(1차분)" xfId="41" xr:uid="{00000000-0005-0000-0000-000027000000}"/>
    <cellStyle name="_101-대구제일중(전기-고압)" xfId="42" xr:uid="{00000000-0005-0000-0000-000028000000}"/>
    <cellStyle name="_101-수성중(전기-고압)-11" xfId="43" xr:uid="{00000000-0005-0000-0000-000029000000}"/>
    <cellStyle name="_11-방송내역서" xfId="44" xr:uid="{00000000-0005-0000-0000-00002A000000}"/>
    <cellStyle name="_1차1회변경" xfId="45" xr:uid="{00000000-0005-0000-0000-00002B000000}"/>
    <cellStyle name="_1차1회변경_예정공정표" xfId="46" xr:uid="{00000000-0005-0000-0000-00002C000000}"/>
    <cellStyle name="_2.통신내역서" xfId="47" xr:uid="{00000000-0005-0000-0000-00002D000000}"/>
    <cellStyle name="_2.통신내역서(0928)(1차분)" xfId="48" xr:uid="{00000000-0005-0000-0000-00002E000000}"/>
    <cellStyle name="_3.소방내역서" xfId="49" xr:uid="{00000000-0005-0000-0000-00002F000000}"/>
    <cellStyle name="_3.소방내역서(0928)(전체분)" xfId="50" xr:uid="{00000000-0005-0000-0000-000030000000}"/>
    <cellStyle name="_30820ICG" xfId="51" xr:uid="{00000000-0005-0000-0000-000031000000}"/>
    <cellStyle name="_3-2(1).다사초소방기계내역서" xfId="52" xr:uid="{00000000-0005-0000-0000-000032000000}"/>
    <cellStyle name="_4.단가대비표" xfId="53" xr:uid="{00000000-0005-0000-0000-000033000000}"/>
    <cellStyle name="_AV-1" xfId="54" xr:uid="{00000000-0005-0000-0000-000034000000}"/>
    <cellStyle name="_Book1" xfId="55" xr:uid="{00000000-0005-0000-0000-000035000000}"/>
    <cellStyle name="_Virus" xfId="56" xr:uid="{00000000-0005-0000-0000-000036000000}"/>
    <cellStyle name="_가로등3차공사전체분" xfId="57" xr:uid="{00000000-0005-0000-0000-000037000000}"/>
    <cellStyle name="_가로등3차공사전체분_내역서,공량(어린이회관)-1" xfId="58" xr:uid="{00000000-0005-0000-0000-000038000000}"/>
    <cellStyle name="_가로등3차공사전체분_전기내역서" xfId="59" xr:uid="{00000000-0005-0000-0000-000039000000}"/>
    <cellStyle name="_가로등도급내역서" xfId="60" xr:uid="{00000000-0005-0000-0000-00003A000000}"/>
    <cellStyle name="_감포축구장" xfId="61" xr:uid="{00000000-0005-0000-0000-00003B000000}"/>
    <cellStyle name="_갑지" xfId="62" xr:uid="{00000000-0005-0000-0000-00003C000000}"/>
    <cellStyle name="_갑지(1221)" xfId="63" xr:uid="{00000000-0005-0000-0000-00003D000000}"/>
    <cellStyle name="_갑지(총)" xfId="64" xr:uid="{00000000-0005-0000-0000-00003E000000}"/>
    <cellStyle name="_강과장(Fronnix,설계가1126)" xfId="65" xr:uid="{00000000-0005-0000-0000-00003F000000}"/>
    <cellStyle name="_강내투찰내역서-x" xfId="66" xr:uid="{00000000-0005-0000-0000-000040000000}"/>
    <cellStyle name="_강내투찰내역서-x_예정공정표" xfId="67" xr:uid="{00000000-0005-0000-0000-000041000000}"/>
    <cellStyle name="_강내투찰내역서-x_왜관-태평건설" xfId="68" xr:uid="{00000000-0005-0000-0000-000042000000}"/>
    <cellStyle name="_강내투찰내역서-x_왜관-태평건설_예정공정표" xfId="69" xr:uid="{00000000-0005-0000-0000-000043000000}"/>
    <cellStyle name="_강동종합병원-전기내역" xfId="70" xr:uid="{00000000-0005-0000-0000-000044000000}"/>
    <cellStyle name="_개요" xfId="71" xr:uid="{00000000-0005-0000-0000-000045000000}"/>
    <cellStyle name="_개요(봉림)-참고용" xfId="72" xr:uid="{00000000-0005-0000-0000-000046000000}"/>
    <cellStyle name="_개요(봉림)-최종" xfId="73" xr:uid="{00000000-0005-0000-0000-000047000000}"/>
    <cellStyle name="_개요(주안-인천)" xfId="74" xr:uid="{00000000-0005-0000-0000-000048000000}"/>
    <cellStyle name="_건축내역" xfId="75" xr:uid="{00000000-0005-0000-0000-000049000000}"/>
    <cellStyle name="_검사수수료" xfId="76" xr:uid="{00000000-0005-0000-0000-00004A000000}"/>
    <cellStyle name="_견적서(1014)" xfId="77" xr:uid="{00000000-0005-0000-0000-00004B000000}"/>
    <cellStyle name="_견적서-0213-CACC" xfId="78" xr:uid="{00000000-0005-0000-0000-00004C000000}"/>
    <cellStyle name="_견적서-제출용0325-서울시" xfId="79" xr:uid="{00000000-0005-0000-0000-00004D000000}"/>
    <cellStyle name="_경북031002" xfId="80" xr:uid="{00000000-0005-0000-0000-00004E000000}"/>
    <cellStyle name="_경북고 외 3교 장애인 편의시설 전기내역(화장실)" xfId="81" xr:uid="{00000000-0005-0000-0000-00004F000000}"/>
    <cellStyle name="_경북기계공고 급식시설 증축공사" xfId="82" xr:uid="{00000000-0005-0000-0000-000050000000}"/>
    <cellStyle name="_경북기공급식소-전기" xfId="83" xr:uid="{00000000-0005-0000-0000-000051000000}"/>
    <cellStyle name="_경상북도생물건강산업-설계변경(제1회)내역서" xfId="84" xr:uid="{00000000-0005-0000-0000-000052000000}"/>
    <cellStyle name="_경주축구공원-전기0116" xfId="85" xr:uid="{00000000-0005-0000-0000-000053000000}"/>
    <cellStyle name="_고산1동-가로등공사내역서" xfId="86" xr:uid="{00000000-0005-0000-0000-000054000000}"/>
    <cellStyle name="_고산투찰" xfId="87" xr:uid="{00000000-0005-0000-0000-000055000000}"/>
    <cellStyle name="_공량내역서" xfId="88" xr:uid="{00000000-0005-0000-0000-000056000000}"/>
    <cellStyle name="_공량산출서" xfId="89" xr:uid="{00000000-0005-0000-0000-000057000000}"/>
    <cellStyle name="_공장증축내역서" xfId="90" xr:uid="{00000000-0005-0000-0000-000058000000}"/>
    <cellStyle name="_공항정거장최종내역서(05(1).06.29)" xfId="91" xr:uid="{00000000-0005-0000-0000-000059000000}"/>
    <cellStyle name="_곶감전시장" xfId="92" xr:uid="{00000000-0005-0000-0000-00005A000000}"/>
    <cellStyle name="_관급내역서" xfId="93" xr:uid="{00000000-0005-0000-0000-00005B000000}"/>
    <cellStyle name="_관급내역서(1)" xfId="94" xr:uid="{00000000-0005-0000-0000-00005C000000}"/>
    <cellStyle name="_관급집계(급식소)-건축_토목" xfId="95" xr:uid="{00000000-0005-0000-0000-00005D000000}"/>
    <cellStyle name="_광릉투찰" xfId="96" xr:uid="{00000000-0005-0000-0000-00005E000000}"/>
    <cellStyle name="_광릉투찰_예정공정표" xfId="97" xr:uid="{00000000-0005-0000-0000-00005F000000}"/>
    <cellStyle name="_광릉투찰_왜관-태평건설" xfId="98" xr:uid="{00000000-0005-0000-0000-000060000000}"/>
    <cellStyle name="_광릉투찰_왜관-태평건설_예정공정표" xfId="99" xr:uid="{00000000-0005-0000-0000-000061000000}"/>
    <cellStyle name="_구문소철암투찰" xfId="100" xr:uid="{00000000-0005-0000-0000-000062000000}"/>
    <cellStyle name="_구문소철암투찰_광릉투찰" xfId="101" xr:uid="{00000000-0005-0000-0000-000063000000}"/>
    <cellStyle name="_구문소철암투찰_광릉투찰_예정공정표" xfId="102" xr:uid="{00000000-0005-0000-0000-000064000000}"/>
    <cellStyle name="_구문소철암투찰_광릉투찰_왜관-태평건설" xfId="103" xr:uid="{00000000-0005-0000-0000-000065000000}"/>
    <cellStyle name="_구문소철암투찰_광릉투찰_왜관-태평건설_예정공정표" xfId="104" xr:uid="{00000000-0005-0000-0000-000066000000}"/>
    <cellStyle name="_구문소철암투찰_무창투찰" xfId="105" xr:uid="{00000000-0005-0000-0000-000067000000}"/>
    <cellStyle name="_구문소철암투찰_무창투찰_예정공정표" xfId="106" xr:uid="{00000000-0005-0000-0000-000068000000}"/>
    <cellStyle name="_구문소철암투찰_예정공정표" xfId="107" xr:uid="{00000000-0005-0000-0000-000069000000}"/>
    <cellStyle name="_구문소철암투찰_왜관-태평건설" xfId="108" xr:uid="{00000000-0005-0000-0000-00006A000000}"/>
    <cellStyle name="_구문소철암투찰_왜관-태평건설_예정공정표" xfId="109" xr:uid="{00000000-0005-0000-0000-00006B000000}"/>
    <cellStyle name="_구미중학교내역서-1" xfId="110" xr:uid="{00000000-0005-0000-0000-00006C000000}"/>
    <cellStyle name="_국도23호선영암연소지구내역서" xfId="111" xr:uid="{00000000-0005-0000-0000-00006D000000}"/>
    <cellStyle name="_국도38호선통리지구내역서" xfId="112" xr:uid="{00000000-0005-0000-0000-00006E000000}"/>
    <cellStyle name="_국도42호선여량지구오르막차로" xfId="113" xr:uid="{00000000-0005-0000-0000-00006F000000}"/>
    <cellStyle name="_국수교수량" xfId="114" xr:uid="{00000000-0005-0000-0000-000070000000}"/>
    <cellStyle name="_국수교수량_무주골천수량" xfId="115" xr:uid="{00000000-0005-0000-0000-000071000000}"/>
    <cellStyle name="_국수교수량_호명12공구" xfId="116" xr:uid="{00000000-0005-0000-0000-000072000000}"/>
    <cellStyle name="_군위내역서(A동)" xfId="117" xr:uid="{00000000-0005-0000-0000-000073000000}"/>
    <cellStyle name="_근로자 복지관(전기)-830납품" xfId="118" xr:uid="{00000000-0005-0000-0000-000074000000}"/>
    <cellStyle name="_금천청소년수련관(토목林)" xfId="119" xr:uid="{00000000-0005-0000-0000-000075000000}"/>
    <cellStyle name="_급식소 소방내역서" xfId="120" xr:uid="{00000000-0005-0000-0000-000076000000}"/>
    <cellStyle name="_기초공사일위대가(최종)" xfId="121" xr:uid="{00000000-0005-0000-0000-000077000000}"/>
    <cellStyle name="_김포ER(세종)" xfId="122" xr:uid="{00000000-0005-0000-0000-000078000000}"/>
    <cellStyle name="_남천초등-내역서" xfId="123" xr:uid="{00000000-0005-0000-0000-000079000000}"/>
    <cellStyle name="_남하면사무소원가(기계)0500716" xfId="124" xr:uid="{00000000-0005-0000-0000-00007A000000}"/>
    <cellStyle name="_내역(991895-7)" xfId="125" xr:uid="{00000000-0005-0000-0000-00007B000000}"/>
    <cellStyle name="_내역(991895-7)-01" xfId="126" xr:uid="{00000000-0005-0000-0000-00007C000000}"/>
    <cellStyle name="_내역(991895-7)-12-3일작업" xfId="127" xr:uid="{00000000-0005-0000-0000-00007D000000}"/>
    <cellStyle name="_내역서" xfId="128" xr:uid="{00000000-0005-0000-0000-00007E000000}"/>
    <cellStyle name="_내역서,공량(동산병원)" xfId="129" xr:uid="{00000000-0005-0000-0000-00007F000000}"/>
    <cellStyle name="_내역서,공량(어린이회관)-1" xfId="130" xr:uid="{00000000-0005-0000-0000-000080000000}"/>
    <cellStyle name="_내역서+개요(월배통신)" xfId="131" xr:uid="{00000000-0005-0000-0000-000081000000}"/>
    <cellStyle name="_내역서+개요(전기)-6.7(최종)" xfId="132" xr:uid="{00000000-0005-0000-0000-000082000000}"/>
    <cellStyle name="_내역서+개요(통신)" xfId="133" xr:uid="{00000000-0005-0000-0000-000083000000}"/>
    <cellStyle name="_내역서및설계서" xfId="134" xr:uid="{00000000-0005-0000-0000-000084000000}"/>
    <cellStyle name="_내역서최종" xfId="135" xr:uid="{00000000-0005-0000-0000-000085000000}"/>
    <cellStyle name="_노후창호개체공사" xfId="136" xr:uid="{00000000-0005-0000-0000-000086000000}"/>
    <cellStyle name="_논공남리내역서" xfId="137" xr:uid="{00000000-0005-0000-0000-000087000000}"/>
    <cellStyle name="_농소투찰(32152)" xfId="138" xr:uid="{00000000-0005-0000-0000-000088000000}"/>
    <cellStyle name="_농소투찰(32152)_예정공정표" xfId="139" xr:uid="{00000000-0005-0000-0000-000089000000}"/>
    <cellStyle name="_농소투찰(32152)_왜관-태평건설" xfId="140" xr:uid="{00000000-0005-0000-0000-00008A000000}"/>
    <cellStyle name="_농소투찰(32152)_왜관-태평건설_예정공정표" xfId="141" xr:uid="{00000000-0005-0000-0000-00008B000000}"/>
    <cellStyle name="_다목적강당(2.1)" xfId="142" xr:uid="{00000000-0005-0000-0000-00008C000000}"/>
    <cellStyle name="_다사초보험료정산서" xfId="143" xr:uid="{00000000-0005-0000-0000-00008D000000}"/>
    <cellStyle name="_다산2지방산업단지(신호등)" xfId="144" xr:uid="{00000000-0005-0000-0000-00008E000000}"/>
    <cellStyle name="_단가대비" xfId="145" xr:uid="{00000000-0005-0000-0000-00008F000000}"/>
    <cellStyle name="_단가대비(8월)" xfId="146" xr:uid="{00000000-0005-0000-0000-000090000000}"/>
    <cellStyle name="_단가대비-전기" xfId="147" xr:uid="{00000000-0005-0000-0000-000091000000}"/>
    <cellStyle name="_단가대비-통신" xfId="148" xr:uid="{00000000-0005-0000-0000-000092000000}"/>
    <cellStyle name="_단양내역서" xfId="149" xr:uid="{00000000-0005-0000-0000-000093000000}"/>
    <cellStyle name="_달서구민 문화회관-내역서(1차분)" xfId="150" xr:uid="{00000000-0005-0000-0000-000094000000}"/>
    <cellStyle name="_달성군 청소녕 수련관 신축공사(일상감사후전체분)" xfId="151" xr:uid="{00000000-0005-0000-0000-000095000000}"/>
    <cellStyle name="_달성군청소년(전기)-1-최종" xfId="152" xr:uid="{00000000-0005-0000-0000-000096000000}"/>
    <cellStyle name="_대곡이설(투찰)" xfId="153" xr:uid="{00000000-0005-0000-0000-000097000000}"/>
    <cellStyle name="_대곡이설(투찰)_1" xfId="154" xr:uid="{00000000-0005-0000-0000-000098000000}"/>
    <cellStyle name="_대곡이설(투찰)_1_경찰서-터미널간도로(투찰)②" xfId="155" xr:uid="{00000000-0005-0000-0000-000099000000}"/>
    <cellStyle name="_대곡이설(투찰)_1_경찰서-터미널간도로(투찰)②_마현생창(동양고속)" xfId="156" xr:uid="{00000000-0005-0000-0000-00009A000000}"/>
    <cellStyle name="_대곡이설(투찰)_1_경찰서-터미널간도로(투찰)②_마현생창(동양고속)_예정공정표" xfId="157" xr:uid="{00000000-0005-0000-0000-00009B000000}"/>
    <cellStyle name="_대곡이설(투찰)_1_경찰서-터미널간도로(투찰)②_마현생창(동양고속)_왜관-태평건설" xfId="158" xr:uid="{00000000-0005-0000-0000-00009C000000}"/>
    <cellStyle name="_대곡이설(투찰)_1_경찰서-터미널간도로(투찰)②_마현생창(동양고속)_왜관-태평건설_예정공정표" xfId="159" xr:uid="{00000000-0005-0000-0000-00009D000000}"/>
    <cellStyle name="_대곡이설(투찰)_1_경찰서-터미널간도로(투찰)②_예정공정표" xfId="160" xr:uid="{00000000-0005-0000-0000-00009E000000}"/>
    <cellStyle name="_대곡이설(투찰)_1_경찰서-터미널간도로(투찰)②_왜관-태평건설" xfId="161" xr:uid="{00000000-0005-0000-0000-00009F000000}"/>
    <cellStyle name="_대곡이설(투찰)_1_경찰서-터미널간도로(투찰)②_왜관-태평건설_예정공정표" xfId="162" xr:uid="{00000000-0005-0000-0000-0000A0000000}"/>
    <cellStyle name="_대곡이설(투찰)_1_마현생창(동양고속)" xfId="163" xr:uid="{00000000-0005-0000-0000-0000A1000000}"/>
    <cellStyle name="_대곡이설(투찰)_1_마현생창(동양고속)_예정공정표" xfId="164" xr:uid="{00000000-0005-0000-0000-0000A2000000}"/>
    <cellStyle name="_대곡이설(투찰)_1_마현생창(동양고속)_왜관-태평건설" xfId="165" xr:uid="{00000000-0005-0000-0000-0000A3000000}"/>
    <cellStyle name="_대곡이설(투찰)_1_마현생창(동양고속)_왜관-태평건설_예정공정표" xfId="166" xr:uid="{00000000-0005-0000-0000-0000A4000000}"/>
    <cellStyle name="_대곡이설(투찰)_1_봉무지방산업단지도로(투찰)②" xfId="167" xr:uid="{00000000-0005-0000-0000-0000A5000000}"/>
    <cellStyle name="_대곡이설(투찰)_1_봉무지방산업단지도로(투찰)②_마현생창(동양고속)" xfId="168" xr:uid="{00000000-0005-0000-0000-0000A6000000}"/>
    <cellStyle name="_대곡이설(투찰)_1_봉무지방산업단지도로(투찰)②_마현생창(동양고속)_예정공정표" xfId="169" xr:uid="{00000000-0005-0000-0000-0000A7000000}"/>
    <cellStyle name="_대곡이설(투찰)_1_봉무지방산업단지도로(투찰)②_마현생창(동양고속)_왜관-태평건설" xfId="170" xr:uid="{00000000-0005-0000-0000-0000A8000000}"/>
    <cellStyle name="_대곡이설(투찰)_1_봉무지방산업단지도로(투찰)②_마현생창(동양고속)_왜관-태평건설_예정공정표" xfId="171" xr:uid="{00000000-0005-0000-0000-0000A9000000}"/>
    <cellStyle name="_대곡이설(투찰)_1_봉무지방산업단지도로(투찰)②_예정공정표" xfId="172" xr:uid="{00000000-0005-0000-0000-0000AA000000}"/>
    <cellStyle name="_대곡이설(투찰)_1_봉무지방산업단지도로(투찰)②_왜관-태평건설" xfId="173" xr:uid="{00000000-0005-0000-0000-0000AB000000}"/>
    <cellStyle name="_대곡이설(투찰)_1_봉무지방산업단지도로(투찰)②_왜관-태평건설_예정공정표" xfId="174" xr:uid="{00000000-0005-0000-0000-0000AC000000}"/>
    <cellStyle name="_대곡이설(투찰)_1_봉무지방산업단지도로(투찰)②+0.250%" xfId="175" xr:uid="{00000000-0005-0000-0000-0000AD000000}"/>
    <cellStyle name="_대곡이설(투찰)_1_봉무지방산업단지도로(투찰)②+0.250%_마현생창(동양고속)" xfId="176" xr:uid="{00000000-0005-0000-0000-0000AE000000}"/>
    <cellStyle name="_대곡이설(투찰)_1_봉무지방산업단지도로(투찰)②+0.250%_마현생창(동양고속)_예정공정표" xfId="177" xr:uid="{00000000-0005-0000-0000-0000AF000000}"/>
    <cellStyle name="_대곡이설(투찰)_1_봉무지방산업단지도로(투찰)②+0.250%_마현생창(동양고속)_왜관-태평건설" xfId="178" xr:uid="{00000000-0005-0000-0000-0000B0000000}"/>
    <cellStyle name="_대곡이설(투찰)_1_봉무지방산업단지도로(투찰)②+0.250%_마현생창(동양고속)_왜관-태평건설_예정공정표" xfId="179" xr:uid="{00000000-0005-0000-0000-0000B1000000}"/>
    <cellStyle name="_대곡이설(투찰)_1_봉무지방산업단지도로(투찰)②+0.250%_예정공정표" xfId="180" xr:uid="{00000000-0005-0000-0000-0000B2000000}"/>
    <cellStyle name="_대곡이설(투찰)_1_봉무지방산업단지도로(투찰)②+0.250%_왜관-태평건설" xfId="181" xr:uid="{00000000-0005-0000-0000-0000B3000000}"/>
    <cellStyle name="_대곡이설(투찰)_1_봉무지방산업단지도로(투찰)②+0.250%_왜관-태평건설_예정공정표" xfId="182" xr:uid="{00000000-0005-0000-0000-0000B4000000}"/>
    <cellStyle name="_대곡이설(투찰)_1_예정공정표" xfId="183" xr:uid="{00000000-0005-0000-0000-0000B5000000}"/>
    <cellStyle name="_대곡이설(투찰)_1_왜관-태평건설" xfId="184" xr:uid="{00000000-0005-0000-0000-0000B6000000}"/>
    <cellStyle name="_대곡이설(투찰)_1_왜관-태평건설_예정공정표" xfId="185" xr:uid="{00000000-0005-0000-0000-0000B7000000}"/>
    <cellStyle name="_대곡이설(투찰)_1_합덕-신례원(2공구)투찰" xfId="186" xr:uid="{00000000-0005-0000-0000-0000B8000000}"/>
    <cellStyle name="_대곡이설(투찰)_1_합덕-신례원(2공구)투찰_경찰서-터미널간도로(투찰)②" xfId="187" xr:uid="{00000000-0005-0000-0000-0000B9000000}"/>
    <cellStyle name="_대곡이설(투찰)_1_합덕-신례원(2공구)투찰_경찰서-터미널간도로(투찰)②_마현생창(동양고속)" xfId="188" xr:uid="{00000000-0005-0000-0000-0000BA000000}"/>
    <cellStyle name="_대곡이설(투찰)_1_합덕-신례원(2공구)투찰_경찰서-터미널간도로(투찰)②_마현생창(동양고속)_예정공정표" xfId="189" xr:uid="{00000000-0005-0000-0000-0000BB000000}"/>
    <cellStyle name="_대곡이설(투찰)_1_합덕-신례원(2공구)투찰_경찰서-터미널간도로(투찰)②_마현생창(동양고속)_왜관-태평건설" xfId="190" xr:uid="{00000000-0005-0000-0000-0000BC000000}"/>
    <cellStyle name="_대곡이설(투찰)_1_합덕-신례원(2공구)투찰_경찰서-터미널간도로(투찰)②_마현생창(동양고속)_왜관-태평건설_예정공정표" xfId="191" xr:uid="{00000000-0005-0000-0000-0000BD000000}"/>
    <cellStyle name="_대곡이설(투찰)_1_합덕-신례원(2공구)투찰_경찰서-터미널간도로(투찰)②_예정공정표" xfId="192" xr:uid="{00000000-0005-0000-0000-0000BE000000}"/>
    <cellStyle name="_대곡이설(투찰)_1_합덕-신례원(2공구)투찰_경찰서-터미널간도로(투찰)②_왜관-태평건설" xfId="193" xr:uid="{00000000-0005-0000-0000-0000BF000000}"/>
    <cellStyle name="_대곡이설(투찰)_1_합덕-신례원(2공구)투찰_경찰서-터미널간도로(투찰)②_왜관-태평건설_예정공정표" xfId="194" xr:uid="{00000000-0005-0000-0000-0000C0000000}"/>
    <cellStyle name="_대곡이설(투찰)_1_합덕-신례원(2공구)투찰_마현생창(동양고속)" xfId="195" xr:uid="{00000000-0005-0000-0000-0000C1000000}"/>
    <cellStyle name="_대곡이설(투찰)_1_합덕-신례원(2공구)투찰_마현생창(동양고속)_예정공정표" xfId="196" xr:uid="{00000000-0005-0000-0000-0000C2000000}"/>
    <cellStyle name="_대곡이설(투찰)_1_합덕-신례원(2공구)투찰_마현생창(동양고속)_왜관-태평건설" xfId="197" xr:uid="{00000000-0005-0000-0000-0000C3000000}"/>
    <cellStyle name="_대곡이설(투찰)_1_합덕-신례원(2공구)투찰_마현생창(동양고속)_왜관-태평건설_예정공정표" xfId="198" xr:uid="{00000000-0005-0000-0000-0000C4000000}"/>
    <cellStyle name="_대곡이설(투찰)_1_합덕-신례원(2공구)투찰_봉무지방산업단지도로(투찰)②" xfId="199" xr:uid="{00000000-0005-0000-0000-0000C5000000}"/>
    <cellStyle name="_대곡이설(투찰)_1_합덕-신례원(2공구)투찰_봉무지방산업단지도로(투찰)②_마현생창(동양고속)" xfId="200" xr:uid="{00000000-0005-0000-0000-0000C6000000}"/>
    <cellStyle name="_대곡이설(투찰)_1_합덕-신례원(2공구)투찰_봉무지방산업단지도로(투찰)②_마현생창(동양고속)_예정공정표" xfId="201" xr:uid="{00000000-0005-0000-0000-0000C7000000}"/>
    <cellStyle name="_대곡이설(투찰)_1_합덕-신례원(2공구)투찰_봉무지방산업단지도로(투찰)②_마현생창(동양고속)_왜관-태평건설" xfId="202" xr:uid="{00000000-0005-0000-0000-0000C8000000}"/>
    <cellStyle name="_대곡이설(투찰)_1_합덕-신례원(2공구)투찰_봉무지방산업단지도로(투찰)②_마현생창(동양고속)_왜관-태평건설_예정공정표" xfId="203" xr:uid="{00000000-0005-0000-0000-0000C9000000}"/>
    <cellStyle name="_대곡이설(투찰)_1_합덕-신례원(2공구)투찰_봉무지방산업단지도로(투찰)②_예정공정표" xfId="204" xr:uid="{00000000-0005-0000-0000-0000CA000000}"/>
    <cellStyle name="_대곡이설(투찰)_1_합덕-신례원(2공구)투찰_봉무지방산업단지도로(투찰)②_왜관-태평건설" xfId="205" xr:uid="{00000000-0005-0000-0000-0000CB000000}"/>
    <cellStyle name="_대곡이설(투찰)_1_합덕-신례원(2공구)투찰_봉무지방산업단지도로(투찰)②_왜관-태평건설_예정공정표" xfId="206" xr:uid="{00000000-0005-0000-0000-0000CC000000}"/>
    <cellStyle name="_대곡이설(투찰)_1_합덕-신례원(2공구)투찰_봉무지방산업단지도로(투찰)②+0.250%" xfId="207" xr:uid="{00000000-0005-0000-0000-0000CD000000}"/>
    <cellStyle name="_대곡이설(투찰)_1_합덕-신례원(2공구)투찰_봉무지방산업단지도로(투찰)②+0.250%_마현생창(동양고속)" xfId="208" xr:uid="{00000000-0005-0000-0000-0000CE000000}"/>
    <cellStyle name="_대곡이설(투찰)_1_합덕-신례원(2공구)투찰_봉무지방산업단지도로(투찰)②+0.250%_마현생창(동양고속)_예정공정표" xfId="209" xr:uid="{00000000-0005-0000-0000-0000CF000000}"/>
    <cellStyle name="_대곡이설(투찰)_1_합덕-신례원(2공구)투찰_봉무지방산업단지도로(투찰)②+0.250%_마현생창(동양고속)_왜관-태평건설" xfId="210" xr:uid="{00000000-0005-0000-0000-0000D0000000}"/>
    <cellStyle name="_대곡이설(투찰)_1_합덕-신례원(2공구)투찰_봉무지방산업단지도로(투찰)②+0.250%_마현생창(동양고속)_왜관-태평건설_예정공정표" xfId="211" xr:uid="{00000000-0005-0000-0000-0000D1000000}"/>
    <cellStyle name="_대곡이설(투찰)_1_합덕-신례원(2공구)투찰_봉무지방산업단지도로(투찰)②+0.250%_예정공정표" xfId="212" xr:uid="{00000000-0005-0000-0000-0000D2000000}"/>
    <cellStyle name="_대곡이설(투찰)_1_합덕-신례원(2공구)투찰_봉무지방산업단지도로(투찰)②+0.250%_왜관-태평건설" xfId="213" xr:uid="{00000000-0005-0000-0000-0000D3000000}"/>
    <cellStyle name="_대곡이설(투찰)_1_합덕-신례원(2공구)투찰_봉무지방산업단지도로(투찰)②+0.250%_왜관-태평건설_예정공정표" xfId="214" xr:uid="{00000000-0005-0000-0000-0000D4000000}"/>
    <cellStyle name="_대곡이설(투찰)_1_합덕-신례원(2공구)투찰_예정공정표" xfId="215" xr:uid="{00000000-0005-0000-0000-0000D5000000}"/>
    <cellStyle name="_대곡이설(투찰)_1_합덕-신례원(2공구)투찰_왜관-태평건설" xfId="216" xr:uid="{00000000-0005-0000-0000-0000D6000000}"/>
    <cellStyle name="_대곡이설(투찰)_1_합덕-신례원(2공구)투찰_왜관-태평건설_예정공정표" xfId="217" xr:uid="{00000000-0005-0000-0000-0000D7000000}"/>
    <cellStyle name="_대곡이설(투찰)_1_합덕-신례원(2공구)투찰_합덕-신례원(2공구)투찰" xfId="218" xr:uid="{00000000-0005-0000-0000-0000D8000000}"/>
    <cellStyle name="_대곡이설(투찰)_1_합덕-신례원(2공구)투찰_합덕-신례원(2공구)투찰_경찰서-터미널간도로(투찰)②" xfId="219" xr:uid="{00000000-0005-0000-0000-0000D9000000}"/>
    <cellStyle name="_대곡이설(투찰)_1_합덕-신례원(2공구)투찰_합덕-신례원(2공구)투찰_경찰서-터미널간도로(투찰)②_마현생창(동양고속)" xfId="220" xr:uid="{00000000-0005-0000-0000-0000DA000000}"/>
    <cellStyle name="_대곡이설(투찰)_1_합덕-신례원(2공구)투찰_합덕-신례원(2공구)투찰_경찰서-터미널간도로(투찰)②_마현생창(동양고속)_예정공정표" xfId="221" xr:uid="{00000000-0005-0000-0000-0000DB000000}"/>
    <cellStyle name="_대곡이설(투찰)_1_합덕-신례원(2공구)투찰_합덕-신례원(2공구)투찰_경찰서-터미널간도로(투찰)②_마현생창(동양고속)_왜관-태평건설" xfId="222" xr:uid="{00000000-0005-0000-0000-0000DC000000}"/>
    <cellStyle name="_대곡이설(투찰)_1_합덕-신례원(2공구)투찰_합덕-신례원(2공구)투찰_경찰서-터미널간도로(투찰)②_마현생창(동양고속)_왜관-태평건설_예정공정표" xfId="223" xr:uid="{00000000-0005-0000-0000-0000DD000000}"/>
    <cellStyle name="_대곡이설(투찰)_1_합덕-신례원(2공구)투찰_합덕-신례원(2공구)투찰_경찰서-터미널간도로(투찰)②_예정공정표" xfId="224" xr:uid="{00000000-0005-0000-0000-0000DE000000}"/>
    <cellStyle name="_대곡이설(투찰)_1_합덕-신례원(2공구)투찰_합덕-신례원(2공구)투찰_경찰서-터미널간도로(투찰)②_왜관-태평건설" xfId="225" xr:uid="{00000000-0005-0000-0000-0000DF000000}"/>
    <cellStyle name="_대곡이설(투찰)_1_합덕-신례원(2공구)투찰_합덕-신례원(2공구)투찰_경찰서-터미널간도로(투찰)②_왜관-태평건설_예정공정표" xfId="226" xr:uid="{00000000-0005-0000-0000-0000E0000000}"/>
    <cellStyle name="_대곡이설(투찰)_1_합덕-신례원(2공구)투찰_합덕-신례원(2공구)투찰_마현생창(동양고속)" xfId="227" xr:uid="{00000000-0005-0000-0000-0000E1000000}"/>
    <cellStyle name="_대곡이설(투찰)_1_합덕-신례원(2공구)투찰_합덕-신례원(2공구)투찰_마현생창(동양고속)_예정공정표" xfId="228" xr:uid="{00000000-0005-0000-0000-0000E2000000}"/>
    <cellStyle name="_대곡이설(투찰)_1_합덕-신례원(2공구)투찰_합덕-신례원(2공구)투찰_마현생창(동양고속)_왜관-태평건설" xfId="229" xr:uid="{00000000-0005-0000-0000-0000E3000000}"/>
    <cellStyle name="_대곡이설(투찰)_1_합덕-신례원(2공구)투찰_합덕-신례원(2공구)투찰_마현생창(동양고속)_왜관-태평건설_예정공정표" xfId="230" xr:uid="{00000000-0005-0000-0000-0000E4000000}"/>
    <cellStyle name="_대곡이설(투찰)_1_합덕-신례원(2공구)투찰_합덕-신례원(2공구)투찰_봉무지방산업단지도로(투찰)②" xfId="231" xr:uid="{00000000-0005-0000-0000-0000E5000000}"/>
    <cellStyle name="_대곡이설(투찰)_1_합덕-신례원(2공구)투찰_합덕-신례원(2공구)투찰_봉무지방산업단지도로(투찰)②_마현생창(동양고속)" xfId="232" xr:uid="{00000000-0005-0000-0000-0000E6000000}"/>
    <cellStyle name="_대곡이설(투찰)_1_합덕-신례원(2공구)투찰_합덕-신례원(2공구)투찰_봉무지방산업단지도로(투찰)②_마현생창(동양고속)_예정공정표" xfId="233" xr:uid="{00000000-0005-0000-0000-0000E7000000}"/>
    <cellStyle name="_대곡이설(투찰)_1_합덕-신례원(2공구)투찰_합덕-신례원(2공구)투찰_봉무지방산업단지도로(투찰)②_마현생창(동양고속)_왜관-태평건설" xfId="234" xr:uid="{00000000-0005-0000-0000-0000E8000000}"/>
    <cellStyle name="_대곡이설(투찰)_1_합덕-신례원(2공구)투찰_합덕-신례원(2공구)투찰_봉무지방산업단지도로(투찰)②_마현생창(동양고속)_왜관-태평건설_예정공정표" xfId="235" xr:uid="{00000000-0005-0000-0000-0000E9000000}"/>
    <cellStyle name="_대곡이설(투찰)_1_합덕-신례원(2공구)투찰_합덕-신례원(2공구)투찰_봉무지방산업단지도로(투찰)②_예정공정표" xfId="236" xr:uid="{00000000-0005-0000-0000-0000EA000000}"/>
    <cellStyle name="_대곡이설(투찰)_1_합덕-신례원(2공구)투찰_합덕-신례원(2공구)투찰_봉무지방산업단지도로(투찰)②_왜관-태평건설" xfId="237" xr:uid="{00000000-0005-0000-0000-0000EB000000}"/>
    <cellStyle name="_대곡이설(투찰)_1_합덕-신례원(2공구)투찰_합덕-신례원(2공구)투찰_봉무지방산업단지도로(투찰)②_왜관-태평건설_예정공정표" xfId="238" xr:uid="{00000000-0005-0000-0000-0000EC000000}"/>
    <cellStyle name="_대곡이설(투찰)_1_합덕-신례원(2공구)투찰_합덕-신례원(2공구)투찰_봉무지방산업단지도로(투찰)②+0.250%" xfId="239" xr:uid="{00000000-0005-0000-0000-0000ED000000}"/>
    <cellStyle name="_대곡이설(투찰)_1_합덕-신례원(2공구)투찰_합덕-신례원(2공구)투찰_봉무지방산업단지도로(투찰)②+0.250%_마현생창(동양고속)" xfId="240" xr:uid="{00000000-0005-0000-0000-0000EE000000}"/>
    <cellStyle name="_대곡이설(투찰)_1_합덕-신례원(2공구)투찰_합덕-신례원(2공구)투찰_봉무지방산업단지도로(투찰)②+0.250%_마현생창(동양고속)_예정공정표" xfId="241" xr:uid="{00000000-0005-0000-0000-0000EF000000}"/>
    <cellStyle name="_대곡이설(투찰)_1_합덕-신례원(2공구)투찰_합덕-신례원(2공구)투찰_봉무지방산업단지도로(투찰)②+0.250%_마현생창(동양고속)_왜관-태평건설" xfId="242" xr:uid="{00000000-0005-0000-0000-0000F0000000}"/>
    <cellStyle name="_대곡이설(투찰)_1_합덕-신례원(2공구)투찰_합덕-신례원(2공구)투찰_봉무지방산업단지도로(투찰)②+0.250%_마현생창(동양고속)_왜관-태평건설_예정공정표" xfId="243" xr:uid="{00000000-0005-0000-0000-0000F1000000}"/>
    <cellStyle name="_대곡이설(투찰)_1_합덕-신례원(2공구)투찰_합덕-신례원(2공구)투찰_봉무지방산업단지도로(투찰)②+0.250%_예정공정표" xfId="244" xr:uid="{00000000-0005-0000-0000-0000F2000000}"/>
    <cellStyle name="_대곡이설(투찰)_1_합덕-신례원(2공구)투찰_합덕-신례원(2공구)투찰_봉무지방산업단지도로(투찰)②+0.250%_왜관-태평건설" xfId="245" xr:uid="{00000000-0005-0000-0000-0000F3000000}"/>
    <cellStyle name="_대곡이설(투찰)_1_합덕-신례원(2공구)투찰_합덕-신례원(2공구)투찰_봉무지방산업단지도로(투찰)②+0.250%_왜관-태평건설_예정공정표" xfId="246" xr:uid="{00000000-0005-0000-0000-0000F4000000}"/>
    <cellStyle name="_대곡이설(투찰)_1_합덕-신례원(2공구)투찰_합덕-신례원(2공구)투찰_예정공정표" xfId="247" xr:uid="{00000000-0005-0000-0000-0000F5000000}"/>
    <cellStyle name="_대곡이설(투찰)_1_합덕-신례원(2공구)투찰_합덕-신례원(2공구)투찰_왜관-태평건설" xfId="248" xr:uid="{00000000-0005-0000-0000-0000F6000000}"/>
    <cellStyle name="_대곡이설(투찰)_1_합덕-신례원(2공구)투찰_합덕-신례원(2공구)투찰_왜관-태평건설_예정공정표" xfId="249" xr:uid="{00000000-0005-0000-0000-0000F7000000}"/>
    <cellStyle name="_대곡이설(투찰)_경찰서-터미널간도로(투찰)②" xfId="250" xr:uid="{00000000-0005-0000-0000-0000F8000000}"/>
    <cellStyle name="_대곡이설(투찰)_경찰서-터미널간도로(투찰)②_마현생창(동양고속)" xfId="251" xr:uid="{00000000-0005-0000-0000-0000F9000000}"/>
    <cellStyle name="_대곡이설(투찰)_경찰서-터미널간도로(투찰)②_마현생창(동양고속)_예정공정표" xfId="252" xr:uid="{00000000-0005-0000-0000-0000FA000000}"/>
    <cellStyle name="_대곡이설(투찰)_경찰서-터미널간도로(투찰)②_마현생창(동양고속)_왜관-태평건설" xfId="253" xr:uid="{00000000-0005-0000-0000-0000FB000000}"/>
    <cellStyle name="_대곡이설(투찰)_경찰서-터미널간도로(투찰)②_마현생창(동양고속)_왜관-태평건설_예정공정표" xfId="254" xr:uid="{00000000-0005-0000-0000-0000FC000000}"/>
    <cellStyle name="_대곡이설(투찰)_경찰서-터미널간도로(투찰)②_예정공정표" xfId="255" xr:uid="{00000000-0005-0000-0000-0000FD000000}"/>
    <cellStyle name="_대곡이설(투찰)_경찰서-터미널간도로(투찰)②_왜관-태평건설" xfId="256" xr:uid="{00000000-0005-0000-0000-0000FE000000}"/>
    <cellStyle name="_대곡이설(투찰)_경찰서-터미널간도로(투찰)②_왜관-태평건설_예정공정표" xfId="257" xr:uid="{00000000-0005-0000-0000-0000FF000000}"/>
    <cellStyle name="_대곡이설(투찰)_도덕-고흥도로(투찰)" xfId="258" xr:uid="{00000000-0005-0000-0000-000000010000}"/>
    <cellStyle name="_대곡이설(투찰)_도덕-고흥도로(투찰)_경찰서-터미널간도로(투찰)②" xfId="259" xr:uid="{00000000-0005-0000-0000-000001010000}"/>
    <cellStyle name="_대곡이설(투찰)_도덕-고흥도로(투찰)_경찰서-터미널간도로(투찰)②_마현생창(동양고속)" xfId="260" xr:uid="{00000000-0005-0000-0000-000002010000}"/>
    <cellStyle name="_대곡이설(투찰)_도덕-고흥도로(투찰)_경찰서-터미널간도로(투찰)②_마현생창(동양고속)_예정공정표" xfId="261" xr:uid="{00000000-0005-0000-0000-000003010000}"/>
    <cellStyle name="_대곡이설(투찰)_도덕-고흥도로(투찰)_경찰서-터미널간도로(투찰)②_마현생창(동양고속)_왜관-태평건설" xfId="262" xr:uid="{00000000-0005-0000-0000-000004010000}"/>
    <cellStyle name="_대곡이설(투찰)_도덕-고흥도로(투찰)_경찰서-터미널간도로(투찰)②_마현생창(동양고속)_왜관-태평건설_예정공정표" xfId="263" xr:uid="{00000000-0005-0000-0000-000005010000}"/>
    <cellStyle name="_대곡이설(투찰)_도덕-고흥도로(투찰)_경찰서-터미널간도로(투찰)②_예정공정표" xfId="264" xr:uid="{00000000-0005-0000-0000-000006010000}"/>
    <cellStyle name="_대곡이설(투찰)_도덕-고흥도로(투찰)_경찰서-터미널간도로(투찰)②_왜관-태평건설" xfId="265" xr:uid="{00000000-0005-0000-0000-000007010000}"/>
    <cellStyle name="_대곡이설(투찰)_도덕-고흥도로(투찰)_경찰서-터미널간도로(투찰)②_왜관-태평건설_예정공정표" xfId="266" xr:uid="{00000000-0005-0000-0000-000008010000}"/>
    <cellStyle name="_대곡이설(투찰)_도덕-고흥도로(투찰)_마현생창(동양고속)" xfId="267" xr:uid="{00000000-0005-0000-0000-000009010000}"/>
    <cellStyle name="_대곡이설(투찰)_도덕-고흥도로(투찰)_마현생창(동양고속)_예정공정표" xfId="268" xr:uid="{00000000-0005-0000-0000-00000A010000}"/>
    <cellStyle name="_대곡이설(투찰)_도덕-고흥도로(투찰)_마현생창(동양고속)_왜관-태평건설" xfId="269" xr:uid="{00000000-0005-0000-0000-00000B010000}"/>
    <cellStyle name="_대곡이설(투찰)_도덕-고흥도로(투찰)_마현생창(동양고속)_왜관-태평건설_예정공정표" xfId="270" xr:uid="{00000000-0005-0000-0000-00000C010000}"/>
    <cellStyle name="_대곡이설(투찰)_도덕-고흥도로(투찰)_봉무지방산업단지도로(투찰)②" xfId="271" xr:uid="{00000000-0005-0000-0000-00000D010000}"/>
    <cellStyle name="_대곡이설(투찰)_도덕-고흥도로(투찰)_봉무지방산업단지도로(투찰)②_마현생창(동양고속)" xfId="272" xr:uid="{00000000-0005-0000-0000-00000E010000}"/>
    <cellStyle name="_대곡이설(투찰)_도덕-고흥도로(투찰)_봉무지방산업단지도로(투찰)②_마현생창(동양고속)_예정공정표" xfId="273" xr:uid="{00000000-0005-0000-0000-00000F010000}"/>
    <cellStyle name="_대곡이설(투찰)_도덕-고흥도로(투찰)_봉무지방산업단지도로(투찰)②_마현생창(동양고속)_왜관-태평건설" xfId="274" xr:uid="{00000000-0005-0000-0000-000010010000}"/>
    <cellStyle name="_대곡이설(투찰)_도덕-고흥도로(투찰)_봉무지방산업단지도로(투찰)②_마현생창(동양고속)_왜관-태평건설_예정공정표" xfId="275" xr:uid="{00000000-0005-0000-0000-000011010000}"/>
    <cellStyle name="_대곡이설(투찰)_도덕-고흥도로(투찰)_봉무지방산업단지도로(투찰)②_예정공정표" xfId="276" xr:uid="{00000000-0005-0000-0000-000012010000}"/>
    <cellStyle name="_대곡이설(투찰)_도덕-고흥도로(투찰)_봉무지방산업단지도로(투찰)②_왜관-태평건설" xfId="277" xr:uid="{00000000-0005-0000-0000-000013010000}"/>
    <cellStyle name="_대곡이설(투찰)_도덕-고흥도로(투찰)_봉무지방산업단지도로(투찰)②_왜관-태평건설_예정공정표" xfId="278" xr:uid="{00000000-0005-0000-0000-000014010000}"/>
    <cellStyle name="_대곡이설(투찰)_도덕-고흥도로(투찰)_봉무지방산업단지도로(투찰)②+0.250%" xfId="279" xr:uid="{00000000-0005-0000-0000-000015010000}"/>
    <cellStyle name="_대곡이설(투찰)_도덕-고흥도로(투찰)_봉무지방산업단지도로(투찰)②+0.250%_마현생창(동양고속)" xfId="280" xr:uid="{00000000-0005-0000-0000-000016010000}"/>
    <cellStyle name="_대곡이설(투찰)_도덕-고흥도로(투찰)_봉무지방산업단지도로(투찰)②+0.250%_마현생창(동양고속)_예정공정표" xfId="281" xr:uid="{00000000-0005-0000-0000-000017010000}"/>
    <cellStyle name="_대곡이설(투찰)_도덕-고흥도로(투찰)_봉무지방산업단지도로(투찰)②+0.250%_마현생창(동양고속)_왜관-태평건설" xfId="282" xr:uid="{00000000-0005-0000-0000-000018010000}"/>
    <cellStyle name="_대곡이설(투찰)_도덕-고흥도로(투찰)_봉무지방산업단지도로(투찰)②+0.250%_마현생창(동양고속)_왜관-태평건설_예정공정표" xfId="283" xr:uid="{00000000-0005-0000-0000-000019010000}"/>
    <cellStyle name="_대곡이설(투찰)_도덕-고흥도로(투찰)_봉무지방산업단지도로(투찰)②+0.250%_예정공정표" xfId="284" xr:uid="{00000000-0005-0000-0000-00001A010000}"/>
    <cellStyle name="_대곡이설(투찰)_도덕-고흥도로(투찰)_봉무지방산업단지도로(투찰)②+0.250%_왜관-태평건설" xfId="285" xr:uid="{00000000-0005-0000-0000-00001B010000}"/>
    <cellStyle name="_대곡이설(투찰)_도덕-고흥도로(투찰)_봉무지방산업단지도로(투찰)②+0.250%_왜관-태평건설_예정공정표" xfId="286" xr:uid="{00000000-0005-0000-0000-00001C010000}"/>
    <cellStyle name="_대곡이설(투찰)_도덕-고흥도로(투찰)_예정공정표" xfId="287" xr:uid="{00000000-0005-0000-0000-00001D010000}"/>
    <cellStyle name="_대곡이설(투찰)_도덕-고흥도로(투찰)_왜관-태평건설" xfId="288" xr:uid="{00000000-0005-0000-0000-00001E010000}"/>
    <cellStyle name="_대곡이설(투찰)_도덕-고흥도로(투찰)_왜관-태평건설_예정공정표" xfId="289" xr:uid="{00000000-0005-0000-0000-00001F010000}"/>
    <cellStyle name="_대곡이설(투찰)_도덕-고흥도로(투찰)_합덕-신례원(2공구)투찰" xfId="290" xr:uid="{00000000-0005-0000-0000-000020010000}"/>
    <cellStyle name="_대곡이설(투찰)_도덕-고흥도로(투찰)_합덕-신례원(2공구)투찰_경찰서-터미널간도로(투찰)②" xfId="291" xr:uid="{00000000-0005-0000-0000-000021010000}"/>
    <cellStyle name="_대곡이설(투찰)_도덕-고흥도로(투찰)_합덕-신례원(2공구)투찰_경찰서-터미널간도로(투찰)②_마현생창(동양고속)" xfId="292" xr:uid="{00000000-0005-0000-0000-000022010000}"/>
    <cellStyle name="_대곡이설(투찰)_도덕-고흥도로(투찰)_합덕-신례원(2공구)투찰_경찰서-터미널간도로(투찰)②_마현생창(동양고속)_예정공정표" xfId="293" xr:uid="{00000000-0005-0000-0000-000023010000}"/>
    <cellStyle name="_대곡이설(투찰)_도덕-고흥도로(투찰)_합덕-신례원(2공구)투찰_경찰서-터미널간도로(투찰)②_마현생창(동양고속)_왜관-태평건설" xfId="294" xr:uid="{00000000-0005-0000-0000-000024010000}"/>
    <cellStyle name="_대곡이설(투찰)_도덕-고흥도로(투찰)_합덕-신례원(2공구)투찰_경찰서-터미널간도로(투찰)②_마현생창(동양고속)_왜관-태평건설_예정공정표" xfId="295" xr:uid="{00000000-0005-0000-0000-000025010000}"/>
    <cellStyle name="_대곡이설(투찰)_도덕-고흥도로(투찰)_합덕-신례원(2공구)투찰_경찰서-터미널간도로(투찰)②_예정공정표" xfId="296" xr:uid="{00000000-0005-0000-0000-000026010000}"/>
    <cellStyle name="_대곡이설(투찰)_도덕-고흥도로(투찰)_합덕-신례원(2공구)투찰_경찰서-터미널간도로(투찰)②_왜관-태평건설" xfId="297" xr:uid="{00000000-0005-0000-0000-000027010000}"/>
    <cellStyle name="_대곡이설(투찰)_도덕-고흥도로(투찰)_합덕-신례원(2공구)투찰_경찰서-터미널간도로(투찰)②_왜관-태평건설_예정공정표" xfId="298" xr:uid="{00000000-0005-0000-0000-000028010000}"/>
    <cellStyle name="_대곡이설(투찰)_도덕-고흥도로(투찰)_합덕-신례원(2공구)투찰_마현생창(동양고속)" xfId="299" xr:uid="{00000000-0005-0000-0000-000029010000}"/>
    <cellStyle name="_대곡이설(투찰)_도덕-고흥도로(투찰)_합덕-신례원(2공구)투찰_마현생창(동양고속)_예정공정표" xfId="300" xr:uid="{00000000-0005-0000-0000-00002A010000}"/>
    <cellStyle name="_대곡이설(투찰)_도덕-고흥도로(투찰)_합덕-신례원(2공구)투찰_마현생창(동양고속)_왜관-태평건설" xfId="301" xr:uid="{00000000-0005-0000-0000-00002B010000}"/>
    <cellStyle name="_대곡이설(투찰)_도덕-고흥도로(투찰)_합덕-신례원(2공구)투찰_마현생창(동양고속)_왜관-태평건설_예정공정표" xfId="302" xr:uid="{00000000-0005-0000-0000-00002C010000}"/>
    <cellStyle name="_대곡이설(투찰)_도덕-고흥도로(투찰)_합덕-신례원(2공구)투찰_봉무지방산업단지도로(투찰)②" xfId="303" xr:uid="{00000000-0005-0000-0000-00002D010000}"/>
    <cellStyle name="_대곡이설(투찰)_도덕-고흥도로(투찰)_합덕-신례원(2공구)투찰_봉무지방산업단지도로(투찰)②_마현생창(동양고속)" xfId="304" xr:uid="{00000000-0005-0000-0000-00002E010000}"/>
    <cellStyle name="_대곡이설(투찰)_도덕-고흥도로(투찰)_합덕-신례원(2공구)투찰_봉무지방산업단지도로(투찰)②_마현생창(동양고속)_예정공정표" xfId="305" xr:uid="{00000000-0005-0000-0000-00002F010000}"/>
    <cellStyle name="_대곡이설(투찰)_도덕-고흥도로(투찰)_합덕-신례원(2공구)투찰_봉무지방산업단지도로(투찰)②_마현생창(동양고속)_왜관-태평건설" xfId="306" xr:uid="{00000000-0005-0000-0000-000030010000}"/>
    <cellStyle name="_대곡이설(투찰)_도덕-고흥도로(투찰)_합덕-신례원(2공구)투찰_봉무지방산업단지도로(투찰)②_마현생창(동양고속)_왜관-태평건설_예정공정표" xfId="307" xr:uid="{00000000-0005-0000-0000-000031010000}"/>
    <cellStyle name="_대곡이설(투찰)_도덕-고흥도로(투찰)_합덕-신례원(2공구)투찰_봉무지방산업단지도로(투찰)②_예정공정표" xfId="308" xr:uid="{00000000-0005-0000-0000-000032010000}"/>
    <cellStyle name="_대곡이설(투찰)_도덕-고흥도로(투찰)_합덕-신례원(2공구)투찰_봉무지방산업단지도로(투찰)②_왜관-태평건설" xfId="309" xr:uid="{00000000-0005-0000-0000-000033010000}"/>
    <cellStyle name="_대곡이설(투찰)_도덕-고흥도로(투찰)_합덕-신례원(2공구)투찰_봉무지방산업단지도로(투찰)②_왜관-태평건설_예정공정표" xfId="310" xr:uid="{00000000-0005-0000-0000-000034010000}"/>
    <cellStyle name="_대곡이설(투찰)_도덕-고흥도로(투찰)_합덕-신례원(2공구)투찰_봉무지방산업단지도로(투찰)②+0.250%" xfId="311" xr:uid="{00000000-0005-0000-0000-000035010000}"/>
    <cellStyle name="_대곡이설(투찰)_도덕-고흥도로(투찰)_합덕-신례원(2공구)투찰_봉무지방산업단지도로(투찰)②+0.250%_마현생창(동양고속)" xfId="312" xr:uid="{00000000-0005-0000-0000-000036010000}"/>
    <cellStyle name="_대곡이설(투찰)_도덕-고흥도로(투찰)_합덕-신례원(2공구)투찰_봉무지방산업단지도로(투찰)②+0.250%_마현생창(동양고속)_예정공정표" xfId="313" xr:uid="{00000000-0005-0000-0000-000037010000}"/>
    <cellStyle name="_대곡이설(투찰)_도덕-고흥도로(투찰)_합덕-신례원(2공구)투찰_봉무지방산업단지도로(투찰)②+0.250%_마현생창(동양고속)_왜관-태평건설" xfId="314" xr:uid="{00000000-0005-0000-0000-000038010000}"/>
    <cellStyle name="_대곡이설(투찰)_도덕-고흥도로(투찰)_합덕-신례원(2공구)투찰_봉무지방산업단지도로(투찰)②+0.250%_마현생창(동양고속)_왜관-태평건설_예정공정표" xfId="315" xr:uid="{00000000-0005-0000-0000-000039010000}"/>
    <cellStyle name="_대곡이설(투찰)_도덕-고흥도로(투찰)_합덕-신례원(2공구)투찰_봉무지방산업단지도로(투찰)②+0.250%_예정공정표" xfId="316" xr:uid="{00000000-0005-0000-0000-00003A010000}"/>
    <cellStyle name="_대곡이설(투찰)_도덕-고흥도로(투찰)_합덕-신례원(2공구)투찰_봉무지방산업단지도로(투찰)②+0.250%_왜관-태평건설" xfId="317" xr:uid="{00000000-0005-0000-0000-00003B010000}"/>
    <cellStyle name="_대곡이설(투찰)_도덕-고흥도로(투찰)_합덕-신례원(2공구)투찰_봉무지방산업단지도로(투찰)②+0.250%_왜관-태평건설_예정공정표" xfId="318" xr:uid="{00000000-0005-0000-0000-00003C010000}"/>
    <cellStyle name="_대곡이설(투찰)_도덕-고흥도로(투찰)_합덕-신례원(2공구)투찰_예정공정표" xfId="319" xr:uid="{00000000-0005-0000-0000-00003D010000}"/>
    <cellStyle name="_대곡이설(투찰)_도덕-고흥도로(투찰)_합덕-신례원(2공구)투찰_왜관-태평건설" xfId="320" xr:uid="{00000000-0005-0000-0000-00003E010000}"/>
    <cellStyle name="_대곡이설(투찰)_도덕-고흥도로(투찰)_합덕-신례원(2공구)투찰_왜관-태평건설_예정공정표" xfId="321" xr:uid="{00000000-0005-0000-0000-00003F010000}"/>
    <cellStyle name="_대곡이설(투찰)_도덕-고흥도로(투찰)_합덕-신례원(2공구)투찰_합덕-신례원(2공구)투찰" xfId="322" xr:uid="{00000000-0005-0000-0000-000040010000}"/>
    <cellStyle name="_대곡이설(투찰)_도덕-고흥도로(투찰)_합덕-신례원(2공구)투찰_합덕-신례원(2공구)투찰_경찰서-터미널간도로(투찰)②" xfId="323" xr:uid="{00000000-0005-0000-0000-000041010000}"/>
    <cellStyle name="_대곡이설(투찰)_도덕-고흥도로(투찰)_합덕-신례원(2공구)투찰_합덕-신례원(2공구)투찰_경찰서-터미널간도로(투찰)②_마현생창(동양고속)" xfId="324" xr:uid="{00000000-0005-0000-0000-000042010000}"/>
    <cellStyle name="_대곡이설(투찰)_도덕-고흥도로(투찰)_합덕-신례원(2공구)투찰_합덕-신례원(2공구)투찰_경찰서-터미널간도로(투찰)②_마현생창(동양고속)_예정공정표" xfId="325" xr:uid="{00000000-0005-0000-0000-000043010000}"/>
    <cellStyle name="_대곡이설(투찰)_도덕-고흥도로(투찰)_합덕-신례원(2공구)투찰_합덕-신례원(2공구)투찰_경찰서-터미널간도로(투찰)②_마현생창(동양고속)_왜관-태평건설" xfId="326" xr:uid="{00000000-0005-0000-0000-000044010000}"/>
    <cellStyle name="_대곡이설(투찰)_도덕-고흥도로(투찰)_합덕-신례원(2공구)투찰_합덕-신례원(2공구)투찰_경찰서-터미널간도로(투찰)②_마현생창(동양고속)_왜관-태평건설_예정공정표" xfId="327" xr:uid="{00000000-0005-0000-0000-000045010000}"/>
    <cellStyle name="_대곡이설(투찰)_도덕-고흥도로(투찰)_합덕-신례원(2공구)투찰_합덕-신례원(2공구)투찰_경찰서-터미널간도로(투찰)②_예정공정표" xfId="328" xr:uid="{00000000-0005-0000-0000-000046010000}"/>
    <cellStyle name="_대곡이설(투찰)_도덕-고흥도로(투찰)_합덕-신례원(2공구)투찰_합덕-신례원(2공구)투찰_경찰서-터미널간도로(투찰)②_왜관-태평건설" xfId="329" xr:uid="{00000000-0005-0000-0000-000047010000}"/>
    <cellStyle name="_대곡이설(투찰)_도덕-고흥도로(투찰)_합덕-신례원(2공구)투찰_합덕-신례원(2공구)투찰_경찰서-터미널간도로(투찰)②_왜관-태평건설_예정공정표" xfId="330" xr:uid="{00000000-0005-0000-0000-000048010000}"/>
    <cellStyle name="_대곡이설(투찰)_도덕-고흥도로(투찰)_합덕-신례원(2공구)투찰_합덕-신례원(2공구)투찰_마현생창(동양고속)" xfId="331" xr:uid="{00000000-0005-0000-0000-000049010000}"/>
    <cellStyle name="_대곡이설(투찰)_도덕-고흥도로(투찰)_합덕-신례원(2공구)투찰_합덕-신례원(2공구)투찰_마현생창(동양고속)_예정공정표" xfId="332" xr:uid="{00000000-0005-0000-0000-00004A010000}"/>
    <cellStyle name="_대곡이설(투찰)_도덕-고흥도로(투찰)_합덕-신례원(2공구)투찰_합덕-신례원(2공구)투찰_마현생창(동양고속)_왜관-태평건설" xfId="333" xr:uid="{00000000-0005-0000-0000-00004B010000}"/>
    <cellStyle name="_대곡이설(투찰)_도덕-고흥도로(투찰)_합덕-신례원(2공구)투찰_합덕-신례원(2공구)투찰_마현생창(동양고속)_왜관-태평건설_예정공정표" xfId="334" xr:uid="{00000000-0005-0000-0000-00004C010000}"/>
    <cellStyle name="_대곡이설(투찰)_도덕-고흥도로(투찰)_합덕-신례원(2공구)투찰_합덕-신례원(2공구)투찰_봉무지방산업단지도로(투찰)②" xfId="335" xr:uid="{00000000-0005-0000-0000-00004D010000}"/>
    <cellStyle name="_대곡이설(투찰)_도덕-고흥도로(투찰)_합덕-신례원(2공구)투찰_합덕-신례원(2공구)투찰_봉무지방산업단지도로(투찰)②_마현생창(동양고속)" xfId="336" xr:uid="{00000000-0005-0000-0000-00004E010000}"/>
    <cellStyle name="_대곡이설(투찰)_도덕-고흥도로(투찰)_합덕-신례원(2공구)투찰_합덕-신례원(2공구)투찰_봉무지방산업단지도로(투찰)②_마현생창(동양고속)_예정공정표" xfId="337" xr:uid="{00000000-0005-0000-0000-00004F010000}"/>
    <cellStyle name="_대곡이설(투찰)_도덕-고흥도로(투찰)_합덕-신례원(2공구)투찰_합덕-신례원(2공구)투찰_봉무지방산업단지도로(투찰)②_마현생창(동양고속)_왜관-태평건설" xfId="338" xr:uid="{00000000-0005-0000-0000-000050010000}"/>
    <cellStyle name="_대곡이설(투찰)_도덕-고흥도로(투찰)_합덕-신례원(2공구)투찰_합덕-신례원(2공구)투찰_봉무지방산업단지도로(투찰)②_마현생창(동양고속)_왜관-태평건설_예정공정표" xfId="339" xr:uid="{00000000-0005-0000-0000-000051010000}"/>
    <cellStyle name="_대곡이설(투찰)_도덕-고흥도로(투찰)_합덕-신례원(2공구)투찰_합덕-신례원(2공구)투찰_봉무지방산업단지도로(투찰)②_예정공정표" xfId="340" xr:uid="{00000000-0005-0000-0000-000052010000}"/>
    <cellStyle name="_대곡이설(투찰)_도덕-고흥도로(투찰)_합덕-신례원(2공구)투찰_합덕-신례원(2공구)투찰_봉무지방산업단지도로(투찰)②_왜관-태평건설" xfId="341" xr:uid="{00000000-0005-0000-0000-000053010000}"/>
    <cellStyle name="_대곡이설(투찰)_도덕-고흥도로(투찰)_합덕-신례원(2공구)투찰_합덕-신례원(2공구)투찰_봉무지방산업단지도로(투찰)②_왜관-태평건설_예정공정표" xfId="342" xr:uid="{00000000-0005-0000-0000-000054010000}"/>
    <cellStyle name="_대곡이설(투찰)_도덕-고흥도로(투찰)_합덕-신례원(2공구)투찰_합덕-신례원(2공구)투찰_봉무지방산업단지도로(투찰)②+0.250%" xfId="343" xr:uid="{00000000-0005-0000-0000-000055010000}"/>
    <cellStyle name="_대곡이설(투찰)_도덕-고흥도로(투찰)_합덕-신례원(2공구)투찰_합덕-신례원(2공구)투찰_봉무지방산업단지도로(투찰)②+0.250%_마현생창(동양고속)" xfId="344" xr:uid="{00000000-0005-0000-0000-000056010000}"/>
    <cellStyle name="_대곡이설(투찰)_도덕-고흥도로(투찰)_합덕-신례원(2공구)투찰_합덕-신례원(2공구)투찰_봉무지방산업단지도로(투찰)②+0.250%_마현생창(동양고속)_예정공정표" xfId="345" xr:uid="{00000000-0005-0000-0000-000057010000}"/>
    <cellStyle name="_대곡이설(투찰)_도덕-고흥도로(투찰)_합덕-신례원(2공구)투찰_합덕-신례원(2공구)투찰_봉무지방산업단지도로(투찰)②+0.250%_마현생창(동양고속)_왜관-태평건설" xfId="346" xr:uid="{00000000-0005-0000-0000-000058010000}"/>
    <cellStyle name="_대곡이설(투찰)_도덕-고흥도로(투찰)_합덕-신례원(2공구)투찰_합덕-신례원(2공구)투찰_봉무지방산업단지도로(투찰)②+0.250%_마현생창(동양고속)_왜관-태평건설_예정공정표" xfId="347" xr:uid="{00000000-0005-0000-0000-000059010000}"/>
    <cellStyle name="_대곡이설(투찰)_도덕-고흥도로(투찰)_합덕-신례원(2공구)투찰_합덕-신례원(2공구)투찰_봉무지방산업단지도로(투찰)②+0.250%_예정공정표" xfId="348" xr:uid="{00000000-0005-0000-0000-00005A010000}"/>
    <cellStyle name="_대곡이설(투찰)_도덕-고흥도로(투찰)_합덕-신례원(2공구)투찰_합덕-신례원(2공구)투찰_봉무지방산업단지도로(투찰)②+0.250%_왜관-태평건설" xfId="349" xr:uid="{00000000-0005-0000-0000-00005B010000}"/>
    <cellStyle name="_대곡이설(투찰)_도덕-고흥도로(투찰)_합덕-신례원(2공구)투찰_합덕-신례원(2공구)투찰_봉무지방산업단지도로(투찰)②+0.250%_왜관-태평건설_예정공정표" xfId="350" xr:uid="{00000000-0005-0000-0000-00005C010000}"/>
    <cellStyle name="_대곡이설(투찰)_도덕-고흥도로(투찰)_합덕-신례원(2공구)투찰_합덕-신례원(2공구)투찰_예정공정표" xfId="351" xr:uid="{00000000-0005-0000-0000-00005D010000}"/>
    <cellStyle name="_대곡이설(투찰)_도덕-고흥도로(투찰)_합덕-신례원(2공구)투찰_합덕-신례원(2공구)투찰_왜관-태평건설" xfId="352" xr:uid="{00000000-0005-0000-0000-00005E010000}"/>
    <cellStyle name="_대곡이설(투찰)_도덕-고흥도로(투찰)_합덕-신례원(2공구)투찰_합덕-신례원(2공구)투찰_왜관-태평건설_예정공정표" xfId="353" xr:uid="{00000000-0005-0000-0000-00005F010000}"/>
    <cellStyle name="_대곡이설(투찰)_마현생창(동양고속)" xfId="354" xr:uid="{00000000-0005-0000-0000-000060010000}"/>
    <cellStyle name="_대곡이설(투찰)_마현생창(동양고속)_예정공정표" xfId="355" xr:uid="{00000000-0005-0000-0000-000061010000}"/>
    <cellStyle name="_대곡이설(투찰)_마현생창(동양고속)_왜관-태평건설" xfId="356" xr:uid="{00000000-0005-0000-0000-000062010000}"/>
    <cellStyle name="_대곡이설(투찰)_마현생창(동양고속)_왜관-태평건설_예정공정표" xfId="357" xr:uid="{00000000-0005-0000-0000-000063010000}"/>
    <cellStyle name="_대곡이설(투찰)_봉무지방산업단지도로(투찰)②" xfId="358" xr:uid="{00000000-0005-0000-0000-000064010000}"/>
    <cellStyle name="_대곡이설(투찰)_봉무지방산업단지도로(투찰)②_마현생창(동양고속)" xfId="359" xr:uid="{00000000-0005-0000-0000-000065010000}"/>
    <cellStyle name="_대곡이설(투찰)_봉무지방산업단지도로(투찰)②_마현생창(동양고속)_예정공정표" xfId="360" xr:uid="{00000000-0005-0000-0000-000066010000}"/>
    <cellStyle name="_대곡이설(투찰)_봉무지방산업단지도로(투찰)②_마현생창(동양고속)_왜관-태평건설" xfId="361" xr:uid="{00000000-0005-0000-0000-000067010000}"/>
    <cellStyle name="_대곡이설(투찰)_봉무지방산업단지도로(투찰)②_마현생창(동양고속)_왜관-태평건설_예정공정표" xfId="362" xr:uid="{00000000-0005-0000-0000-000068010000}"/>
    <cellStyle name="_대곡이설(투찰)_봉무지방산업단지도로(투찰)②_예정공정표" xfId="363" xr:uid="{00000000-0005-0000-0000-000069010000}"/>
    <cellStyle name="_대곡이설(투찰)_봉무지방산업단지도로(투찰)②_왜관-태평건설" xfId="364" xr:uid="{00000000-0005-0000-0000-00006A010000}"/>
    <cellStyle name="_대곡이설(투찰)_봉무지방산업단지도로(투찰)②_왜관-태평건설_예정공정표" xfId="365" xr:uid="{00000000-0005-0000-0000-00006B010000}"/>
    <cellStyle name="_대곡이설(투찰)_봉무지방산업단지도로(투찰)②+0.250%" xfId="366" xr:uid="{00000000-0005-0000-0000-00006C010000}"/>
    <cellStyle name="_대곡이설(투찰)_봉무지방산업단지도로(투찰)②+0.250%_마현생창(동양고속)" xfId="367" xr:uid="{00000000-0005-0000-0000-00006D010000}"/>
    <cellStyle name="_대곡이설(투찰)_봉무지방산업단지도로(투찰)②+0.250%_마현생창(동양고속)_예정공정표" xfId="368" xr:uid="{00000000-0005-0000-0000-00006E010000}"/>
    <cellStyle name="_대곡이설(투찰)_봉무지방산업단지도로(투찰)②+0.250%_마현생창(동양고속)_왜관-태평건설" xfId="369" xr:uid="{00000000-0005-0000-0000-00006F010000}"/>
    <cellStyle name="_대곡이설(투찰)_봉무지방산업단지도로(투찰)②+0.250%_마현생창(동양고속)_왜관-태평건설_예정공정표" xfId="370" xr:uid="{00000000-0005-0000-0000-000070010000}"/>
    <cellStyle name="_대곡이설(투찰)_봉무지방산업단지도로(투찰)②+0.250%_예정공정표" xfId="371" xr:uid="{00000000-0005-0000-0000-000071010000}"/>
    <cellStyle name="_대곡이설(투찰)_봉무지방산업단지도로(투찰)②+0.250%_왜관-태평건설" xfId="372" xr:uid="{00000000-0005-0000-0000-000072010000}"/>
    <cellStyle name="_대곡이설(투찰)_봉무지방산업단지도로(투찰)②+0.250%_왜관-태평건설_예정공정표" xfId="373" xr:uid="{00000000-0005-0000-0000-000073010000}"/>
    <cellStyle name="_대곡이설(투찰)_안산부대(투찰)⑤" xfId="374" xr:uid="{00000000-0005-0000-0000-000074010000}"/>
    <cellStyle name="_대곡이설(투찰)_안산부대(투찰)⑤_경찰서-터미널간도로(투찰)②" xfId="375" xr:uid="{00000000-0005-0000-0000-000075010000}"/>
    <cellStyle name="_대곡이설(투찰)_안산부대(투찰)⑤_경찰서-터미널간도로(투찰)②_마현생창(동양고속)" xfId="376" xr:uid="{00000000-0005-0000-0000-000076010000}"/>
    <cellStyle name="_대곡이설(투찰)_안산부대(투찰)⑤_경찰서-터미널간도로(투찰)②_마현생창(동양고속)_예정공정표" xfId="377" xr:uid="{00000000-0005-0000-0000-000077010000}"/>
    <cellStyle name="_대곡이설(투찰)_안산부대(투찰)⑤_경찰서-터미널간도로(투찰)②_마현생창(동양고속)_왜관-태평건설" xfId="378" xr:uid="{00000000-0005-0000-0000-000078010000}"/>
    <cellStyle name="_대곡이설(투찰)_안산부대(투찰)⑤_경찰서-터미널간도로(투찰)②_마현생창(동양고속)_왜관-태평건설_예정공정표" xfId="379" xr:uid="{00000000-0005-0000-0000-000079010000}"/>
    <cellStyle name="_대곡이설(투찰)_안산부대(투찰)⑤_경찰서-터미널간도로(투찰)②_예정공정표" xfId="380" xr:uid="{00000000-0005-0000-0000-00007A010000}"/>
    <cellStyle name="_대곡이설(투찰)_안산부대(투찰)⑤_경찰서-터미널간도로(투찰)②_왜관-태평건설" xfId="381" xr:uid="{00000000-0005-0000-0000-00007B010000}"/>
    <cellStyle name="_대곡이설(투찰)_안산부대(투찰)⑤_경찰서-터미널간도로(투찰)②_왜관-태평건설_예정공정표" xfId="382" xr:uid="{00000000-0005-0000-0000-00007C010000}"/>
    <cellStyle name="_대곡이설(투찰)_안산부대(투찰)⑤_마현생창(동양고속)" xfId="383" xr:uid="{00000000-0005-0000-0000-00007D010000}"/>
    <cellStyle name="_대곡이설(투찰)_안산부대(투찰)⑤_마현생창(동양고속)_예정공정표" xfId="384" xr:uid="{00000000-0005-0000-0000-00007E010000}"/>
    <cellStyle name="_대곡이설(투찰)_안산부대(투찰)⑤_마현생창(동양고속)_왜관-태평건설" xfId="385" xr:uid="{00000000-0005-0000-0000-00007F010000}"/>
    <cellStyle name="_대곡이설(투찰)_안산부대(투찰)⑤_마현생창(동양고속)_왜관-태평건설_예정공정표" xfId="386" xr:uid="{00000000-0005-0000-0000-000080010000}"/>
    <cellStyle name="_대곡이설(투찰)_안산부대(투찰)⑤_봉무지방산업단지도로(투찰)②" xfId="387" xr:uid="{00000000-0005-0000-0000-000081010000}"/>
    <cellStyle name="_대곡이설(투찰)_안산부대(투찰)⑤_봉무지방산업단지도로(투찰)②_마현생창(동양고속)" xfId="388" xr:uid="{00000000-0005-0000-0000-000082010000}"/>
    <cellStyle name="_대곡이설(투찰)_안산부대(투찰)⑤_봉무지방산업단지도로(투찰)②_마현생창(동양고속)_예정공정표" xfId="389" xr:uid="{00000000-0005-0000-0000-000083010000}"/>
    <cellStyle name="_대곡이설(투찰)_안산부대(투찰)⑤_봉무지방산업단지도로(투찰)②_마현생창(동양고속)_왜관-태평건설" xfId="390" xr:uid="{00000000-0005-0000-0000-000084010000}"/>
    <cellStyle name="_대곡이설(투찰)_안산부대(투찰)⑤_봉무지방산업단지도로(투찰)②_마현생창(동양고속)_왜관-태평건설_예정공정표" xfId="391" xr:uid="{00000000-0005-0000-0000-000085010000}"/>
    <cellStyle name="_대곡이설(투찰)_안산부대(투찰)⑤_봉무지방산업단지도로(투찰)②_예정공정표" xfId="392" xr:uid="{00000000-0005-0000-0000-000086010000}"/>
    <cellStyle name="_대곡이설(투찰)_안산부대(투찰)⑤_봉무지방산업단지도로(투찰)②_왜관-태평건설" xfId="393" xr:uid="{00000000-0005-0000-0000-000087010000}"/>
    <cellStyle name="_대곡이설(투찰)_안산부대(투찰)⑤_봉무지방산업단지도로(투찰)②_왜관-태평건설_예정공정표" xfId="394" xr:uid="{00000000-0005-0000-0000-000088010000}"/>
    <cellStyle name="_대곡이설(투찰)_안산부대(투찰)⑤_봉무지방산업단지도로(투찰)②+0.250%" xfId="395" xr:uid="{00000000-0005-0000-0000-000089010000}"/>
    <cellStyle name="_대곡이설(투찰)_안산부대(투찰)⑤_봉무지방산업단지도로(투찰)②+0.250%_마현생창(동양고속)" xfId="396" xr:uid="{00000000-0005-0000-0000-00008A010000}"/>
    <cellStyle name="_대곡이설(투찰)_안산부대(투찰)⑤_봉무지방산업단지도로(투찰)②+0.250%_마현생창(동양고속)_예정공정표" xfId="397" xr:uid="{00000000-0005-0000-0000-00008B010000}"/>
    <cellStyle name="_대곡이설(투찰)_안산부대(투찰)⑤_봉무지방산업단지도로(투찰)②+0.250%_마현생창(동양고속)_왜관-태평건설" xfId="398" xr:uid="{00000000-0005-0000-0000-00008C010000}"/>
    <cellStyle name="_대곡이설(투찰)_안산부대(투찰)⑤_봉무지방산업단지도로(투찰)②+0.250%_마현생창(동양고속)_왜관-태평건설_예정공정표" xfId="399" xr:uid="{00000000-0005-0000-0000-00008D010000}"/>
    <cellStyle name="_대곡이설(투찰)_안산부대(투찰)⑤_봉무지방산업단지도로(투찰)②+0.250%_예정공정표" xfId="400" xr:uid="{00000000-0005-0000-0000-00008E010000}"/>
    <cellStyle name="_대곡이설(투찰)_안산부대(투찰)⑤_봉무지방산업단지도로(투찰)②+0.250%_왜관-태평건설" xfId="401" xr:uid="{00000000-0005-0000-0000-00008F010000}"/>
    <cellStyle name="_대곡이설(투찰)_안산부대(투찰)⑤_봉무지방산업단지도로(투찰)②+0.250%_왜관-태평건설_예정공정표" xfId="402" xr:uid="{00000000-0005-0000-0000-000090010000}"/>
    <cellStyle name="_대곡이설(투찰)_안산부대(투찰)⑤_예정공정표" xfId="403" xr:uid="{00000000-0005-0000-0000-000091010000}"/>
    <cellStyle name="_대곡이설(투찰)_안산부대(투찰)⑤_왜관-태평건설" xfId="404" xr:uid="{00000000-0005-0000-0000-000092010000}"/>
    <cellStyle name="_대곡이설(투찰)_안산부대(투찰)⑤_왜관-태평건설_예정공정표" xfId="405" xr:uid="{00000000-0005-0000-0000-000093010000}"/>
    <cellStyle name="_대곡이설(투찰)_안산부대(투찰)⑤_합덕-신례원(2공구)투찰" xfId="406" xr:uid="{00000000-0005-0000-0000-000094010000}"/>
    <cellStyle name="_대곡이설(투찰)_안산부대(투찰)⑤_합덕-신례원(2공구)투찰_경찰서-터미널간도로(투찰)②" xfId="407" xr:uid="{00000000-0005-0000-0000-000095010000}"/>
    <cellStyle name="_대곡이설(투찰)_안산부대(투찰)⑤_합덕-신례원(2공구)투찰_경찰서-터미널간도로(투찰)②_마현생창(동양고속)" xfId="408" xr:uid="{00000000-0005-0000-0000-000096010000}"/>
    <cellStyle name="_대곡이설(투찰)_안산부대(투찰)⑤_합덕-신례원(2공구)투찰_경찰서-터미널간도로(투찰)②_마현생창(동양고속)_예정공정표" xfId="409" xr:uid="{00000000-0005-0000-0000-000097010000}"/>
    <cellStyle name="_대곡이설(투찰)_안산부대(투찰)⑤_합덕-신례원(2공구)투찰_경찰서-터미널간도로(투찰)②_마현생창(동양고속)_왜관-태평건설" xfId="410" xr:uid="{00000000-0005-0000-0000-000098010000}"/>
    <cellStyle name="_대곡이설(투찰)_안산부대(투찰)⑤_합덕-신례원(2공구)투찰_경찰서-터미널간도로(투찰)②_마현생창(동양고속)_왜관-태평건설_예정공정표" xfId="411" xr:uid="{00000000-0005-0000-0000-000099010000}"/>
    <cellStyle name="_대곡이설(투찰)_안산부대(투찰)⑤_합덕-신례원(2공구)투찰_경찰서-터미널간도로(투찰)②_예정공정표" xfId="412" xr:uid="{00000000-0005-0000-0000-00009A010000}"/>
    <cellStyle name="_대곡이설(투찰)_안산부대(투찰)⑤_합덕-신례원(2공구)투찰_경찰서-터미널간도로(투찰)②_왜관-태평건설" xfId="413" xr:uid="{00000000-0005-0000-0000-00009B010000}"/>
    <cellStyle name="_대곡이설(투찰)_안산부대(투찰)⑤_합덕-신례원(2공구)투찰_경찰서-터미널간도로(투찰)②_왜관-태평건설_예정공정표" xfId="414" xr:uid="{00000000-0005-0000-0000-00009C010000}"/>
    <cellStyle name="_대곡이설(투찰)_안산부대(투찰)⑤_합덕-신례원(2공구)투찰_마현생창(동양고속)" xfId="415" xr:uid="{00000000-0005-0000-0000-00009D010000}"/>
    <cellStyle name="_대곡이설(투찰)_안산부대(투찰)⑤_합덕-신례원(2공구)투찰_마현생창(동양고속)_예정공정표" xfId="416" xr:uid="{00000000-0005-0000-0000-00009E010000}"/>
    <cellStyle name="_대곡이설(투찰)_안산부대(투찰)⑤_합덕-신례원(2공구)투찰_마현생창(동양고속)_왜관-태평건설" xfId="417" xr:uid="{00000000-0005-0000-0000-00009F010000}"/>
    <cellStyle name="_대곡이설(투찰)_안산부대(투찰)⑤_합덕-신례원(2공구)투찰_마현생창(동양고속)_왜관-태평건설_예정공정표" xfId="418" xr:uid="{00000000-0005-0000-0000-0000A0010000}"/>
    <cellStyle name="_대곡이설(투찰)_안산부대(투찰)⑤_합덕-신례원(2공구)투찰_봉무지방산업단지도로(투찰)②" xfId="419" xr:uid="{00000000-0005-0000-0000-0000A1010000}"/>
    <cellStyle name="_대곡이설(투찰)_안산부대(투찰)⑤_합덕-신례원(2공구)투찰_봉무지방산업단지도로(투찰)②_마현생창(동양고속)" xfId="420" xr:uid="{00000000-0005-0000-0000-0000A2010000}"/>
    <cellStyle name="_대곡이설(투찰)_안산부대(투찰)⑤_합덕-신례원(2공구)투찰_봉무지방산업단지도로(투찰)②_마현생창(동양고속)_예정공정표" xfId="421" xr:uid="{00000000-0005-0000-0000-0000A3010000}"/>
    <cellStyle name="_대곡이설(투찰)_안산부대(투찰)⑤_합덕-신례원(2공구)투찰_봉무지방산업단지도로(투찰)②_마현생창(동양고속)_왜관-태평건설" xfId="422" xr:uid="{00000000-0005-0000-0000-0000A4010000}"/>
    <cellStyle name="_대곡이설(투찰)_안산부대(투찰)⑤_합덕-신례원(2공구)투찰_봉무지방산업단지도로(투찰)②_마현생창(동양고속)_왜관-태평건설_예정공정표" xfId="423" xr:uid="{00000000-0005-0000-0000-0000A5010000}"/>
    <cellStyle name="_대곡이설(투찰)_안산부대(투찰)⑤_합덕-신례원(2공구)투찰_봉무지방산업단지도로(투찰)②_예정공정표" xfId="424" xr:uid="{00000000-0005-0000-0000-0000A6010000}"/>
    <cellStyle name="_대곡이설(투찰)_안산부대(투찰)⑤_합덕-신례원(2공구)투찰_봉무지방산업단지도로(투찰)②_왜관-태평건설" xfId="425" xr:uid="{00000000-0005-0000-0000-0000A7010000}"/>
    <cellStyle name="_대곡이설(투찰)_안산부대(투찰)⑤_합덕-신례원(2공구)투찰_봉무지방산업단지도로(투찰)②_왜관-태평건설_예정공정표" xfId="426" xr:uid="{00000000-0005-0000-0000-0000A8010000}"/>
    <cellStyle name="_대곡이설(투찰)_안산부대(투찰)⑤_합덕-신례원(2공구)투찰_봉무지방산업단지도로(투찰)②+0.250%" xfId="427" xr:uid="{00000000-0005-0000-0000-0000A9010000}"/>
    <cellStyle name="_대곡이설(투찰)_안산부대(투찰)⑤_합덕-신례원(2공구)투찰_봉무지방산업단지도로(투찰)②+0.250%_마현생창(동양고속)" xfId="428" xr:uid="{00000000-0005-0000-0000-0000AA010000}"/>
    <cellStyle name="_대곡이설(투찰)_안산부대(투찰)⑤_합덕-신례원(2공구)투찰_봉무지방산업단지도로(투찰)②+0.250%_마현생창(동양고속)_예정공정표" xfId="429" xr:uid="{00000000-0005-0000-0000-0000AB010000}"/>
    <cellStyle name="_대곡이설(투찰)_안산부대(투찰)⑤_합덕-신례원(2공구)투찰_봉무지방산업단지도로(투찰)②+0.250%_마현생창(동양고속)_왜관-태평건설" xfId="430" xr:uid="{00000000-0005-0000-0000-0000AC010000}"/>
    <cellStyle name="_대곡이설(투찰)_안산부대(투찰)⑤_합덕-신례원(2공구)투찰_봉무지방산업단지도로(투찰)②+0.250%_마현생창(동양고속)_왜관-태평건설_예정공정표" xfId="431" xr:uid="{00000000-0005-0000-0000-0000AD010000}"/>
    <cellStyle name="_대곡이설(투찰)_안산부대(투찰)⑤_합덕-신례원(2공구)투찰_봉무지방산업단지도로(투찰)②+0.250%_예정공정표" xfId="432" xr:uid="{00000000-0005-0000-0000-0000AE010000}"/>
    <cellStyle name="_대곡이설(투찰)_안산부대(투찰)⑤_합덕-신례원(2공구)투찰_봉무지방산업단지도로(투찰)②+0.250%_왜관-태평건설" xfId="433" xr:uid="{00000000-0005-0000-0000-0000AF010000}"/>
    <cellStyle name="_대곡이설(투찰)_안산부대(투찰)⑤_합덕-신례원(2공구)투찰_봉무지방산업단지도로(투찰)②+0.250%_왜관-태평건설_예정공정표" xfId="434" xr:uid="{00000000-0005-0000-0000-0000B0010000}"/>
    <cellStyle name="_대곡이설(투찰)_안산부대(투찰)⑤_합덕-신례원(2공구)투찰_예정공정표" xfId="435" xr:uid="{00000000-0005-0000-0000-0000B1010000}"/>
    <cellStyle name="_대곡이설(투찰)_안산부대(투찰)⑤_합덕-신례원(2공구)투찰_왜관-태평건설" xfId="436" xr:uid="{00000000-0005-0000-0000-0000B2010000}"/>
    <cellStyle name="_대곡이설(투찰)_안산부대(투찰)⑤_합덕-신례원(2공구)투찰_왜관-태평건설_예정공정표" xfId="437" xr:uid="{00000000-0005-0000-0000-0000B3010000}"/>
    <cellStyle name="_대곡이설(투찰)_안산부대(투찰)⑤_합덕-신례원(2공구)투찰_합덕-신례원(2공구)투찰" xfId="438" xr:uid="{00000000-0005-0000-0000-0000B4010000}"/>
    <cellStyle name="_대곡이설(투찰)_안산부대(투찰)⑤_합덕-신례원(2공구)투찰_합덕-신례원(2공구)투찰_경찰서-터미널간도로(투찰)②" xfId="439" xr:uid="{00000000-0005-0000-0000-0000B5010000}"/>
    <cellStyle name="_대곡이설(투찰)_안산부대(투찰)⑤_합덕-신례원(2공구)투찰_합덕-신례원(2공구)투찰_경찰서-터미널간도로(투찰)②_마현생창(동양고속)" xfId="440" xr:uid="{00000000-0005-0000-0000-0000B6010000}"/>
    <cellStyle name="_대곡이설(투찰)_안산부대(투찰)⑤_합덕-신례원(2공구)투찰_합덕-신례원(2공구)투찰_경찰서-터미널간도로(투찰)②_마현생창(동양고속)_예정공정표" xfId="441" xr:uid="{00000000-0005-0000-0000-0000B7010000}"/>
    <cellStyle name="_대곡이설(투찰)_안산부대(투찰)⑤_합덕-신례원(2공구)투찰_합덕-신례원(2공구)투찰_경찰서-터미널간도로(투찰)②_마현생창(동양고속)_왜관-태평건설" xfId="442" xr:uid="{00000000-0005-0000-0000-0000B8010000}"/>
    <cellStyle name="_대곡이설(투찰)_안산부대(투찰)⑤_합덕-신례원(2공구)투찰_합덕-신례원(2공구)투찰_경찰서-터미널간도로(투찰)②_마현생창(동양고속)_왜관-태평건설_예정공정표" xfId="443" xr:uid="{00000000-0005-0000-0000-0000B9010000}"/>
    <cellStyle name="_대곡이설(투찰)_안산부대(투찰)⑤_합덕-신례원(2공구)투찰_합덕-신례원(2공구)투찰_경찰서-터미널간도로(투찰)②_예정공정표" xfId="444" xr:uid="{00000000-0005-0000-0000-0000BA010000}"/>
    <cellStyle name="_대곡이설(투찰)_안산부대(투찰)⑤_합덕-신례원(2공구)투찰_합덕-신례원(2공구)투찰_경찰서-터미널간도로(투찰)②_왜관-태평건설" xfId="445" xr:uid="{00000000-0005-0000-0000-0000BB010000}"/>
    <cellStyle name="_대곡이설(투찰)_안산부대(투찰)⑤_합덕-신례원(2공구)투찰_합덕-신례원(2공구)투찰_경찰서-터미널간도로(투찰)②_왜관-태평건설_예정공정표" xfId="446" xr:uid="{00000000-0005-0000-0000-0000BC010000}"/>
    <cellStyle name="_대곡이설(투찰)_안산부대(투찰)⑤_합덕-신례원(2공구)투찰_합덕-신례원(2공구)투찰_마현생창(동양고속)" xfId="447" xr:uid="{00000000-0005-0000-0000-0000BD010000}"/>
    <cellStyle name="_대곡이설(투찰)_안산부대(투찰)⑤_합덕-신례원(2공구)투찰_합덕-신례원(2공구)투찰_마현생창(동양고속)_예정공정표" xfId="448" xr:uid="{00000000-0005-0000-0000-0000BE010000}"/>
    <cellStyle name="_대곡이설(투찰)_안산부대(투찰)⑤_합덕-신례원(2공구)투찰_합덕-신례원(2공구)투찰_마현생창(동양고속)_왜관-태평건설" xfId="449" xr:uid="{00000000-0005-0000-0000-0000BF010000}"/>
    <cellStyle name="_대곡이설(투찰)_안산부대(투찰)⑤_합덕-신례원(2공구)투찰_합덕-신례원(2공구)투찰_마현생창(동양고속)_왜관-태평건설_예정공정표" xfId="450" xr:uid="{00000000-0005-0000-0000-0000C0010000}"/>
    <cellStyle name="_대곡이설(투찰)_안산부대(투찰)⑤_합덕-신례원(2공구)투찰_합덕-신례원(2공구)투찰_봉무지방산업단지도로(투찰)②" xfId="451" xr:uid="{00000000-0005-0000-0000-0000C1010000}"/>
    <cellStyle name="_대곡이설(투찰)_안산부대(투찰)⑤_합덕-신례원(2공구)투찰_합덕-신례원(2공구)투찰_봉무지방산업단지도로(투찰)②_마현생창(동양고속)" xfId="452" xr:uid="{00000000-0005-0000-0000-0000C2010000}"/>
    <cellStyle name="_대곡이설(투찰)_안산부대(투찰)⑤_합덕-신례원(2공구)투찰_합덕-신례원(2공구)투찰_봉무지방산업단지도로(투찰)②_마현생창(동양고속)_예정공정표" xfId="453" xr:uid="{00000000-0005-0000-0000-0000C3010000}"/>
    <cellStyle name="_대곡이설(투찰)_안산부대(투찰)⑤_합덕-신례원(2공구)투찰_합덕-신례원(2공구)투찰_봉무지방산업단지도로(투찰)②_마현생창(동양고속)_왜관-태평건설" xfId="454" xr:uid="{00000000-0005-0000-0000-0000C4010000}"/>
    <cellStyle name="_대곡이설(투찰)_안산부대(투찰)⑤_합덕-신례원(2공구)투찰_합덕-신례원(2공구)투찰_봉무지방산업단지도로(투찰)②_마현생창(동양고속)_왜관-태평건설_예정공정표" xfId="455" xr:uid="{00000000-0005-0000-0000-0000C5010000}"/>
    <cellStyle name="_대곡이설(투찰)_안산부대(투찰)⑤_합덕-신례원(2공구)투찰_합덕-신례원(2공구)투찰_봉무지방산업단지도로(투찰)②_예정공정표" xfId="456" xr:uid="{00000000-0005-0000-0000-0000C6010000}"/>
    <cellStyle name="_대곡이설(투찰)_안산부대(투찰)⑤_합덕-신례원(2공구)투찰_합덕-신례원(2공구)투찰_봉무지방산업단지도로(투찰)②_왜관-태평건설" xfId="457" xr:uid="{00000000-0005-0000-0000-0000C7010000}"/>
    <cellStyle name="_대곡이설(투찰)_안산부대(투찰)⑤_합덕-신례원(2공구)투찰_합덕-신례원(2공구)투찰_봉무지방산업단지도로(투찰)②_왜관-태평건설_예정공정표" xfId="458" xr:uid="{00000000-0005-0000-0000-0000C8010000}"/>
    <cellStyle name="_대곡이설(투찰)_안산부대(투찰)⑤_합덕-신례원(2공구)투찰_합덕-신례원(2공구)투찰_봉무지방산업단지도로(투찰)②+0.250%" xfId="459" xr:uid="{00000000-0005-0000-0000-0000C9010000}"/>
    <cellStyle name="_대곡이설(투찰)_안산부대(투찰)⑤_합덕-신례원(2공구)투찰_합덕-신례원(2공구)투찰_봉무지방산업단지도로(투찰)②+0.250%_마현생창(동양고속)" xfId="460" xr:uid="{00000000-0005-0000-0000-0000CA010000}"/>
    <cellStyle name="_대곡이설(투찰)_안산부대(투찰)⑤_합덕-신례원(2공구)투찰_합덕-신례원(2공구)투찰_봉무지방산업단지도로(투찰)②+0.250%_마현생창(동양고속)_예정공정표" xfId="461" xr:uid="{00000000-0005-0000-0000-0000CB010000}"/>
    <cellStyle name="_대곡이설(투찰)_안산부대(투찰)⑤_합덕-신례원(2공구)투찰_합덕-신례원(2공구)투찰_봉무지방산업단지도로(투찰)②+0.250%_마현생창(동양고속)_왜관-태평건설" xfId="462" xr:uid="{00000000-0005-0000-0000-0000CC010000}"/>
    <cellStyle name="_대곡이설(투찰)_안산부대(투찰)⑤_합덕-신례원(2공구)투찰_합덕-신례원(2공구)투찰_봉무지방산업단지도로(투찰)②+0.250%_마현생창(동양고속)_왜관-태평건설_예정공정표" xfId="463" xr:uid="{00000000-0005-0000-0000-0000CD010000}"/>
    <cellStyle name="_대곡이설(투찰)_안산부대(투찰)⑤_합덕-신례원(2공구)투찰_합덕-신례원(2공구)투찰_봉무지방산업단지도로(투찰)②+0.250%_예정공정표" xfId="464" xr:uid="{00000000-0005-0000-0000-0000CE010000}"/>
    <cellStyle name="_대곡이설(투찰)_안산부대(투찰)⑤_합덕-신례원(2공구)투찰_합덕-신례원(2공구)투찰_봉무지방산업단지도로(투찰)②+0.250%_왜관-태평건설" xfId="465" xr:uid="{00000000-0005-0000-0000-0000CF010000}"/>
    <cellStyle name="_대곡이설(투찰)_안산부대(투찰)⑤_합덕-신례원(2공구)투찰_합덕-신례원(2공구)투찰_봉무지방산업단지도로(투찰)②+0.250%_왜관-태평건설_예정공정표" xfId="466" xr:uid="{00000000-0005-0000-0000-0000D0010000}"/>
    <cellStyle name="_대곡이설(투찰)_안산부대(투찰)⑤_합덕-신례원(2공구)투찰_합덕-신례원(2공구)투찰_예정공정표" xfId="467" xr:uid="{00000000-0005-0000-0000-0000D1010000}"/>
    <cellStyle name="_대곡이설(투찰)_안산부대(투찰)⑤_합덕-신례원(2공구)투찰_합덕-신례원(2공구)투찰_왜관-태평건설" xfId="468" xr:uid="{00000000-0005-0000-0000-0000D2010000}"/>
    <cellStyle name="_대곡이설(투찰)_안산부대(투찰)⑤_합덕-신례원(2공구)투찰_합덕-신례원(2공구)투찰_왜관-태평건설_예정공정표" xfId="469" xr:uid="{00000000-0005-0000-0000-0000D3010000}"/>
    <cellStyle name="_대곡이설(투찰)_양곡부두(투찰)-0.31%" xfId="470" xr:uid="{00000000-0005-0000-0000-0000D4010000}"/>
    <cellStyle name="_대곡이설(투찰)_양곡부두(투찰)-0.31%_경찰서-터미널간도로(투찰)②" xfId="471" xr:uid="{00000000-0005-0000-0000-0000D5010000}"/>
    <cellStyle name="_대곡이설(투찰)_양곡부두(투찰)-0.31%_경찰서-터미널간도로(투찰)②_마현생창(동양고속)" xfId="472" xr:uid="{00000000-0005-0000-0000-0000D6010000}"/>
    <cellStyle name="_대곡이설(투찰)_양곡부두(투찰)-0.31%_경찰서-터미널간도로(투찰)②_마현생창(동양고속)_예정공정표" xfId="473" xr:uid="{00000000-0005-0000-0000-0000D7010000}"/>
    <cellStyle name="_대곡이설(투찰)_양곡부두(투찰)-0.31%_경찰서-터미널간도로(투찰)②_마현생창(동양고속)_왜관-태평건설" xfId="474" xr:uid="{00000000-0005-0000-0000-0000D8010000}"/>
    <cellStyle name="_대곡이설(투찰)_양곡부두(투찰)-0.31%_경찰서-터미널간도로(투찰)②_마현생창(동양고속)_왜관-태평건설_예정공정표" xfId="475" xr:uid="{00000000-0005-0000-0000-0000D9010000}"/>
    <cellStyle name="_대곡이설(투찰)_양곡부두(투찰)-0.31%_경찰서-터미널간도로(투찰)②_예정공정표" xfId="476" xr:uid="{00000000-0005-0000-0000-0000DA010000}"/>
    <cellStyle name="_대곡이설(투찰)_양곡부두(투찰)-0.31%_경찰서-터미널간도로(투찰)②_왜관-태평건설" xfId="477" xr:uid="{00000000-0005-0000-0000-0000DB010000}"/>
    <cellStyle name="_대곡이설(투찰)_양곡부두(투찰)-0.31%_경찰서-터미널간도로(투찰)②_왜관-태평건설_예정공정표" xfId="478" xr:uid="{00000000-0005-0000-0000-0000DC010000}"/>
    <cellStyle name="_대곡이설(투찰)_양곡부두(투찰)-0.31%_마현생창(동양고속)" xfId="479" xr:uid="{00000000-0005-0000-0000-0000DD010000}"/>
    <cellStyle name="_대곡이설(투찰)_양곡부두(투찰)-0.31%_마현생창(동양고속)_예정공정표" xfId="480" xr:uid="{00000000-0005-0000-0000-0000DE010000}"/>
    <cellStyle name="_대곡이설(투찰)_양곡부두(투찰)-0.31%_마현생창(동양고속)_왜관-태평건설" xfId="481" xr:uid="{00000000-0005-0000-0000-0000DF010000}"/>
    <cellStyle name="_대곡이설(투찰)_양곡부두(투찰)-0.31%_마현생창(동양고속)_왜관-태평건설_예정공정표" xfId="482" xr:uid="{00000000-0005-0000-0000-0000E0010000}"/>
    <cellStyle name="_대곡이설(투찰)_양곡부두(투찰)-0.31%_봉무지방산업단지도로(투찰)②" xfId="483" xr:uid="{00000000-0005-0000-0000-0000E1010000}"/>
    <cellStyle name="_대곡이설(투찰)_양곡부두(투찰)-0.31%_봉무지방산업단지도로(투찰)②_마현생창(동양고속)" xfId="484" xr:uid="{00000000-0005-0000-0000-0000E2010000}"/>
    <cellStyle name="_대곡이설(투찰)_양곡부두(투찰)-0.31%_봉무지방산업단지도로(투찰)②_마현생창(동양고속)_예정공정표" xfId="485" xr:uid="{00000000-0005-0000-0000-0000E3010000}"/>
    <cellStyle name="_대곡이설(투찰)_양곡부두(투찰)-0.31%_봉무지방산업단지도로(투찰)②_마현생창(동양고속)_왜관-태평건설" xfId="486" xr:uid="{00000000-0005-0000-0000-0000E4010000}"/>
    <cellStyle name="_대곡이설(투찰)_양곡부두(투찰)-0.31%_봉무지방산업단지도로(투찰)②_마현생창(동양고속)_왜관-태평건설_예정공정표" xfId="487" xr:uid="{00000000-0005-0000-0000-0000E5010000}"/>
    <cellStyle name="_대곡이설(투찰)_양곡부두(투찰)-0.31%_봉무지방산업단지도로(투찰)②_예정공정표" xfId="488" xr:uid="{00000000-0005-0000-0000-0000E6010000}"/>
    <cellStyle name="_대곡이설(투찰)_양곡부두(투찰)-0.31%_봉무지방산업단지도로(투찰)②_왜관-태평건설" xfId="489" xr:uid="{00000000-0005-0000-0000-0000E7010000}"/>
    <cellStyle name="_대곡이설(투찰)_양곡부두(투찰)-0.31%_봉무지방산업단지도로(투찰)②_왜관-태평건설_예정공정표" xfId="490" xr:uid="{00000000-0005-0000-0000-0000E8010000}"/>
    <cellStyle name="_대곡이설(투찰)_양곡부두(투찰)-0.31%_봉무지방산업단지도로(투찰)②+0.250%" xfId="491" xr:uid="{00000000-0005-0000-0000-0000E9010000}"/>
    <cellStyle name="_대곡이설(투찰)_양곡부두(투찰)-0.31%_봉무지방산업단지도로(투찰)②+0.250%_마현생창(동양고속)" xfId="492" xr:uid="{00000000-0005-0000-0000-0000EA010000}"/>
    <cellStyle name="_대곡이설(투찰)_양곡부두(투찰)-0.31%_봉무지방산업단지도로(투찰)②+0.250%_마현생창(동양고속)_예정공정표" xfId="493" xr:uid="{00000000-0005-0000-0000-0000EB010000}"/>
    <cellStyle name="_대곡이설(투찰)_양곡부두(투찰)-0.31%_봉무지방산업단지도로(투찰)②+0.250%_마현생창(동양고속)_왜관-태평건설" xfId="494" xr:uid="{00000000-0005-0000-0000-0000EC010000}"/>
    <cellStyle name="_대곡이설(투찰)_양곡부두(투찰)-0.31%_봉무지방산업단지도로(투찰)②+0.250%_마현생창(동양고속)_왜관-태평건설_예정공정표" xfId="495" xr:uid="{00000000-0005-0000-0000-0000ED010000}"/>
    <cellStyle name="_대곡이설(투찰)_양곡부두(투찰)-0.31%_봉무지방산업단지도로(투찰)②+0.250%_예정공정표" xfId="496" xr:uid="{00000000-0005-0000-0000-0000EE010000}"/>
    <cellStyle name="_대곡이설(투찰)_양곡부두(투찰)-0.31%_봉무지방산업단지도로(투찰)②+0.250%_왜관-태평건설" xfId="497" xr:uid="{00000000-0005-0000-0000-0000EF010000}"/>
    <cellStyle name="_대곡이설(투찰)_양곡부두(투찰)-0.31%_봉무지방산업단지도로(투찰)②+0.250%_왜관-태평건설_예정공정표" xfId="498" xr:uid="{00000000-0005-0000-0000-0000F0010000}"/>
    <cellStyle name="_대곡이설(투찰)_양곡부두(투찰)-0.31%_예정공정표" xfId="499" xr:uid="{00000000-0005-0000-0000-0000F1010000}"/>
    <cellStyle name="_대곡이설(투찰)_양곡부두(투찰)-0.31%_왜관-태평건설" xfId="500" xr:uid="{00000000-0005-0000-0000-0000F2010000}"/>
    <cellStyle name="_대곡이설(투찰)_양곡부두(투찰)-0.31%_왜관-태평건설_예정공정표" xfId="501" xr:uid="{00000000-0005-0000-0000-0000F3010000}"/>
    <cellStyle name="_대곡이설(투찰)_양곡부두(투찰)-0.31%_합덕-신례원(2공구)투찰" xfId="502" xr:uid="{00000000-0005-0000-0000-0000F4010000}"/>
    <cellStyle name="_대곡이설(투찰)_양곡부두(투찰)-0.31%_합덕-신례원(2공구)투찰_경찰서-터미널간도로(투찰)②" xfId="503" xr:uid="{00000000-0005-0000-0000-0000F5010000}"/>
    <cellStyle name="_대곡이설(투찰)_양곡부두(투찰)-0.31%_합덕-신례원(2공구)투찰_경찰서-터미널간도로(투찰)②_마현생창(동양고속)" xfId="504" xr:uid="{00000000-0005-0000-0000-0000F6010000}"/>
    <cellStyle name="_대곡이설(투찰)_양곡부두(투찰)-0.31%_합덕-신례원(2공구)투찰_경찰서-터미널간도로(투찰)②_마현생창(동양고속)_예정공정표" xfId="505" xr:uid="{00000000-0005-0000-0000-0000F7010000}"/>
    <cellStyle name="_대곡이설(투찰)_양곡부두(투찰)-0.31%_합덕-신례원(2공구)투찰_경찰서-터미널간도로(투찰)②_마현생창(동양고속)_왜관-태평건설" xfId="506" xr:uid="{00000000-0005-0000-0000-0000F8010000}"/>
    <cellStyle name="_대곡이설(투찰)_양곡부두(투찰)-0.31%_합덕-신례원(2공구)투찰_경찰서-터미널간도로(투찰)②_마현생창(동양고속)_왜관-태평건설_예정공정표" xfId="507" xr:uid="{00000000-0005-0000-0000-0000F9010000}"/>
    <cellStyle name="_대곡이설(투찰)_양곡부두(투찰)-0.31%_합덕-신례원(2공구)투찰_경찰서-터미널간도로(투찰)②_예정공정표" xfId="508" xr:uid="{00000000-0005-0000-0000-0000FA010000}"/>
    <cellStyle name="_대곡이설(투찰)_양곡부두(투찰)-0.31%_합덕-신례원(2공구)투찰_경찰서-터미널간도로(투찰)②_왜관-태평건설" xfId="509" xr:uid="{00000000-0005-0000-0000-0000FB010000}"/>
    <cellStyle name="_대곡이설(투찰)_양곡부두(투찰)-0.31%_합덕-신례원(2공구)투찰_경찰서-터미널간도로(투찰)②_왜관-태평건설_예정공정표" xfId="510" xr:uid="{00000000-0005-0000-0000-0000FC010000}"/>
    <cellStyle name="_대곡이설(투찰)_양곡부두(투찰)-0.31%_합덕-신례원(2공구)투찰_마현생창(동양고속)" xfId="511" xr:uid="{00000000-0005-0000-0000-0000FD010000}"/>
    <cellStyle name="_대곡이설(투찰)_양곡부두(투찰)-0.31%_합덕-신례원(2공구)투찰_마현생창(동양고속)_예정공정표" xfId="512" xr:uid="{00000000-0005-0000-0000-0000FE010000}"/>
    <cellStyle name="_대곡이설(투찰)_양곡부두(투찰)-0.31%_합덕-신례원(2공구)투찰_마현생창(동양고속)_왜관-태평건설" xfId="513" xr:uid="{00000000-0005-0000-0000-0000FF010000}"/>
    <cellStyle name="_대곡이설(투찰)_양곡부두(투찰)-0.31%_합덕-신례원(2공구)투찰_마현생창(동양고속)_왜관-태평건설_예정공정표" xfId="514" xr:uid="{00000000-0005-0000-0000-000000020000}"/>
    <cellStyle name="_대곡이설(투찰)_양곡부두(투찰)-0.31%_합덕-신례원(2공구)투찰_봉무지방산업단지도로(투찰)②" xfId="515" xr:uid="{00000000-0005-0000-0000-000001020000}"/>
    <cellStyle name="_대곡이설(투찰)_양곡부두(투찰)-0.31%_합덕-신례원(2공구)투찰_봉무지방산업단지도로(투찰)②_마현생창(동양고속)" xfId="516" xr:uid="{00000000-0005-0000-0000-000002020000}"/>
    <cellStyle name="_대곡이설(투찰)_양곡부두(투찰)-0.31%_합덕-신례원(2공구)투찰_봉무지방산업단지도로(투찰)②_마현생창(동양고속)_예정공정표" xfId="517" xr:uid="{00000000-0005-0000-0000-000003020000}"/>
    <cellStyle name="_대곡이설(투찰)_양곡부두(투찰)-0.31%_합덕-신례원(2공구)투찰_봉무지방산업단지도로(투찰)②_마현생창(동양고속)_왜관-태평건설" xfId="518" xr:uid="{00000000-0005-0000-0000-000004020000}"/>
    <cellStyle name="_대곡이설(투찰)_양곡부두(투찰)-0.31%_합덕-신례원(2공구)투찰_봉무지방산업단지도로(투찰)②_마현생창(동양고속)_왜관-태평건설_예정공정표" xfId="519" xr:uid="{00000000-0005-0000-0000-000005020000}"/>
    <cellStyle name="_대곡이설(투찰)_양곡부두(투찰)-0.31%_합덕-신례원(2공구)투찰_봉무지방산업단지도로(투찰)②_예정공정표" xfId="520" xr:uid="{00000000-0005-0000-0000-000006020000}"/>
    <cellStyle name="_대곡이설(투찰)_양곡부두(투찰)-0.31%_합덕-신례원(2공구)투찰_봉무지방산업단지도로(투찰)②_왜관-태평건설" xfId="521" xr:uid="{00000000-0005-0000-0000-000007020000}"/>
    <cellStyle name="_대곡이설(투찰)_양곡부두(투찰)-0.31%_합덕-신례원(2공구)투찰_봉무지방산업단지도로(투찰)②_왜관-태평건설_예정공정표" xfId="522" xr:uid="{00000000-0005-0000-0000-000008020000}"/>
    <cellStyle name="_대곡이설(투찰)_양곡부두(투찰)-0.31%_합덕-신례원(2공구)투찰_봉무지방산업단지도로(투찰)②+0.250%" xfId="523" xr:uid="{00000000-0005-0000-0000-000009020000}"/>
    <cellStyle name="_대곡이설(투찰)_양곡부두(투찰)-0.31%_합덕-신례원(2공구)투찰_봉무지방산업단지도로(투찰)②+0.250%_마현생창(동양고속)" xfId="524" xr:uid="{00000000-0005-0000-0000-00000A020000}"/>
    <cellStyle name="_대곡이설(투찰)_양곡부두(투찰)-0.31%_합덕-신례원(2공구)투찰_봉무지방산업단지도로(투찰)②+0.250%_마현생창(동양고속)_예정공정표" xfId="525" xr:uid="{00000000-0005-0000-0000-00000B020000}"/>
    <cellStyle name="_대곡이설(투찰)_양곡부두(투찰)-0.31%_합덕-신례원(2공구)투찰_봉무지방산업단지도로(투찰)②+0.250%_마현생창(동양고속)_왜관-태평건설" xfId="526" xr:uid="{00000000-0005-0000-0000-00000C020000}"/>
    <cellStyle name="_대곡이설(투찰)_양곡부두(투찰)-0.31%_합덕-신례원(2공구)투찰_봉무지방산업단지도로(투찰)②+0.250%_마현생창(동양고속)_왜관-태평건설_예정공정표" xfId="527" xr:uid="{00000000-0005-0000-0000-00000D020000}"/>
    <cellStyle name="_대곡이설(투찰)_양곡부두(투찰)-0.31%_합덕-신례원(2공구)투찰_봉무지방산업단지도로(투찰)②+0.250%_예정공정표" xfId="528" xr:uid="{00000000-0005-0000-0000-00000E020000}"/>
    <cellStyle name="_대곡이설(투찰)_양곡부두(투찰)-0.31%_합덕-신례원(2공구)투찰_봉무지방산업단지도로(투찰)②+0.250%_왜관-태평건설" xfId="529" xr:uid="{00000000-0005-0000-0000-00000F020000}"/>
    <cellStyle name="_대곡이설(투찰)_양곡부두(투찰)-0.31%_합덕-신례원(2공구)투찰_봉무지방산업단지도로(투찰)②+0.250%_왜관-태평건설_예정공정표" xfId="530" xr:uid="{00000000-0005-0000-0000-000010020000}"/>
    <cellStyle name="_대곡이설(투찰)_양곡부두(투찰)-0.31%_합덕-신례원(2공구)투찰_예정공정표" xfId="531" xr:uid="{00000000-0005-0000-0000-000011020000}"/>
    <cellStyle name="_대곡이설(투찰)_양곡부두(투찰)-0.31%_합덕-신례원(2공구)투찰_왜관-태평건설" xfId="532" xr:uid="{00000000-0005-0000-0000-000012020000}"/>
    <cellStyle name="_대곡이설(투찰)_양곡부두(투찰)-0.31%_합덕-신례원(2공구)투찰_왜관-태평건설_예정공정표" xfId="533" xr:uid="{00000000-0005-0000-0000-000013020000}"/>
    <cellStyle name="_대곡이설(투찰)_양곡부두(투찰)-0.31%_합덕-신례원(2공구)투찰_합덕-신례원(2공구)투찰" xfId="534" xr:uid="{00000000-0005-0000-0000-000014020000}"/>
    <cellStyle name="_대곡이설(투찰)_양곡부두(투찰)-0.31%_합덕-신례원(2공구)투찰_합덕-신례원(2공구)투찰_경찰서-터미널간도로(투찰)②" xfId="535" xr:uid="{00000000-0005-0000-0000-000015020000}"/>
    <cellStyle name="_대곡이설(투찰)_양곡부두(투찰)-0.31%_합덕-신례원(2공구)투찰_합덕-신례원(2공구)투찰_경찰서-터미널간도로(투찰)②_마현생창(동양고속)" xfId="536" xr:uid="{00000000-0005-0000-0000-000016020000}"/>
    <cellStyle name="_대곡이설(투찰)_양곡부두(투찰)-0.31%_합덕-신례원(2공구)투찰_합덕-신례원(2공구)투찰_경찰서-터미널간도로(투찰)②_마현생창(동양고속)_예정공정표" xfId="537" xr:uid="{00000000-0005-0000-0000-000017020000}"/>
    <cellStyle name="_대곡이설(투찰)_양곡부두(투찰)-0.31%_합덕-신례원(2공구)투찰_합덕-신례원(2공구)투찰_경찰서-터미널간도로(투찰)②_마현생창(동양고속)_왜관-태평건설" xfId="538" xr:uid="{00000000-0005-0000-0000-000018020000}"/>
    <cellStyle name="_대곡이설(투찰)_양곡부두(투찰)-0.31%_합덕-신례원(2공구)투찰_합덕-신례원(2공구)투찰_경찰서-터미널간도로(투찰)②_마현생창(동양고속)_왜관-태평건설_예정공정표" xfId="539" xr:uid="{00000000-0005-0000-0000-000019020000}"/>
    <cellStyle name="_대곡이설(투찰)_양곡부두(투찰)-0.31%_합덕-신례원(2공구)투찰_합덕-신례원(2공구)투찰_경찰서-터미널간도로(투찰)②_예정공정표" xfId="540" xr:uid="{00000000-0005-0000-0000-00001A020000}"/>
    <cellStyle name="_대곡이설(투찰)_양곡부두(투찰)-0.31%_합덕-신례원(2공구)투찰_합덕-신례원(2공구)투찰_경찰서-터미널간도로(투찰)②_왜관-태평건설" xfId="541" xr:uid="{00000000-0005-0000-0000-00001B020000}"/>
    <cellStyle name="_대곡이설(투찰)_양곡부두(투찰)-0.31%_합덕-신례원(2공구)투찰_합덕-신례원(2공구)투찰_경찰서-터미널간도로(투찰)②_왜관-태평건설_예정공정표" xfId="542" xr:uid="{00000000-0005-0000-0000-00001C020000}"/>
    <cellStyle name="_대곡이설(투찰)_양곡부두(투찰)-0.31%_합덕-신례원(2공구)투찰_합덕-신례원(2공구)투찰_마현생창(동양고속)" xfId="543" xr:uid="{00000000-0005-0000-0000-00001D020000}"/>
    <cellStyle name="_대곡이설(투찰)_양곡부두(투찰)-0.31%_합덕-신례원(2공구)투찰_합덕-신례원(2공구)투찰_마현생창(동양고속)_예정공정표" xfId="544" xr:uid="{00000000-0005-0000-0000-00001E020000}"/>
    <cellStyle name="_대곡이설(투찰)_양곡부두(투찰)-0.31%_합덕-신례원(2공구)투찰_합덕-신례원(2공구)투찰_마현생창(동양고속)_왜관-태평건설" xfId="545" xr:uid="{00000000-0005-0000-0000-00001F020000}"/>
    <cellStyle name="_대곡이설(투찰)_양곡부두(투찰)-0.31%_합덕-신례원(2공구)투찰_합덕-신례원(2공구)투찰_마현생창(동양고속)_왜관-태평건설_예정공정표" xfId="546" xr:uid="{00000000-0005-0000-0000-000020020000}"/>
    <cellStyle name="_대곡이설(투찰)_양곡부두(투찰)-0.31%_합덕-신례원(2공구)투찰_합덕-신례원(2공구)투찰_봉무지방산업단지도로(투찰)②" xfId="547" xr:uid="{00000000-0005-0000-0000-000021020000}"/>
    <cellStyle name="_대곡이설(투찰)_양곡부두(투찰)-0.31%_합덕-신례원(2공구)투찰_합덕-신례원(2공구)투찰_봉무지방산업단지도로(투찰)②_마현생창(동양고속)" xfId="548" xr:uid="{00000000-0005-0000-0000-000022020000}"/>
    <cellStyle name="_대곡이설(투찰)_양곡부두(투찰)-0.31%_합덕-신례원(2공구)투찰_합덕-신례원(2공구)투찰_봉무지방산업단지도로(투찰)②_마현생창(동양고속)_예정공정표" xfId="549" xr:uid="{00000000-0005-0000-0000-000023020000}"/>
    <cellStyle name="_대곡이설(투찰)_양곡부두(투찰)-0.31%_합덕-신례원(2공구)투찰_합덕-신례원(2공구)투찰_봉무지방산업단지도로(투찰)②_마현생창(동양고속)_왜관-태평건설" xfId="550" xr:uid="{00000000-0005-0000-0000-000024020000}"/>
    <cellStyle name="_대곡이설(투찰)_양곡부두(투찰)-0.31%_합덕-신례원(2공구)투찰_합덕-신례원(2공구)투찰_봉무지방산업단지도로(투찰)②_마현생창(동양고속)_왜관-태평건설_예정공정표" xfId="551" xr:uid="{00000000-0005-0000-0000-000025020000}"/>
    <cellStyle name="_대곡이설(투찰)_양곡부두(투찰)-0.31%_합덕-신례원(2공구)투찰_합덕-신례원(2공구)투찰_봉무지방산업단지도로(투찰)②_예정공정표" xfId="552" xr:uid="{00000000-0005-0000-0000-000026020000}"/>
    <cellStyle name="_대곡이설(투찰)_양곡부두(투찰)-0.31%_합덕-신례원(2공구)투찰_합덕-신례원(2공구)투찰_봉무지방산업단지도로(투찰)②_왜관-태평건설" xfId="553" xr:uid="{00000000-0005-0000-0000-000027020000}"/>
    <cellStyle name="_대곡이설(투찰)_양곡부두(투찰)-0.31%_합덕-신례원(2공구)투찰_합덕-신례원(2공구)투찰_봉무지방산업단지도로(투찰)②_왜관-태평건설_예정공정표" xfId="554" xr:uid="{00000000-0005-0000-0000-000028020000}"/>
    <cellStyle name="_대곡이설(투찰)_양곡부두(투찰)-0.31%_합덕-신례원(2공구)투찰_합덕-신례원(2공구)투찰_봉무지방산업단지도로(투찰)②+0.250%" xfId="555" xr:uid="{00000000-0005-0000-0000-000029020000}"/>
    <cellStyle name="_대곡이설(투찰)_양곡부두(투찰)-0.31%_합덕-신례원(2공구)투찰_합덕-신례원(2공구)투찰_봉무지방산업단지도로(투찰)②+0.250%_마현생창(동양고속)" xfId="556" xr:uid="{00000000-0005-0000-0000-00002A020000}"/>
    <cellStyle name="_대곡이설(투찰)_양곡부두(투찰)-0.31%_합덕-신례원(2공구)투찰_합덕-신례원(2공구)투찰_봉무지방산업단지도로(투찰)②+0.250%_마현생창(동양고속)_예정공정표" xfId="557" xr:uid="{00000000-0005-0000-0000-00002B020000}"/>
    <cellStyle name="_대곡이설(투찰)_양곡부두(투찰)-0.31%_합덕-신례원(2공구)투찰_합덕-신례원(2공구)투찰_봉무지방산업단지도로(투찰)②+0.250%_마현생창(동양고속)_왜관-태평건설" xfId="558" xr:uid="{00000000-0005-0000-0000-00002C020000}"/>
    <cellStyle name="_대곡이설(투찰)_양곡부두(투찰)-0.31%_합덕-신례원(2공구)투찰_합덕-신례원(2공구)투찰_봉무지방산업단지도로(투찰)②+0.250%_마현생창(동양고속)_왜관-태평건설_예정공정표" xfId="559" xr:uid="{00000000-0005-0000-0000-00002D020000}"/>
    <cellStyle name="_대곡이설(투찰)_양곡부두(투찰)-0.31%_합덕-신례원(2공구)투찰_합덕-신례원(2공구)투찰_봉무지방산업단지도로(투찰)②+0.250%_예정공정표" xfId="560" xr:uid="{00000000-0005-0000-0000-00002E020000}"/>
    <cellStyle name="_대곡이설(투찰)_양곡부두(투찰)-0.31%_합덕-신례원(2공구)투찰_합덕-신례원(2공구)투찰_봉무지방산업단지도로(투찰)②+0.250%_왜관-태평건설" xfId="561" xr:uid="{00000000-0005-0000-0000-00002F020000}"/>
    <cellStyle name="_대곡이설(투찰)_양곡부두(투찰)-0.31%_합덕-신례원(2공구)투찰_합덕-신례원(2공구)투찰_봉무지방산업단지도로(투찰)②+0.250%_왜관-태평건설_예정공정표" xfId="562" xr:uid="{00000000-0005-0000-0000-000030020000}"/>
    <cellStyle name="_대곡이설(투찰)_양곡부두(투찰)-0.31%_합덕-신례원(2공구)투찰_합덕-신례원(2공구)투찰_예정공정표" xfId="563" xr:uid="{00000000-0005-0000-0000-000031020000}"/>
    <cellStyle name="_대곡이설(투찰)_양곡부두(투찰)-0.31%_합덕-신례원(2공구)투찰_합덕-신례원(2공구)투찰_왜관-태평건설" xfId="564" xr:uid="{00000000-0005-0000-0000-000032020000}"/>
    <cellStyle name="_대곡이설(투찰)_양곡부두(투찰)-0.31%_합덕-신례원(2공구)투찰_합덕-신례원(2공구)투찰_왜관-태평건설_예정공정표" xfId="565" xr:uid="{00000000-0005-0000-0000-000033020000}"/>
    <cellStyle name="_대곡이설(투찰)_예정공정표" xfId="566" xr:uid="{00000000-0005-0000-0000-000034020000}"/>
    <cellStyle name="_대곡이설(투찰)_왜관-태평건설" xfId="567" xr:uid="{00000000-0005-0000-0000-000035020000}"/>
    <cellStyle name="_대곡이설(투찰)_왜관-태평건설_예정공정표" xfId="568" xr:uid="{00000000-0005-0000-0000-000036020000}"/>
    <cellStyle name="_대곡이설(투찰)_창원상수도(토목)투찰" xfId="569" xr:uid="{00000000-0005-0000-0000-000037020000}"/>
    <cellStyle name="_대곡이설(투찰)_창원상수도(토목)투찰_경찰서-터미널간도로(투찰)②" xfId="570" xr:uid="{00000000-0005-0000-0000-000038020000}"/>
    <cellStyle name="_대곡이설(투찰)_창원상수도(토목)투찰_경찰서-터미널간도로(투찰)②_마현생창(동양고속)" xfId="571" xr:uid="{00000000-0005-0000-0000-000039020000}"/>
    <cellStyle name="_대곡이설(투찰)_창원상수도(토목)투찰_경찰서-터미널간도로(투찰)②_마현생창(동양고속)_예정공정표" xfId="572" xr:uid="{00000000-0005-0000-0000-00003A020000}"/>
    <cellStyle name="_대곡이설(투찰)_창원상수도(토목)투찰_경찰서-터미널간도로(투찰)②_마현생창(동양고속)_왜관-태평건설" xfId="573" xr:uid="{00000000-0005-0000-0000-00003B020000}"/>
    <cellStyle name="_대곡이설(투찰)_창원상수도(토목)투찰_경찰서-터미널간도로(투찰)②_마현생창(동양고속)_왜관-태평건설_예정공정표" xfId="574" xr:uid="{00000000-0005-0000-0000-00003C020000}"/>
    <cellStyle name="_대곡이설(투찰)_창원상수도(토목)투찰_경찰서-터미널간도로(투찰)②_예정공정표" xfId="575" xr:uid="{00000000-0005-0000-0000-00003D020000}"/>
    <cellStyle name="_대곡이설(투찰)_창원상수도(토목)투찰_경찰서-터미널간도로(투찰)②_왜관-태평건설" xfId="576" xr:uid="{00000000-0005-0000-0000-00003E020000}"/>
    <cellStyle name="_대곡이설(투찰)_창원상수도(토목)투찰_경찰서-터미널간도로(투찰)②_왜관-태평건설_예정공정표" xfId="577" xr:uid="{00000000-0005-0000-0000-00003F020000}"/>
    <cellStyle name="_대곡이설(투찰)_창원상수도(토목)투찰_마현생창(동양고속)" xfId="578" xr:uid="{00000000-0005-0000-0000-000040020000}"/>
    <cellStyle name="_대곡이설(투찰)_창원상수도(토목)투찰_마현생창(동양고속)_예정공정표" xfId="579" xr:uid="{00000000-0005-0000-0000-000041020000}"/>
    <cellStyle name="_대곡이설(투찰)_창원상수도(토목)투찰_마현생창(동양고속)_왜관-태평건설" xfId="580" xr:uid="{00000000-0005-0000-0000-000042020000}"/>
    <cellStyle name="_대곡이설(투찰)_창원상수도(토목)투찰_마현생창(동양고속)_왜관-태평건설_예정공정표" xfId="581" xr:uid="{00000000-0005-0000-0000-000043020000}"/>
    <cellStyle name="_대곡이설(투찰)_창원상수도(토목)투찰_봉무지방산업단지도로(투찰)②" xfId="582" xr:uid="{00000000-0005-0000-0000-000044020000}"/>
    <cellStyle name="_대곡이설(투찰)_창원상수도(토목)투찰_봉무지방산업단지도로(투찰)②_마현생창(동양고속)" xfId="583" xr:uid="{00000000-0005-0000-0000-000045020000}"/>
    <cellStyle name="_대곡이설(투찰)_창원상수도(토목)투찰_봉무지방산업단지도로(투찰)②_마현생창(동양고속)_예정공정표" xfId="584" xr:uid="{00000000-0005-0000-0000-000046020000}"/>
    <cellStyle name="_대곡이설(투찰)_창원상수도(토목)투찰_봉무지방산업단지도로(투찰)②_마현생창(동양고속)_왜관-태평건설" xfId="585" xr:uid="{00000000-0005-0000-0000-000047020000}"/>
    <cellStyle name="_대곡이설(투찰)_창원상수도(토목)투찰_봉무지방산업단지도로(투찰)②_마현생창(동양고속)_왜관-태평건설_예정공정표" xfId="586" xr:uid="{00000000-0005-0000-0000-000048020000}"/>
    <cellStyle name="_대곡이설(투찰)_창원상수도(토목)투찰_봉무지방산업단지도로(투찰)②_예정공정표" xfId="587" xr:uid="{00000000-0005-0000-0000-000049020000}"/>
    <cellStyle name="_대곡이설(투찰)_창원상수도(토목)투찰_봉무지방산업단지도로(투찰)②_왜관-태평건설" xfId="588" xr:uid="{00000000-0005-0000-0000-00004A020000}"/>
    <cellStyle name="_대곡이설(투찰)_창원상수도(토목)투찰_봉무지방산업단지도로(투찰)②_왜관-태평건설_예정공정표" xfId="589" xr:uid="{00000000-0005-0000-0000-00004B020000}"/>
    <cellStyle name="_대곡이설(투찰)_창원상수도(토목)투찰_봉무지방산업단지도로(투찰)②+0.250%" xfId="590" xr:uid="{00000000-0005-0000-0000-00004C020000}"/>
    <cellStyle name="_대곡이설(투찰)_창원상수도(토목)투찰_봉무지방산업단지도로(투찰)②+0.250%_마현생창(동양고속)" xfId="591" xr:uid="{00000000-0005-0000-0000-00004D020000}"/>
    <cellStyle name="_대곡이설(투찰)_창원상수도(토목)투찰_봉무지방산업단지도로(투찰)②+0.250%_마현생창(동양고속)_예정공정표" xfId="592" xr:uid="{00000000-0005-0000-0000-00004E020000}"/>
    <cellStyle name="_대곡이설(투찰)_창원상수도(토목)투찰_봉무지방산업단지도로(투찰)②+0.250%_마현생창(동양고속)_왜관-태평건설" xfId="593" xr:uid="{00000000-0005-0000-0000-00004F020000}"/>
    <cellStyle name="_대곡이설(투찰)_창원상수도(토목)투찰_봉무지방산업단지도로(투찰)②+0.250%_마현생창(동양고속)_왜관-태평건설_예정공정표" xfId="594" xr:uid="{00000000-0005-0000-0000-000050020000}"/>
    <cellStyle name="_대곡이설(투찰)_창원상수도(토목)투찰_봉무지방산업단지도로(투찰)②+0.250%_예정공정표" xfId="595" xr:uid="{00000000-0005-0000-0000-000051020000}"/>
    <cellStyle name="_대곡이설(투찰)_창원상수도(토목)투찰_봉무지방산업단지도로(투찰)②+0.250%_왜관-태평건설" xfId="596" xr:uid="{00000000-0005-0000-0000-000052020000}"/>
    <cellStyle name="_대곡이설(투찰)_창원상수도(토목)투찰_봉무지방산업단지도로(투찰)②+0.250%_왜관-태평건설_예정공정표" xfId="597" xr:uid="{00000000-0005-0000-0000-000053020000}"/>
    <cellStyle name="_대곡이설(투찰)_창원상수도(토목)투찰_예정공정표" xfId="598" xr:uid="{00000000-0005-0000-0000-000054020000}"/>
    <cellStyle name="_대곡이설(투찰)_창원상수도(토목)투찰_왜관-태평건설" xfId="599" xr:uid="{00000000-0005-0000-0000-000055020000}"/>
    <cellStyle name="_대곡이설(투찰)_창원상수도(토목)투찰_왜관-태평건설_예정공정표" xfId="600" xr:uid="{00000000-0005-0000-0000-000056020000}"/>
    <cellStyle name="_대곡이설(투찰)_창원상수도(토목)투찰_합덕-신례원(2공구)투찰" xfId="601" xr:uid="{00000000-0005-0000-0000-000057020000}"/>
    <cellStyle name="_대곡이설(투찰)_창원상수도(토목)투찰_합덕-신례원(2공구)투찰_경찰서-터미널간도로(투찰)②" xfId="602" xr:uid="{00000000-0005-0000-0000-000058020000}"/>
    <cellStyle name="_대곡이설(투찰)_창원상수도(토목)투찰_합덕-신례원(2공구)투찰_경찰서-터미널간도로(투찰)②_마현생창(동양고속)" xfId="603" xr:uid="{00000000-0005-0000-0000-000059020000}"/>
    <cellStyle name="_대곡이설(투찰)_창원상수도(토목)투찰_합덕-신례원(2공구)투찰_경찰서-터미널간도로(투찰)②_마현생창(동양고속)_예정공정표" xfId="604" xr:uid="{00000000-0005-0000-0000-00005A020000}"/>
    <cellStyle name="_대곡이설(투찰)_창원상수도(토목)투찰_합덕-신례원(2공구)투찰_경찰서-터미널간도로(투찰)②_마현생창(동양고속)_왜관-태평건설" xfId="605" xr:uid="{00000000-0005-0000-0000-00005B020000}"/>
    <cellStyle name="_대곡이설(투찰)_창원상수도(토목)투찰_합덕-신례원(2공구)투찰_경찰서-터미널간도로(투찰)②_마현생창(동양고속)_왜관-태평건설_예정공정표" xfId="606" xr:uid="{00000000-0005-0000-0000-00005C020000}"/>
    <cellStyle name="_대곡이설(투찰)_창원상수도(토목)투찰_합덕-신례원(2공구)투찰_경찰서-터미널간도로(투찰)②_예정공정표" xfId="607" xr:uid="{00000000-0005-0000-0000-00005D020000}"/>
    <cellStyle name="_대곡이설(투찰)_창원상수도(토목)투찰_합덕-신례원(2공구)투찰_경찰서-터미널간도로(투찰)②_왜관-태평건설" xfId="608" xr:uid="{00000000-0005-0000-0000-00005E020000}"/>
    <cellStyle name="_대곡이설(투찰)_창원상수도(토목)투찰_합덕-신례원(2공구)투찰_경찰서-터미널간도로(투찰)②_왜관-태평건설_예정공정표" xfId="609" xr:uid="{00000000-0005-0000-0000-00005F020000}"/>
    <cellStyle name="_대곡이설(투찰)_창원상수도(토목)투찰_합덕-신례원(2공구)투찰_마현생창(동양고속)" xfId="610" xr:uid="{00000000-0005-0000-0000-000060020000}"/>
    <cellStyle name="_대곡이설(투찰)_창원상수도(토목)투찰_합덕-신례원(2공구)투찰_마현생창(동양고속)_예정공정표" xfId="611" xr:uid="{00000000-0005-0000-0000-000061020000}"/>
    <cellStyle name="_대곡이설(투찰)_창원상수도(토목)투찰_합덕-신례원(2공구)투찰_마현생창(동양고속)_왜관-태평건설" xfId="612" xr:uid="{00000000-0005-0000-0000-000062020000}"/>
    <cellStyle name="_대곡이설(투찰)_창원상수도(토목)투찰_합덕-신례원(2공구)투찰_마현생창(동양고속)_왜관-태평건설_예정공정표" xfId="613" xr:uid="{00000000-0005-0000-0000-000063020000}"/>
    <cellStyle name="_대곡이설(투찰)_창원상수도(토목)투찰_합덕-신례원(2공구)투찰_봉무지방산업단지도로(투찰)②" xfId="614" xr:uid="{00000000-0005-0000-0000-000064020000}"/>
    <cellStyle name="_대곡이설(투찰)_창원상수도(토목)투찰_합덕-신례원(2공구)투찰_봉무지방산업단지도로(투찰)②_마현생창(동양고속)" xfId="615" xr:uid="{00000000-0005-0000-0000-000065020000}"/>
    <cellStyle name="_대곡이설(투찰)_창원상수도(토목)투찰_합덕-신례원(2공구)투찰_봉무지방산업단지도로(투찰)②_마현생창(동양고속)_예정공정표" xfId="616" xr:uid="{00000000-0005-0000-0000-000066020000}"/>
    <cellStyle name="_대곡이설(투찰)_창원상수도(토목)투찰_합덕-신례원(2공구)투찰_봉무지방산업단지도로(투찰)②_마현생창(동양고속)_왜관-태평건설" xfId="617" xr:uid="{00000000-0005-0000-0000-000067020000}"/>
    <cellStyle name="_대곡이설(투찰)_창원상수도(토목)투찰_합덕-신례원(2공구)투찰_봉무지방산업단지도로(투찰)②_마현생창(동양고속)_왜관-태평건설_예정공정표" xfId="618" xr:uid="{00000000-0005-0000-0000-000068020000}"/>
    <cellStyle name="_대곡이설(투찰)_창원상수도(토목)투찰_합덕-신례원(2공구)투찰_봉무지방산업단지도로(투찰)②_예정공정표" xfId="619" xr:uid="{00000000-0005-0000-0000-000069020000}"/>
    <cellStyle name="_대곡이설(투찰)_창원상수도(토목)투찰_합덕-신례원(2공구)투찰_봉무지방산업단지도로(투찰)②_왜관-태평건설" xfId="620" xr:uid="{00000000-0005-0000-0000-00006A020000}"/>
    <cellStyle name="_대곡이설(투찰)_창원상수도(토목)투찰_합덕-신례원(2공구)투찰_봉무지방산업단지도로(투찰)②_왜관-태평건설_예정공정표" xfId="621" xr:uid="{00000000-0005-0000-0000-00006B020000}"/>
    <cellStyle name="_대곡이설(투찰)_창원상수도(토목)투찰_합덕-신례원(2공구)투찰_봉무지방산업단지도로(투찰)②+0.250%" xfId="622" xr:uid="{00000000-0005-0000-0000-00006C020000}"/>
    <cellStyle name="_대곡이설(투찰)_창원상수도(토목)투찰_합덕-신례원(2공구)투찰_봉무지방산업단지도로(투찰)②+0.250%_마현생창(동양고속)" xfId="623" xr:uid="{00000000-0005-0000-0000-00006D020000}"/>
    <cellStyle name="_대곡이설(투찰)_창원상수도(토목)투찰_합덕-신례원(2공구)투찰_봉무지방산업단지도로(투찰)②+0.250%_마현생창(동양고속)_예정공정표" xfId="624" xr:uid="{00000000-0005-0000-0000-00006E020000}"/>
    <cellStyle name="_대곡이설(투찰)_창원상수도(토목)투찰_합덕-신례원(2공구)투찰_봉무지방산업단지도로(투찰)②+0.250%_마현생창(동양고속)_왜관-태평건설" xfId="625" xr:uid="{00000000-0005-0000-0000-00006F020000}"/>
    <cellStyle name="_대곡이설(투찰)_창원상수도(토목)투찰_합덕-신례원(2공구)투찰_봉무지방산업단지도로(투찰)②+0.250%_마현생창(동양고속)_왜관-태평건설_예정공정표" xfId="626" xr:uid="{00000000-0005-0000-0000-000070020000}"/>
    <cellStyle name="_대곡이설(투찰)_창원상수도(토목)투찰_합덕-신례원(2공구)투찰_봉무지방산업단지도로(투찰)②+0.250%_예정공정표" xfId="627" xr:uid="{00000000-0005-0000-0000-000071020000}"/>
    <cellStyle name="_대곡이설(투찰)_창원상수도(토목)투찰_합덕-신례원(2공구)투찰_봉무지방산업단지도로(투찰)②+0.250%_왜관-태평건설" xfId="628" xr:uid="{00000000-0005-0000-0000-000072020000}"/>
    <cellStyle name="_대곡이설(투찰)_창원상수도(토목)투찰_합덕-신례원(2공구)투찰_봉무지방산업단지도로(투찰)②+0.250%_왜관-태평건설_예정공정표" xfId="629" xr:uid="{00000000-0005-0000-0000-000073020000}"/>
    <cellStyle name="_대곡이설(투찰)_창원상수도(토목)투찰_합덕-신례원(2공구)투찰_예정공정표" xfId="630" xr:uid="{00000000-0005-0000-0000-000074020000}"/>
    <cellStyle name="_대곡이설(투찰)_창원상수도(토목)투찰_합덕-신례원(2공구)투찰_왜관-태평건설" xfId="631" xr:uid="{00000000-0005-0000-0000-000075020000}"/>
    <cellStyle name="_대곡이설(투찰)_창원상수도(토목)투찰_합덕-신례원(2공구)투찰_왜관-태평건설_예정공정표" xfId="632" xr:uid="{00000000-0005-0000-0000-000076020000}"/>
    <cellStyle name="_대곡이설(투찰)_창원상수도(토목)투찰_합덕-신례원(2공구)투찰_합덕-신례원(2공구)투찰" xfId="633" xr:uid="{00000000-0005-0000-0000-000077020000}"/>
    <cellStyle name="_대곡이설(투찰)_창원상수도(토목)투찰_합덕-신례원(2공구)투찰_합덕-신례원(2공구)투찰_경찰서-터미널간도로(투찰)②" xfId="634" xr:uid="{00000000-0005-0000-0000-000078020000}"/>
    <cellStyle name="_대곡이설(투찰)_창원상수도(토목)투찰_합덕-신례원(2공구)투찰_합덕-신례원(2공구)투찰_경찰서-터미널간도로(투찰)②_마현생창(동양고속)" xfId="635" xr:uid="{00000000-0005-0000-0000-000079020000}"/>
    <cellStyle name="_대곡이설(투찰)_창원상수도(토목)투찰_합덕-신례원(2공구)투찰_합덕-신례원(2공구)투찰_경찰서-터미널간도로(투찰)②_마현생창(동양고속)_예정공정표" xfId="636" xr:uid="{00000000-0005-0000-0000-00007A020000}"/>
    <cellStyle name="_대곡이설(투찰)_창원상수도(토목)투찰_합덕-신례원(2공구)투찰_합덕-신례원(2공구)투찰_경찰서-터미널간도로(투찰)②_마현생창(동양고속)_왜관-태평건설" xfId="637" xr:uid="{00000000-0005-0000-0000-00007B020000}"/>
    <cellStyle name="_대곡이설(투찰)_창원상수도(토목)투찰_합덕-신례원(2공구)투찰_합덕-신례원(2공구)투찰_경찰서-터미널간도로(투찰)②_마현생창(동양고속)_왜관-태평건설_예정공정표" xfId="638" xr:uid="{00000000-0005-0000-0000-00007C020000}"/>
    <cellStyle name="_대곡이설(투찰)_창원상수도(토목)투찰_합덕-신례원(2공구)투찰_합덕-신례원(2공구)투찰_경찰서-터미널간도로(투찰)②_예정공정표" xfId="639" xr:uid="{00000000-0005-0000-0000-00007D020000}"/>
    <cellStyle name="_대곡이설(투찰)_창원상수도(토목)투찰_합덕-신례원(2공구)투찰_합덕-신례원(2공구)투찰_경찰서-터미널간도로(투찰)②_왜관-태평건설" xfId="640" xr:uid="{00000000-0005-0000-0000-00007E020000}"/>
    <cellStyle name="_대곡이설(투찰)_창원상수도(토목)투찰_합덕-신례원(2공구)투찰_합덕-신례원(2공구)투찰_경찰서-터미널간도로(투찰)②_왜관-태평건설_예정공정표" xfId="641" xr:uid="{00000000-0005-0000-0000-00007F020000}"/>
    <cellStyle name="_대곡이설(투찰)_창원상수도(토목)투찰_합덕-신례원(2공구)투찰_합덕-신례원(2공구)투찰_마현생창(동양고속)" xfId="642" xr:uid="{00000000-0005-0000-0000-000080020000}"/>
    <cellStyle name="_대곡이설(투찰)_창원상수도(토목)투찰_합덕-신례원(2공구)투찰_합덕-신례원(2공구)투찰_마현생창(동양고속)_예정공정표" xfId="643" xr:uid="{00000000-0005-0000-0000-000081020000}"/>
    <cellStyle name="_대곡이설(투찰)_창원상수도(토목)투찰_합덕-신례원(2공구)투찰_합덕-신례원(2공구)투찰_마현생창(동양고속)_왜관-태평건설" xfId="644" xr:uid="{00000000-0005-0000-0000-000082020000}"/>
    <cellStyle name="_대곡이설(투찰)_창원상수도(토목)투찰_합덕-신례원(2공구)투찰_합덕-신례원(2공구)투찰_마현생창(동양고속)_왜관-태평건설_예정공정표" xfId="645" xr:uid="{00000000-0005-0000-0000-000083020000}"/>
    <cellStyle name="_대곡이설(투찰)_창원상수도(토목)투찰_합덕-신례원(2공구)투찰_합덕-신례원(2공구)투찰_봉무지방산업단지도로(투찰)②" xfId="646" xr:uid="{00000000-0005-0000-0000-000084020000}"/>
    <cellStyle name="_대곡이설(투찰)_창원상수도(토목)투찰_합덕-신례원(2공구)투찰_합덕-신례원(2공구)투찰_봉무지방산업단지도로(투찰)②_마현생창(동양고속)" xfId="647" xr:uid="{00000000-0005-0000-0000-000085020000}"/>
    <cellStyle name="_대곡이설(투찰)_창원상수도(토목)투찰_합덕-신례원(2공구)투찰_합덕-신례원(2공구)투찰_봉무지방산업단지도로(투찰)②_마현생창(동양고속)_예정공정표" xfId="648" xr:uid="{00000000-0005-0000-0000-000086020000}"/>
    <cellStyle name="_대곡이설(투찰)_창원상수도(토목)투찰_합덕-신례원(2공구)투찰_합덕-신례원(2공구)투찰_봉무지방산업단지도로(투찰)②_마현생창(동양고속)_왜관-태평건설" xfId="649" xr:uid="{00000000-0005-0000-0000-000087020000}"/>
    <cellStyle name="_대곡이설(투찰)_창원상수도(토목)투찰_합덕-신례원(2공구)투찰_합덕-신례원(2공구)투찰_봉무지방산업단지도로(투찰)②_마현생창(동양고속)_왜관-태평건설_예정공정표" xfId="650" xr:uid="{00000000-0005-0000-0000-000088020000}"/>
    <cellStyle name="_대곡이설(투찰)_창원상수도(토목)투찰_합덕-신례원(2공구)투찰_합덕-신례원(2공구)투찰_봉무지방산업단지도로(투찰)②_예정공정표" xfId="651" xr:uid="{00000000-0005-0000-0000-000089020000}"/>
    <cellStyle name="_대곡이설(투찰)_창원상수도(토목)투찰_합덕-신례원(2공구)투찰_합덕-신례원(2공구)투찰_봉무지방산업단지도로(투찰)②_왜관-태평건설" xfId="652" xr:uid="{00000000-0005-0000-0000-00008A020000}"/>
    <cellStyle name="_대곡이설(투찰)_창원상수도(토목)투찰_합덕-신례원(2공구)투찰_합덕-신례원(2공구)투찰_봉무지방산업단지도로(투찰)②_왜관-태평건설_예정공정표" xfId="653" xr:uid="{00000000-0005-0000-0000-00008B020000}"/>
    <cellStyle name="_대곡이설(투찰)_창원상수도(토목)투찰_합덕-신례원(2공구)투찰_합덕-신례원(2공구)투찰_봉무지방산업단지도로(투찰)②+0.250%" xfId="654" xr:uid="{00000000-0005-0000-0000-00008C020000}"/>
    <cellStyle name="_대곡이설(투찰)_창원상수도(토목)투찰_합덕-신례원(2공구)투찰_합덕-신례원(2공구)투찰_봉무지방산업단지도로(투찰)②+0.250%_마현생창(동양고속)" xfId="655" xr:uid="{00000000-0005-0000-0000-00008D020000}"/>
    <cellStyle name="_대곡이설(투찰)_창원상수도(토목)투찰_합덕-신례원(2공구)투찰_합덕-신례원(2공구)투찰_봉무지방산업단지도로(투찰)②+0.250%_마현생창(동양고속)_예정공정표" xfId="656" xr:uid="{00000000-0005-0000-0000-00008E020000}"/>
    <cellStyle name="_대곡이설(투찰)_창원상수도(토목)투찰_합덕-신례원(2공구)투찰_합덕-신례원(2공구)투찰_봉무지방산업단지도로(투찰)②+0.250%_마현생창(동양고속)_왜관-태평건설" xfId="657" xr:uid="{00000000-0005-0000-0000-00008F020000}"/>
    <cellStyle name="_대곡이설(투찰)_창원상수도(토목)투찰_합덕-신례원(2공구)투찰_합덕-신례원(2공구)투찰_봉무지방산업단지도로(투찰)②+0.250%_마현생창(동양고속)_왜관-태평건설_예정공정표" xfId="658" xr:uid="{00000000-0005-0000-0000-000090020000}"/>
    <cellStyle name="_대곡이설(투찰)_창원상수도(토목)투찰_합덕-신례원(2공구)투찰_합덕-신례원(2공구)투찰_봉무지방산업단지도로(투찰)②+0.250%_예정공정표" xfId="659" xr:uid="{00000000-0005-0000-0000-000091020000}"/>
    <cellStyle name="_대곡이설(투찰)_창원상수도(토목)투찰_합덕-신례원(2공구)투찰_합덕-신례원(2공구)투찰_봉무지방산업단지도로(투찰)②+0.250%_왜관-태평건설" xfId="660" xr:uid="{00000000-0005-0000-0000-000092020000}"/>
    <cellStyle name="_대곡이설(투찰)_창원상수도(토목)투찰_합덕-신례원(2공구)투찰_합덕-신례원(2공구)투찰_봉무지방산업단지도로(투찰)②+0.250%_왜관-태평건설_예정공정표" xfId="661" xr:uid="{00000000-0005-0000-0000-000093020000}"/>
    <cellStyle name="_대곡이설(투찰)_창원상수도(토목)투찰_합덕-신례원(2공구)투찰_합덕-신례원(2공구)투찰_예정공정표" xfId="662" xr:uid="{00000000-0005-0000-0000-000094020000}"/>
    <cellStyle name="_대곡이설(투찰)_창원상수도(토목)투찰_합덕-신례원(2공구)투찰_합덕-신례원(2공구)투찰_왜관-태평건설" xfId="663" xr:uid="{00000000-0005-0000-0000-000095020000}"/>
    <cellStyle name="_대곡이설(투찰)_창원상수도(토목)투찰_합덕-신례원(2공구)투찰_합덕-신례원(2공구)투찰_왜관-태평건설_예정공정표" xfId="664" xr:uid="{00000000-0005-0000-0000-000096020000}"/>
    <cellStyle name="_대곡이설(투찰)_합덕-신례원(2공구)투찰" xfId="665" xr:uid="{00000000-0005-0000-0000-000097020000}"/>
    <cellStyle name="_대곡이설(투찰)_합덕-신례원(2공구)투찰_경찰서-터미널간도로(투찰)②" xfId="666" xr:uid="{00000000-0005-0000-0000-000098020000}"/>
    <cellStyle name="_대곡이설(투찰)_합덕-신례원(2공구)투찰_경찰서-터미널간도로(투찰)②_마현생창(동양고속)" xfId="667" xr:uid="{00000000-0005-0000-0000-000099020000}"/>
    <cellStyle name="_대곡이설(투찰)_합덕-신례원(2공구)투찰_경찰서-터미널간도로(투찰)②_마현생창(동양고속)_예정공정표" xfId="668" xr:uid="{00000000-0005-0000-0000-00009A020000}"/>
    <cellStyle name="_대곡이설(투찰)_합덕-신례원(2공구)투찰_경찰서-터미널간도로(투찰)②_마현생창(동양고속)_왜관-태평건설" xfId="669" xr:uid="{00000000-0005-0000-0000-00009B020000}"/>
    <cellStyle name="_대곡이설(투찰)_합덕-신례원(2공구)투찰_경찰서-터미널간도로(투찰)②_마현생창(동양고속)_왜관-태평건설_예정공정표" xfId="670" xr:uid="{00000000-0005-0000-0000-00009C020000}"/>
    <cellStyle name="_대곡이설(투찰)_합덕-신례원(2공구)투찰_경찰서-터미널간도로(투찰)②_예정공정표" xfId="671" xr:uid="{00000000-0005-0000-0000-00009D020000}"/>
    <cellStyle name="_대곡이설(투찰)_합덕-신례원(2공구)투찰_경찰서-터미널간도로(투찰)②_왜관-태평건설" xfId="672" xr:uid="{00000000-0005-0000-0000-00009E020000}"/>
    <cellStyle name="_대곡이설(투찰)_합덕-신례원(2공구)투찰_경찰서-터미널간도로(투찰)②_왜관-태평건설_예정공정표" xfId="673" xr:uid="{00000000-0005-0000-0000-00009F020000}"/>
    <cellStyle name="_대곡이설(투찰)_합덕-신례원(2공구)투찰_마현생창(동양고속)" xfId="674" xr:uid="{00000000-0005-0000-0000-0000A0020000}"/>
    <cellStyle name="_대곡이설(투찰)_합덕-신례원(2공구)투찰_마현생창(동양고속)_예정공정표" xfId="675" xr:uid="{00000000-0005-0000-0000-0000A1020000}"/>
    <cellStyle name="_대곡이설(투찰)_합덕-신례원(2공구)투찰_마현생창(동양고속)_왜관-태평건설" xfId="676" xr:uid="{00000000-0005-0000-0000-0000A2020000}"/>
    <cellStyle name="_대곡이설(투찰)_합덕-신례원(2공구)투찰_마현생창(동양고속)_왜관-태평건설_예정공정표" xfId="677" xr:uid="{00000000-0005-0000-0000-0000A3020000}"/>
    <cellStyle name="_대곡이설(투찰)_합덕-신례원(2공구)투찰_봉무지방산업단지도로(투찰)②" xfId="678" xr:uid="{00000000-0005-0000-0000-0000A4020000}"/>
    <cellStyle name="_대곡이설(투찰)_합덕-신례원(2공구)투찰_봉무지방산업단지도로(투찰)②_마현생창(동양고속)" xfId="679" xr:uid="{00000000-0005-0000-0000-0000A5020000}"/>
    <cellStyle name="_대곡이설(투찰)_합덕-신례원(2공구)투찰_봉무지방산업단지도로(투찰)②_마현생창(동양고속)_예정공정표" xfId="680" xr:uid="{00000000-0005-0000-0000-0000A6020000}"/>
    <cellStyle name="_대곡이설(투찰)_합덕-신례원(2공구)투찰_봉무지방산업단지도로(투찰)②_마현생창(동양고속)_왜관-태평건설" xfId="681" xr:uid="{00000000-0005-0000-0000-0000A7020000}"/>
    <cellStyle name="_대곡이설(투찰)_합덕-신례원(2공구)투찰_봉무지방산업단지도로(투찰)②_마현생창(동양고속)_왜관-태평건설_예정공정표" xfId="682" xr:uid="{00000000-0005-0000-0000-0000A8020000}"/>
    <cellStyle name="_대곡이설(투찰)_합덕-신례원(2공구)투찰_봉무지방산업단지도로(투찰)②_예정공정표" xfId="683" xr:uid="{00000000-0005-0000-0000-0000A9020000}"/>
    <cellStyle name="_대곡이설(투찰)_합덕-신례원(2공구)투찰_봉무지방산업단지도로(투찰)②_왜관-태평건설" xfId="684" xr:uid="{00000000-0005-0000-0000-0000AA020000}"/>
    <cellStyle name="_대곡이설(투찰)_합덕-신례원(2공구)투찰_봉무지방산업단지도로(투찰)②_왜관-태평건설_예정공정표" xfId="685" xr:uid="{00000000-0005-0000-0000-0000AB020000}"/>
    <cellStyle name="_대곡이설(투찰)_합덕-신례원(2공구)투찰_봉무지방산업단지도로(투찰)②+0.250%" xfId="686" xr:uid="{00000000-0005-0000-0000-0000AC020000}"/>
    <cellStyle name="_대곡이설(투찰)_합덕-신례원(2공구)투찰_봉무지방산업단지도로(투찰)②+0.250%_마현생창(동양고속)" xfId="687" xr:uid="{00000000-0005-0000-0000-0000AD020000}"/>
    <cellStyle name="_대곡이설(투찰)_합덕-신례원(2공구)투찰_봉무지방산업단지도로(투찰)②+0.250%_마현생창(동양고속)_예정공정표" xfId="688" xr:uid="{00000000-0005-0000-0000-0000AE020000}"/>
    <cellStyle name="_대곡이설(투찰)_합덕-신례원(2공구)투찰_봉무지방산업단지도로(투찰)②+0.250%_마현생창(동양고속)_왜관-태평건설" xfId="689" xr:uid="{00000000-0005-0000-0000-0000AF020000}"/>
    <cellStyle name="_대곡이설(투찰)_합덕-신례원(2공구)투찰_봉무지방산업단지도로(투찰)②+0.250%_마현생창(동양고속)_왜관-태평건설_예정공정표" xfId="690" xr:uid="{00000000-0005-0000-0000-0000B0020000}"/>
    <cellStyle name="_대곡이설(투찰)_합덕-신례원(2공구)투찰_봉무지방산업단지도로(투찰)②+0.250%_예정공정표" xfId="691" xr:uid="{00000000-0005-0000-0000-0000B1020000}"/>
    <cellStyle name="_대곡이설(투찰)_합덕-신례원(2공구)투찰_봉무지방산업단지도로(투찰)②+0.250%_왜관-태평건설" xfId="692" xr:uid="{00000000-0005-0000-0000-0000B2020000}"/>
    <cellStyle name="_대곡이설(투찰)_합덕-신례원(2공구)투찰_봉무지방산업단지도로(투찰)②+0.250%_왜관-태평건설_예정공정표" xfId="693" xr:uid="{00000000-0005-0000-0000-0000B3020000}"/>
    <cellStyle name="_대곡이설(투찰)_합덕-신례원(2공구)투찰_예정공정표" xfId="694" xr:uid="{00000000-0005-0000-0000-0000B4020000}"/>
    <cellStyle name="_대곡이설(투찰)_합덕-신례원(2공구)투찰_왜관-태평건설" xfId="695" xr:uid="{00000000-0005-0000-0000-0000B5020000}"/>
    <cellStyle name="_대곡이설(투찰)_합덕-신례원(2공구)투찰_왜관-태평건설_예정공정표" xfId="696" xr:uid="{00000000-0005-0000-0000-0000B6020000}"/>
    <cellStyle name="_대곡이설(투찰)_합덕-신례원(2공구)투찰_합덕-신례원(2공구)투찰" xfId="697" xr:uid="{00000000-0005-0000-0000-0000B7020000}"/>
    <cellStyle name="_대곡이설(투찰)_합덕-신례원(2공구)투찰_합덕-신례원(2공구)투찰_경찰서-터미널간도로(투찰)②" xfId="698" xr:uid="{00000000-0005-0000-0000-0000B8020000}"/>
    <cellStyle name="_대곡이설(투찰)_합덕-신례원(2공구)투찰_합덕-신례원(2공구)투찰_경찰서-터미널간도로(투찰)②_마현생창(동양고속)" xfId="699" xr:uid="{00000000-0005-0000-0000-0000B9020000}"/>
    <cellStyle name="_대곡이설(투찰)_합덕-신례원(2공구)투찰_합덕-신례원(2공구)투찰_경찰서-터미널간도로(투찰)②_마현생창(동양고속)_예정공정표" xfId="700" xr:uid="{00000000-0005-0000-0000-0000BA020000}"/>
    <cellStyle name="_대곡이설(투찰)_합덕-신례원(2공구)투찰_합덕-신례원(2공구)투찰_경찰서-터미널간도로(투찰)②_마현생창(동양고속)_왜관-태평건설" xfId="701" xr:uid="{00000000-0005-0000-0000-0000BB020000}"/>
    <cellStyle name="_대곡이설(투찰)_합덕-신례원(2공구)투찰_합덕-신례원(2공구)투찰_경찰서-터미널간도로(투찰)②_마현생창(동양고속)_왜관-태평건설_예정공정표" xfId="702" xr:uid="{00000000-0005-0000-0000-0000BC020000}"/>
    <cellStyle name="_대곡이설(투찰)_합덕-신례원(2공구)투찰_합덕-신례원(2공구)투찰_경찰서-터미널간도로(투찰)②_예정공정표" xfId="703" xr:uid="{00000000-0005-0000-0000-0000BD020000}"/>
    <cellStyle name="_대곡이설(투찰)_합덕-신례원(2공구)투찰_합덕-신례원(2공구)투찰_경찰서-터미널간도로(투찰)②_왜관-태평건설" xfId="704" xr:uid="{00000000-0005-0000-0000-0000BE020000}"/>
    <cellStyle name="_대곡이설(투찰)_합덕-신례원(2공구)투찰_합덕-신례원(2공구)투찰_경찰서-터미널간도로(투찰)②_왜관-태평건설_예정공정표" xfId="705" xr:uid="{00000000-0005-0000-0000-0000BF020000}"/>
    <cellStyle name="_대곡이설(투찰)_합덕-신례원(2공구)투찰_합덕-신례원(2공구)투찰_마현생창(동양고속)" xfId="706" xr:uid="{00000000-0005-0000-0000-0000C0020000}"/>
    <cellStyle name="_대곡이설(투찰)_합덕-신례원(2공구)투찰_합덕-신례원(2공구)투찰_마현생창(동양고속)_예정공정표" xfId="707" xr:uid="{00000000-0005-0000-0000-0000C1020000}"/>
    <cellStyle name="_대곡이설(투찰)_합덕-신례원(2공구)투찰_합덕-신례원(2공구)투찰_마현생창(동양고속)_왜관-태평건설" xfId="708" xr:uid="{00000000-0005-0000-0000-0000C2020000}"/>
    <cellStyle name="_대곡이설(투찰)_합덕-신례원(2공구)투찰_합덕-신례원(2공구)투찰_마현생창(동양고속)_왜관-태평건설_예정공정표" xfId="709" xr:uid="{00000000-0005-0000-0000-0000C3020000}"/>
    <cellStyle name="_대곡이설(투찰)_합덕-신례원(2공구)투찰_합덕-신례원(2공구)투찰_봉무지방산업단지도로(투찰)②" xfId="710" xr:uid="{00000000-0005-0000-0000-0000C4020000}"/>
    <cellStyle name="_대곡이설(투찰)_합덕-신례원(2공구)투찰_합덕-신례원(2공구)투찰_봉무지방산업단지도로(투찰)②_마현생창(동양고속)" xfId="711" xr:uid="{00000000-0005-0000-0000-0000C5020000}"/>
    <cellStyle name="_대곡이설(투찰)_합덕-신례원(2공구)투찰_합덕-신례원(2공구)투찰_봉무지방산업단지도로(투찰)②_마현생창(동양고속)_예정공정표" xfId="712" xr:uid="{00000000-0005-0000-0000-0000C6020000}"/>
    <cellStyle name="_대곡이설(투찰)_합덕-신례원(2공구)투찰_합덕-신례원(2공구)투찰_봉무지방산업단지도로(투찰)②_마현생창(동양고속)_왜관-태평건설" xfId="713" xr:uid="{00000000-0005-0000-0000-0000C7020000}"/>
    <cellStyle name="_대곡이설(투찰)_합덕-신례원(2공구)투찰_합덕-신례원(2공구)투찰_봉무지방산업단지도로(투찰)②_마현생창(동양고속)_왜관-태평건설_예정공정표" xfId="714" xr:uid="{00000000-0005-0000-0000-0000C8020000}"/>
    <cellStyle name="_대곡이설(투찰)_합덕-신례원(2공구)투찰_합덕-신례원(2공구)투찰_봉무지방산업단지도로(투찰)②_예정공정표" xfId="715" xr:uid="{00000000-0005-0000-0000-0000C9020000}"/>
    <cellStyle name="_대곡이설(투찰)_합덕-신례원(2공구)투찰_합덕-신례원(2공구)투찰_봉무지방산업단지도로(투찰)②_왜관-태평건설" xfId="716" xr:uid="{00000000-0005-0000-0000-0000CA020000}"/>
    <cellStyle name="_대곡이설(투찰)_합덕-신례원(2공구)투찰_합덕-신례원(2공구)투찰_봉무지방산업단지도로(투찰)②_왜관-태평건설_예정공정표" xfId="717" xr:uid="{00000000-0005-0000-0000-0000CB020000}"/>
    <cellStyle name="_대곡이설(투찰)_합덕-신례원(2공구)투찰_합덕-신례원(2공구)투찰_봉무지방산업단지도로(투찰)②+0.250%" xfId="718" xr:uid="{00000000-0005-0000-0000-0000CC020000}"/>
    <cellStyle name="_대곡이설(투찰)_합덕-신례원(2공구)투찰_합덕-신례원(2공구)투찰_봉무지방산업단지도로(투찰)②+0.250%_마현생창(동양고속)" xfId="719" xr:uid="{00000000-0005-0000-0000-0000CD020000}"/>
    <cellStyle name="_대곡이설(투찰)_합덕-신례원(2공구)투찰_합덕-신례원(2공구)투찰_봉무지방산업단지도로(투찰)②+0.250%_마현생창(동양고속)_예정공정표" xfId="720" xr:uid="{00000000-0005-0000-0000-0000CE020000}"/>
    <cellStyle name="_대곡이설(투찰)_합덕-신례원(2공구)투찰_합덕-신례원(2공구)투찰_봉무지방산업단지도로(투찰)②+0.250%_마현생창(동양고속)_왜관-태평건설" xfId="721" xr:uid="{00000000-0005-0000-0000-0000CF020000}"/>
    <cellStyle name="_대곡이설(투찰)_합덕-신례원(2공구)투찰_합덕-신례원(2공구)투찰_봉무지방산업단지도로(투찰)②+0.250%_마현생창(동양고속)_왜관-태평건설_예정공정표" xfId="722" xr:uid="{00000000-0005-0000-0000-0000D0020000}"/>
    <cellStyle name="_대곡이설(투찰)_합덕-신례원(2공구)투찰_합덕-신례원(2공구)투찰_봉무지방산업단지도로(투찰)②+0.250%_예정공정표" xfId="723" xr:uid="{00000000-0005-0000-0000-0000D1020000}"/>
    <cellStyle name="_대곡이설(투찰)_합덕-신례원(2공구)투찰_합덕-신례원(2공구)투찰_봉무지방산업단지도로(투찰)②+0.250%_왜관-태평건설" xfId="724" xr:uid="{00000000-0005-0000-0000-0000D2020000}"/>
    <cellStyle name="_대곡이설(투찰)_합덕-신례원(2공구)투찰_합덕-신례원(2공구)투찰_봉무지방산업단지도로(투찰)②+0.250%_왜관-태평건설_예정공정표" xfId="725" xr:uid="{00000000-0005-0000-0000-0000D3020000}"/>
    <cellStyle name="_대곡이설(투찰)_합덕-신례원(2공구)투찰_합덕-신례원(2공구)투찰_예정공정표" xfId="726" xr:uid="{00000000-0005-0000-0000-0000D4020000}"/>
    <cellStyle name="_대곡이설(투찰)_합덕-신례원(2공구)투찰_합덕-신례원(2공구)투찰_왜관-태평건설" xfId="727" xr:uid="{00000000-0005-0000-0000-0000D5020000}"/>
    <cellStyle name="_대곡이설(투찰)_합덕-신례원(2공구)투찰_합덕-신례원(2공구)투찰_왜관-태평건설_예정공정표" xfId="728" xr:uid="{00000000-0005-0000-0000-0000D6020000}"/>
    <cellStyle name="_대관업무비" xfId="729" xr:uid="{00000000-0005-0000-0000-0000D7020000}"/>
    <cellStyle name="_대관협의비용" xfId="730" xr:uid="{00000000-0005-0000-0000-0000D8020000}"/>
    <cellStyle name="_대구 검사동 SOS어르신 마을 신축-전기(0822)" xfId="731" xr:uid="{00000000-0005-0000-0000-0000D9020000}"/>
    <cellStyle name="_대구공고(집행,기존철거제외4.8)" xfId="732" xr:uid="{00000000-0005-0000-0000-0000DA020000}"/>
    <cellStyle name="_대구예술영재교육원 외등설치" xfId="733" xr:uid="{00000000-0005-0000-0000-0000DB020000}"/>
    <cellStyle name="_대전망운용국 대수선 전기공사+개요" xfId="734" xr:uid="{00000000-0005-0000-0000-0000DC020000}"/>
    <cellStyle name="_도급내역(전체분)" xfId="735" xr:uid="{00000000-0005-0000-0000-0000DD020000}"/>
    <cellStyle name="_도급내역(전체분)_복사본 총괄1회변경" xfId="736" xr:uid="{00000000-0005-0000-0000-0000DE020000}"/>
    <cellStyle name="_도급내역(전체분)_총괄1회변경" xfId="737" xr:uid="{00000000-0005-0000-0000-0000DF020000}"/>
    <cellStyle name="_도급내역(토공)" xfId="738" xr:uid="{00000000-0005-0000-0000-0000E0020000}"/>
    <cellStyle name="_도덕-고흥도로(투찰)" xfId="739" xr:uid="{00000000-0005-0000-0000-0000E1020000}"/>
    <cellStyle name="_동구효청원설계내역서" xfId="740" xr:uid="{00000000-0005-0000-0000-0000E2020000}"/>
    <cellStyle name="_동목포전화국제4회기성청구서" xfId="741" xr:uid="{00000000-0005-0000-0000-0000E3020000}"/>
    <cellStyle name="_두계변전소하도급" xfId="742" xr:uid="{00000000-0005-0000-0000-0000E4020000}"/>
    <cellStyle name="_등촌동 어린이집" xfId="743" xr:uid="{00000000-0005-0000-0000-0000E5020000}"/>
    <cellStyle name="_무정전전원장치 총괄표" xfId="744" xr:uid="{00000000-0005-0000-0000-0000E6020000}"/>
    <cellStyle name="_무창(전자입찰용)" xfId="745" xr:uid="{00000000-0005-0000-0000-0000E7020000}"/>
    <cellStyle name="_무창(전자입찰용)_예정공정표" xfId="746" xr:uid="{00000000-0005-0000-0000-0000E8020000}"/>
    <cellStyle name="_무창(전자입찰용)_왜관-태평건설" xfId="747" xr:uid="{00000000-0005-0000-0000-0000E9020000}"/>
    <cellStyle name="_무창(전자입찰용)_왜관-태평건설_예정공정표" xfId="748" xr:uid="{00000000-0005-0000-0000-0000EA020000}"/>
    <cellStyle name="_무창투찰" xfId="749" xr:uid="{00000000-0005-0000-0000-0000EB020000}"/>
    <cellStyle name="_무창투찰_예정공정표" xfId="750" xr:uid="{00000000-0005-0000-0000-0000EC020000}"/>
    <cellStyle name="_방짜유기전문박물관전기공사" xfId="751" xr:uid="{00000000-0005-0000-0000-0000ED020000}"/>
    <cellStyle name="_변경내역서" xfId="752" xr:uid="{00000000-0005-0000-0000-0000EE020000}"/>
    <cellStyle name="_본관전원이설및전기개보수내역서" xfId="753" xr:uid="{00000000-0005-0000-0000-0000EF020000}"/>
    <cellStyle name="_본리초전기" xfId="754" xr:uid="{00000000-0005-0000-0000-0000F0020000}"/>
    <cellStyle name="_봉림고교 교사신축(최종)" xfId="755" xr:uid="{00000000-0005-0000-0000-0000F1020000}"/>
    <cellStyle name="_봉림고교 교사신축(최종)-참고용" xfId="756" xr:uid="{00000000-0005-0000-0000-0000F2020000}"/>
    <cellStyle name="_부대입찰양식②" xfId="757" xr:uid="{00000000-0005-0000-0000-0000F3020000}"/>
    <cellStyle name="_부대입찰양식②_경찰서-터미널간도로(투찰)②" xfId="758" xr:uid="{00000000-0005-0000-0000-0000F4020000}"/>
    <cellStyle name="_부대입찰양식②_경찰서-터미널간도로(투찰)②_마현생창(동양고속)" xfId="759" xr:uid="{00000000-0005-0000-0000-0000F5020000}"/>
    <cellStyle name="_부대입찰양식②_경찰서-터미널간도로(투찰)②_마현생창(동양고속)_예정공정표" xfId="760" xr:uid="{00000000-0005-0000-0000-0000F6020000}"/>
    <cellStyle name="_부대입찰양식②_경찰서-터미널간도로(투찰)②_마현생창(동양고속)_왜관-태평건설" xfId="761" xr:uid="{00000000-0005-0000-0000-0000F7020000}"/>
    <cellStyle name="_부대입찰양식②_경찰서-터미널간도로(투찰)②_마현생창(동양고속)_왜관-태평건설_예정공정표" xfId="762" xr:uid="{00000000-0005-0000-0000-0000F8020000}"/>
    <cellStyle name="_부대입찰양식②_경찰서-터미널간도로(투찰)②_예정공정표" xfId="763" xr:uid="{00000000-0005-0000-0000-0000F9020000}"/>
    <cellStyle name="_부대입찰양식②_경찰서-터미널간도로(투찰)②_왜관-태평건설" xfId="764" xr:uid="{00000000-0005-0000-0000-0000FA020000}"/>
    <cellStyle name="_부대입찰양식②_경찰서-터미널간도로(투찰)②_왜관-태평건설_예정공정표" xfId="765" xr:uid="{00000000-0005-0000-0000-0000FB020000}"/>
    <cellStyle name="_부대입찰양식②_마현생창(동양고속)" xfId="766" xr:uid="{00000000-0005-0000-0000-0000FC020000}"/>
    <cellStyle name="_부대입찰양식②_마현생창(동양고속)_예정공정표" xfId="767" xr:uid="{00000000-0005-0000-0000-0000FD020000}"/>
    <cellStyle name="_부대입찰양식②_마현생창(동양고속)_왜관-태평건설" xfId="768" xr:uid="{00000000-0005-0000-0000-0000FE020000}"/>
    <cellStyle name="_부대입찰양식②_마현생창(동양고속)_왜관-태평건설_예정공정표" xfId="769" xr:uid="{00000000-0005-0000-0000-0000FF020000}"/>
    <cellStyle name="_부대입찰양식②_봉무지방산업단지도로(투찰)②" xfId="770" xr:uid="{00000000-0005-0000-0000-000000030000}"/>
    <cellStyle name="_부대입찰양식②_봉무지방산업단지도로(투찰)②_마현생창(동양고속)" xfId="771" xr:uid="{00000000-0005-0000-0000-000001030000}"/>
    <cellStyle name="_부대입찰양식②_봉무지방산업단지도로(투찰)②_마현생창(동양고속)_예정공정표" xfId="772" xr:uid="{00000000-0005-0000-0000-000002030000}"/>
    <cellStyle name="_부대입찰양식②_봉무지방산업단지도로(투찰)②_마현생창(동양고속)_왜관-태평건설" xfId="773" xr:uid="{00000000-0005-0000-0000-000003030000}"/>
    <cellStyle name="_부대입찰양식②_봉무지방산업단지도로(투찰)②_마현생창(동양고속)_왜관-태평건설_예정공정표" xfId="774" xr:uid="{00000000-0005-0000-0000-000004030000}"/>
    <cellStyle name="_부대입찰양식②_봉무지방산업단지도로(투찰)②_예정공정표" xfId="775" xr:uid="{00000000-0005-0000-0000-000005030000}"/>
    <cellStyle name="_부대입찰양식②_봉무지방산업단지도로(투찰)②_왜관-태평건설" xfId="776" xr:uid="{00000000-0005-0000-0000-000006030000}"/>
    <cellStyle name="_부대입찰양식②_봉무지방산업단지도로(투찰)②_왜관-태평건설_예정공정표" xfId="777" xr:uid="{00000000-0005-0000-0000-000007030000}"/>
    <cellStyle name="_부대입찰양식②_봉무지방산업단지도로(투찰)②+0.250%" xfId="778" xr:uid="{00000000-0005-0000-0000-000008030000}"/>
    <cellStyle name="_부대입찰양식②_봉무지방산업단지도로(투찰)②+0.250%_마현생창(동양고속)" xfId="779" xr:uid="{00000000-0005-0000-0000-000009030000}"/>
    <cellStyle name="_부대입찰양식②_봉무지방산업단지도로(투찰)②+0.250%_마현생창(동양고속)_예정공정표" xfId="780" xr:uid="{00000000-0005-0000-0000-00000A030000}"/>
    <cellStyle name="_부대입찰양식②_봉무지방산업단지도로(투찰)②+0.250%_마현생창(동양고속)_왜관-태평건설" xfId="781" xr:uid="{00000000-0005-0000-0000-00000B030000}"/>
    <cellStyle name="_부대입찰양식②_봉무지방산업단지도로(투찰)②+0.250%_마현생창(동양고속)_왜관-태평건설_예정공정표" xfId="782" xr:uid="{00000000-0005-0000-0000-00000C030000}"/>
    <cellStyle name="_부대입찰양식②_봉무지방산업단지도로(투찰)②+0.250%_예정공정표" xfId="783" xr:uid="{00000000-0005-0000-0000-00000D030000}"/>
    <cellStyle name="_부대입찰양식②_봉무지방산업단지도로(투찰)②+0.250%_왜관-태평건설" xfId="784" xr:uid="{00000000-0005-0000-0000-00000E030000}"/>
    <cellStyle name="_부대입찰양식②_봉무지방산업단지도로(투찰)②+0.250%_왜관-태평건설_예정공정표" xfId="785" xr:uid="{00000000-0005-0000-0000-00000F030000}"/>
    <cellStyle name="_부대입찰양식②_예정공정표" xfId="786" xr:uid="{00000000-0005-0000-0000-000010030000}"/>
    <cellStyle name="_부대입찰양식②_왜관-태평건설" xfId="787" xr:uid="{00000000-0005-0000-0000-000011030000}"/>
    <cellStyle name="_부대입찰양식②_왜관-태평건설_예정공정표" xfId="788" xr:uid="{00000000-0005-0000-0000-000012030000}"/>
    <cellStyle name="_부대입찰양식②_합덕-신례원(2공구)투찰" xfId="789" xr:uid="{00000000-0005-0000-0000-000013030000}"/>
    <cellStyle name="_부대입찰양식②_합덕-신례원(2공구)투찰_경찰서-터미널간도로(투찰)②" xfId="790" xr:uid="{00000000-0005-0000-0000-000014030000}"/>
    <cellStyle name="_부대입찰양식②_합덕-신례원(2공구)투찰_경찰서-터미널간도로(투찰)②_마현생창(동양고속)" xfId="791" xr:uid="{00000000-0005-0000-0000-000015030000}"/>
    <cellStyle name="_부대입찰양식②_합덕-신례원(2공구)투찰_경찰서-터미널간도로(투찰)②_마현생창(동양고속)_예정공정표" xfId="792" xr:uid="{00000000-0005-0000-0000-000016030000}"/>
    <cellStyle name="_부대입찰양식②_합덕-신례원(2공구)투찰_경찰서-터미널간도로(투찰)②_마현생창(동양고속)_왜관-태평건설" xfId="793" xr:uid="{00000000-0005-0000-0000-000017030000}"/>
    <cellStyle name="_부대입찰양식②_합덕-신례원(2공구)투찰_경찰서-터미널간도로(투찰)②_마현생창(동양고속)_왜관-태평건설_예정공정표" xfId="794" xr:uid="{00000000-0005-0000-0000-000018030000}"/>
    <cellStyle name="_부대입찰양식②_합덕-신례원(2공구)투찰_경찰서-터미널간도로(투찰)②_예정공정표" xfId="795" xr:uid="{00000000-0005-0000-0000-000019030000}"/>
    <cellStyle name="_부대입찰양식②_합덕-신례원(2공구)투찰_경찰서-터미널간도로(투찰)②_왜관-태평건설" xfId="796" xr:uid="{00000000-0005-0000-0000-00001A030000}"/>
    <cellStyle name="_부대입찰양식②_합덕-신례원(2공구)투찰_경찰서-터미널간도로(투찰)②_왜관-태평건설_예정공정표" xfId="797" xr:uid="{00000000-0005-0000-0000-00001B030000}"/>
    <cellStyle name="_부대입찰양식②_합덕-신례원(2공구)투찰_마현생창(동양고속)" xfId="798" xr:uid="{00000000-0005-0000-0000-00001C030000}"/>
    <cellStyle name="_부대입찰양식②_합덕-신례원(2공구)투찰_마현생창(동양고속)_예정공정표" xfId="799" xr:uid="{00000000-0005-0000-0000-00001D030000}"/>
    <cellStyle name="_부대입찰양식②_합덕-신례원(2공구)투찰_마현생창(동양고속)_왜관-태평건설" xfId="800" xr:uid="{00000000-0005-0000-0000-00001E030000}"/>
    <cellStyle name="_부대입찰양식②_합덕-신례원(2공구)투찰_마현생창(동양고속)_왜관-태평건설_예정공정표" xfId="801" xr:uid="{00000000-0005-0000-0000-00001F030000}"/>
    <cellStyle name="_부대입찰양식②_합덕-신례원(2공구)투찰_봉무지방산업단지도로(투찰)②" xfId="802" xr:uid="{00000000-0005-0000-0000-000020030000}"/>
    <cellStyle name="_부대입찰양식②_합덕-신례원(2공구)투찰_봉무지방산업단지도로(투찰)②_마현생창(동양고속)" xfId="803" xr:uid="{00000000-0005-0000-0000-000021030000}"/>
    <cellStyle name="_부대입찰양식②_합덕-신례원(2공구)투찰_봉무지방산업단지도로(투찰)②_마현생창(동양고속)_예정공정표" xfId="804" xr:uid="{00000000-0005-0000-0000-000022030000}"/>
    <cellStyle name="_부대입찰양식②_합덕-신례원(2공구)투찰_봉무지방산업단지도로(투찰)②_마현생창(동양고속)_왜관-태평건설" xfId="805" xr:uid="{00000000-0005-0000-0000-000023030000}"/>
    <cellStyle name="_부대입찰양식②_합덕-신례원(2공구)투찰_봉무지방산업단지도로(투찰)②_마현생창(동양고속)_왜관-태평건설_예정공정표" xfId="806" xr:uid="{00000000-0005-0000-0000-000024030000}"/>
    <cellStyle name="_부대입찰양식②_합덕-신례원(2공구)투찰_봉무지방산업단지도로(투찰)②_예정공정표" xfId="807" xr:uid="{00000000-0005-0000-0000-000025030000}"/>
    <cellStyle name="_부대입찰양식②_합덕-신례원(2공구)투찰_봉무지방산업단지도로(투찰)②_왜관-태평건설" xfId="808" xr:uid="{00000000-0005-0000-0000-000026030000}"/>
    <cellStyle name="_부대입찰양식②_합덕-신례원(2공구)투찰_봉무지방산업단지도로(투찰)②_왜관-태평건설_예정공정표" xfId="809" xr:uid="{00000000-0005-0000-0000-000027030000}"/>
    <cellStyle name="_부대입찰양식②_합덕-신례원(2공구)투찰_봉무지방산업단지도로(투찰)②+0.250%" xfId="810" xr:uid="{00000000-0005-0000-0000-000028030000}"/>
    <cellStyle name="_부대입찰양식②_합덕-신례원(2공구)투찰_봉무지방산업단지도로(투찰)②+0.250%_마현생창(동양고속)" xfId="811" xr:uid="{00000000-0005-0000-0000-000029030000}"/>
    <cellStyle name="_부대입찰양식②_합덕-신례원(2공구)투찰_봉무지방산업단지도로(투찰)②+0.250%_마현생창(동양고속)_예정공정표" xfId="812" xr:uid="{00000000-0005-0000-0000-00002A030000}"/>
    <cellStyle name="_부대입찰양식②_합덕-신례원(2공구)투찰_봉무지방산업단지도로(투찰)②+0.250%_마현생창(동양고속)_왜관-태평건설" xfId="813" xr:uid="{00000000-0005-0000-0000-00002B030000}"/>
    <cellStyle name="_부대입찰양식②_합덕-신례원(2공구)투찰_봉무지방산업단지도로(투찰)②+0.250%_마현생창(동양고속)_왜관-태평건설_예정공정표" xfId="814" xr:uid="{00000000-0005-0000-0000-00002C030000}"/>
    <cellStyle name="_부대입찰양식②_합덕-신례원(2공구)투찰_봉무지방산업단지도로(투찰)②+0.250%_예정공정표" xfId="815" xr:uid="{00000000-0005-0000-0000-00002D030000}"/>
    <cellStyle name="_부대입찰양식②_합덕-신례원(2공구)투찰_봉무지방산업단지도로(투찰)②+0.250%_왜관-태평건설" xfId="816" xr:uid="{00000000-0005-0000-0000-00002E030000}"/>
    <cellStyle name="_부대입찰양식②_합덕-신례원(2공구)투찰_봉무지방산업단지도로(투찰)②+0.250%_왜관-태평건설_예정공정표" xfId="817" xr:uid="{00000000-0005-0000-0000-00002F030000}"/>
    <cellStyle name="_부대입찰양식②_합덕-신례원(2공구)투찰_예정공정표" xfId="818" xr:uid="{00000000-0005-0000-0000-000030030000}"/>
    <cellStyle name="_부대입찰양식②_합덕-신례원(2공구)투찰_왜관-태평건설" xfId="819" xr:uid="{00000000-0005-0000-0000-000031030000}"/>
    <cellStyle name="_부대입찰양식②_합덕-신례원(2공구)투찰_왜관-태평건설_예정공정표" xfId="820" xr:uid="{00000000-0005-0000-0000-000032030000}"/>
    <cellStyle name="_부대입찰양식②_합덕-신례원(2공구)투찰_합덕-신례원(2공구)투찰" xfId="821" xr:uid="{00000000-0005-0000-0000-000033030000}"/>
    <cellStyle name="_부대입찰양식②_합덕-신례원(2공구)투찰_합덕-신례원(2공구)투찰_경찰서-터미널간도로(투찰)②" xfId="822" xr:uid="{00000000-0005-0000-0000-000034030000}"/>
    <cellStyle name="_부대입찰양식②_합덕-신례원(2공구)투찰_합덕-신례원(2공구)투찰_경찰서-터미널간도로(투찰)②_마현생창(동양고속)" xfId="823" xr:uid="{00000000-0005-0000-0000-000035030000}"/>
    <cellStyle name="_부대입찰양식②_합덕-신례원(2공구)투찰_합덕-신례원(2공구)투찰_경찰서-터미널간도로(투찰)②_마현생창(동양고속)_예정공정표" xfId="824" xr:uid="{00000000-0005-0000-0000-000036030000}"/>
    <cellStyle name="_부대입찰양식②_합덕-신례원(2공구)투찰_합덕-신례원(2공구)투찰_경찰서-터미널간도로(투찰)②_마현생창(동양고속)_왜관-태평건설" xfId="825" xr:uid="{00000000-0005-0000-0000-000037030000}"/>
    <cellStyle name="_부대입찰양식②_합덕-신례원(2공구)투찰_합덕-신례원(2공구)투찰_경찰서-터미널간도로(투찰)②_마현생창(동양고속)_왜관-태평건설_예정공정표" xfId="826" xr:uid="{00000000-0005-0000-0000-000038030000}"/>
    <cellStyle name="_부대입찰양식②_합덕-신례원(2공구)투찰_합덕-신례원(2공구)투찰_경찰서-터미널간도로(투찰)②_예정공정표" xfId="827" xr:uid="{00000000-0005-0000-0000-000039030000}"/>
    <cellStyle name="_부대입찰양식②_합덕-신례원(2공구)투찰_합덕-신례원(2공구)투찰_경찰서-터미널간도로(투찰)②_왜관-태평건설" xfId="828" xr:uid="{00000000-0005-0000-0000-00003A030000}"/>
    <cellStyle name="_부대입찰양식②_합덕-신례원(2공구)투찰_합덕-신례원(2공구)투찰_경찰서-터미널간도로(투찰)②_왜관-태평건설_예정공정표" xfId="829" xr:uid="{00000000-0005-0000-0000-00003B030000}"/>
    <cellStyle name="_부대입찰양식②_합덕-신례원(2공구)투찰_합덕-신례원(2공구)투찰_마현생창(동양고속)" xfId="830" xr:uid="{00000000-0005-0000-0000-00003C030000}"/>
    <cellStyle name="_부대입찰양식②_합덕-신례원(2공구)투찰_합덕-신례원(2공구)투찰_마현생창(동양고속)_예정공정표" xfId="831" xr:uid="{00000000-0005-0000-0000-00003D030000}"/>
    <cellStyle name="_부대입찰양식②_합덕-신례원(2공구)투찰_합덕-신례원(2공구)투찰_마현생창(동양고속)_왜관-태평건설" xfId="832" xr:uid="{00000000-0005-0000-0000-00003E030000}"/>
    <cellStyle name="_부대입찰양식②_합덕-신례원(2공구)투찰_합덕-신례원(2공구)투찰_마현생창(동양고속)_왜관-태평건설_예정공정표" xfId="833" xr:uid="{00000000-0005-0000-0000-00003F030000}"/>
    <cellStyle name="_부대입찰양식②_합덕-신례원(2공구)투찰_합덕-신례원(2공구)투찰_봉무지방산업단지도로(투찰)②" xfId="834" xr:uid="{00000000-0005-0000-0000-000040030000}"/>
    <cellStyle name="_부대입찰양식②_합덕-신례원(2공구)투찰_합덕-신례원(2공구)투찰_봉무지방산업단지도로(투찰)②_마현생창(동양고속)" xfId="835" xr:uid="{00000000-0005-0000-0000-000041030000}"/>
    <cellStyle name="_부대입찰양식②_합덕-신례원(2공구)투찰_합덕-신례원(2공구)투찰_봉무지방산업단지도로(투찰)②_마현생창(동양고속)_예정공정표" xfId="836" xr:uid="{00000000-0005-0000-0000-000042030000}"/>
    <cellStyle name="_부대입찰양식②_합덕-신례원(2공구)투찰_합덕-신례원(2공구)투찰_봉무지방산업단지도로(투찰)②_마현생창(동양고속)_왜관-태평건설" xfId="837" xr:uid="{00000000-0005-0000-0000-000043030000}"/>
    <cellStyle name="_부대입찰양식②_합덕-신례원(2공구)투찰_합덕-신례원(2공구)투찰_봉무지방산업단지도로(투찰)②_마현생창(동양고속)_왜관-태평건설_예정공정표" xfId="838" xr:uid="{00000000-0005-0000-0000-000044030000}"/>
    <cellStyle name="_부대입찰양식②_합덕-신례원(2공구)투찰_합덕-신례원(2공구)투찰_봉무지방산업단지도로(투찰)②_예정공정표" xfId="839" xr:uid="{00000000-0005-0000-0000-000045030000}"/>
    <cellStyle name="_부대입찰양식②_합덕-신례원(2공구)투찰_합덕-신례원(2공구)투찰_봉무지방산업단지도로(투찰)②_왜관-태평건설" xfId="840" xr:uid="{00000000-0005-0000-0000-000046030000}"/>
    <cellStyle name="_부대입찰양식②_합덕-신례원(2공구)투찰_합덕-신례원(2공구)투찰_봉무지방산업단지도로(투찰)②_왜관-태평건설_예정공정표" xfId="841" xr:uid="{00000000-0005-0000-0000-000047030000}"/>
    <cellStyle name="_부대입찰양식②_합덕-신례원(2공구)투찰_합덕-신례원(2공구)투찰_봉무지방산업단지도로(투찰)②+0.250%" xfId="842" xr:uid="{00000000-0005-0000-0000-000048030000}"/>
    <cellStyle name="_부대입찰양식②_합덕-신례원(2공구)투찰_합덕-신례원(2공구)투찰_봉무지방산업단지도로(투찰)②+0.250%_마현생창(동양고속)" xfId="843" xr:uid="{00000000-0005-0000-0000-000049030000}"/>
    <cellStyle name="_부대입찰양식②_합덕-신례원(2공구)투찰_합덕-신례원(2공구)투찰_봉무지방산업단지도로(투찰)②+0.250%_마현생창(동양고속)_예정공정표" xfId="844" xr:uid="{00000000-0005-0000-0000-00004A030000}"/>
    <cellStyle name="_부대입찰양식②_합덕-신례원(2공구)투찰_합덕-신례원(2공구)투찰_봉무지방산업단지도로(투찰)②+0.250%_마현생창(동양고속)_왜관-태평건설" xfId="845" xr:uid="{00000000-0005-0000-0000-00004B030000}"/>
    <cellStyle name="_부대입찰양식②_합덕-신례원(2공구)투찰_합덕-신례원(2공구)투찰_봉무지방산업단지도로(투찰)②+0.250%_마현생창(동양고속)_왜관-태평건설_예정공정표" xfId="846" xr:uid="{00000000-0005-0000-0000-00004C030000}"/>
    <cellStyle name="_부대입찰양식②_합덕-신례원(2공구)투찰_합덕-신례원(2공구)투찰_봉무지방산업단지도로(투찰)②+0.250%_예정공정표" xfId="847" xr:uid="{00000000-0005-0000-0000-00004D030000}"/>
    <cellStyle name="_부대입찰양식②_합덕-신례원(2공구)투찰_합덕-신례원(2공구)투찰_봉무지방산업단지도로(투찰)②+0.250%_왜관-태평건설" xfId="848" xr:uid="{00000000-0005-0000-0000-00004E030000}"/>
    <cellStyle name="_부대입찰양식②_합덕-신례원(2공구)투찰_합덕-신례원(2공구)투찰_봉무지방산업단지도로(투찰)②+0.250%_왜관-태평건설_예정공정표" xfId="849" xr:uid="{00000000-0005-0000-0000-00004F030000}"/>
    <cellStyle name="_부대입찰양식②_합덕-신례원(2공구)투찰_합덕-신례원(2공구)투찰_예정공정표" xfId="850" xr:uid="{00000000-0005-0000-0000-000050030000}"/>
    <cellStyle name="_부대입찰양식②_합덕-신례원(2공구)투찰_합덕-신례원(2공구)투찰_왜관-태평건설" xfId="851" xr:uid="{00000000-0005-0000-0000-000051030000}"/>
    <cellStyle name="_부대입찰양식②_합덕-신례원(2공구)투찰_합덕-신례원(2공구)투찰_왜관-태평건설_예정공정표" xfId="852" xr:uid="{00000000-0005-0000-0000-000052030000}"/>
    <cellStyle name="_부천범박동" xfId="853" xr:uid="{00000000-0005-0000-0000-000053030000}"/>
    <cellStyle name="_부평배수지(투찰)" xfId="854" xr:uid="{00000000-0005-0000-0000-000054030000}"/>
    <cellStyle name="_부평배수지(투찰)_경찰서-터미널간도로(투찰)②" xfId="855" xr:uid="{00000000-0005-0000-0000-000055030000}"/>
    <cellStyle name="_부평배수지(투찰)_경찰서-터미널간도로(투찰)②_마현생창(동양고속)" xfId="856" xr:uid="{00000000-0005-0000-0000-000056030000}"/>
    <cellStyle name="_부평배수지(투찰)_경찰서-터미널간도로(투찰)②_마현생창(동양고속)_예정공정표" xfId="857" xr:uid="{00000000-0005-0000-0000-000057030000}"/>
    <cellStyle name="_부평배수지(투찰)_경찰서-터미널간도로(투찰)②_마현생창(동양고속)_왜관-태평건설" xfId="858" xr:uid="{00000000-0005-0000-0000-000058030000}"/>
    <cellStyle name="_부평배수지(투찰)_경찰서-터미널간도로(투찰)②_마현생창(동양고속)_왜관-태평건설_예정공정표" xfId="859" xr:uid="{00000000-0005-0000-0000-000059030000}"/>
    <cellStyle name="_부평배수지(투찰)_경찰서-터미널간도로(투찰)②_예정공정표" xfId="860" xr:uid="{00000000-0005-0000-0000-00005A030000}"/>
    <cellStyle name="_부평배수지(투찰)_경찰서-터미널간도로(투찰)②_왜관-태평건설" xfId="861" xr:uid="{00000000-0005-0000-0000-00005B030000}"/>
    <cellStyle name="_부평배수지(투찰)_경찰서-터미널간도로(투찰)②_왜관-태평건설_예정공정표" xfId="862" xr:uid="{00000000-0005-0000-0000-00005C030000}"/>
    <cellStyle name="_부평배수지(투찰)_마현생창(동양고속)" xfId="863" xr:uid="{00000000-0005-0000-0000-00005D030000}"/>
    <cellStyle name="_부평배수지(투찰)_마현생창(동양고속)_예정공정표" xfId="864" xr:uid="{00000000-0005-0000-0000-00005E030000}"/>
    <cellStyle name="_부평배수지(투찰)_마현생창(동양고속)_왜관-태평건설" xfId="865" xr:uid="{00000000-0005-0000-0000-00005F030000}"/>
    <cellStyle name="_부평배수지(투찰)_마현생창(동양고속)_왜관-태평건설_예정공정표" xfId="866" xr:uid="{00000000-0005-0000-0000-000060030000}"/>
    <cellStyle name="_부평배수지(투찰)_봉무지방산업단지도로(투찰)②" xfId="867" xr:uid="{00000000-0005-0000-0000-000061030000}"/>
    <cellStyle name="_부평배수지(투찰)_봉무지방산업단지도로(투찰)②_마현생창(동양고속)" xfId="868" xr:uid="{00000000-0005-0000-0000-000062030000}"/>
    <cellStyle name="_부평배수지(투찰)_봉무지방산업단지도로(투찰)②_마현생창(동양고속)_예정공정표" xfId="869" xr:uid="{00000000-0005-0000-0000-000063030000}"/>
    <cellStyle name="_부평배수지(투찰)_봉무지방산업단지도로(투찰)②_마현생창(동양고속)_왜관-태평건설" xfId="870" xr:uid="{00000000-0005-0000-0000-000064030000}"/>
    <cellStyle name="_부평배수지(투찰)_봉무지방산업단지도로(투찰)②_마현생창(동양고속)_왜관-태평건설_예정공정표" xfId="871" xr:uid="{00000000-0005-0000-0000-000065030000}"/>
    <cellStyle name="_부평배수지(투찰)_봉무지방산업단지도로(투찰)②_예정공정표" xfId="872" xr:uid="{00000000-0005-0000-0000-000066030000}"/>
    <cellStyle name="_부평배수지(투찰)_봉무지방산업단지도로(투찰)②_왜관-태평건설" xfId="873" xr:uid="{00000000-0005-0000-0000-000067030000}"/>
    <cellStyle name="_부평배수지(투찰)_봉무지방산업단지도로(투찰)②_왜관-태평건설_예정공정표" xfId="874" xr:uid="{00000000-0005-0000-0000-000068030000}"/>
    <cellStyle name="_부평배수지(투찰)_봉무지방산업단지도로(투찰)②+0.250%" xfId="875" xr:uid="{00000000-0005-0000-0000-000069030000}"/>
    <cellStyle name="_부평배수지(투찰)_봉무지방산업단지도로(투찰)②+0.250%_마현생창(동양고속)" xfId="876" xr:uid="{00000000-0005-0000-0000-00006A030000}"/>
    <cellStyle name="_부평배수지(투찰)_봉무지방산업단지도로(투찰)②+0.250%_마현생창(동양고속)_예정공정표" xfId="877" xr:uid="{00000000-0005-0000-0000-00006B030000}"/>
    <cellStyle name="_부평배수지(투찰)_봉무지방산업단지도로(투찰)②+0.250%_마현생창(동양고속)_왜관-태평건설" xfId="878" xr:uid="{00000000-0005-0000-0000-00006C030000}"/>
    <cellStyle name="_부평배수지(투찰)_봉무지방산업단지도로(투찰)②+0.250%_마현생창(동양고속)_왜관-태평건설_예정공정표" xfId="879" xr:uid="{00000000-0005-0000-0000-00006D030000}"/>
    <cellStyle name="_부평배수지(투찰)_봉무지방산업단지도로(투찰)②+0.250%_예정공정표" xfId="880" xr:uid="{00000000-0005-0000-0000-00006E030000}"/>
    <cellStyle name="_부평배수지(투찰)_봉무지방산업단지도로(투찰)②+0.250%_왜관-태평건설" xfId="881" xr:uid="{00000000-0005-0000-0000-00006F030000}"/>
    <cellStyle name="_부평배수지(투찰)_봉무지방산업단지도로(투찰)②+0.250%_왜관-태평건설_예정공정표" xfId="882" xr:uid="{00000000-0005-0000-0000-000070030000}"/>
    <cellStyle name="_부평배수지(투찰)_예정공정표" xfId="883" xr:uid="{00000000-0005-0000-0000-000071030000}"/>
    <cellStyle name="_부평배수지(투찰)_왜관-태평건설" xfId="884" xr:uid="{00000000-0005-0000-0000-000072030000}"/>
    <cellStyle name="_부평배수지(투찰)_왜관-태평건설_예정공정표" xfId="885" xr:uid="{00000000-0005-0000-0000-000073030000}"/>
    <cellStyle name="_부평배수지(투찰)_합덕-신례원(2공구)투찰" xfId="886" xr:uid="{00000000-0005-0000-0000-000074030000}"/>
    <cellStyle name="_부평배수지(투찰)_합덕-신례원(2공구)투찰_경찰서-터미널간도로(투찰)②" xfId="887" xr:uid="{00000000-0005-0000-0000-000075030000}"/>
    <cellStyle name="_부평배수지(투찰)_합덕-신례원(2공구)투찰_경찰서-터미널간도로(투찰)②_마현생창(동양고속)" xfId="888" xr:uid="{00000000-0005-0000-0000-000076030000}"/>
    <cellStyle name="_부평배수지(투찰)_합덕-신례원(2공구)투찰_경찰서-터미널간도로(투찰)②_마현생창(동양고속)_예정공정표" xfId="889" xr:uid="{00000000-0005-0000-0000-000077030000}"/>
    <cellStyle name="_부평배수지(투찰)_합덕-신례원(2공구)투찰_경찰서-터미널간도로(투찰)②_마현생창(동양고속)_왜관-태평건설" xfId="890" xr:uid="{00000000-0005-0000-0000-000078030000}"/>
    <cellStyle name="_부평배수지(투찰)_합덕-신례원(2공구)투찰_경찰서-터미널간도로(투찰)②_마현생창(동양고속)_왜관-태평건설_예정공정표" xfId="891" xr:uid="{00000000-0005-0000-0000-000079030000}"/>
    <cellStyle name="_부평배수지(투찰)_합덕-신례원(2공구)투찰_경찰서-터미널간도로(투찰)②_예정공정표" xfId="892" xr:uid="{00000000-0005-0000-0000-00007A030000}"/>
    <cellStyle name="_부평배수지(투찰)_합덕-신례원(2공구)투찰_경찰서-터미널간도로(투찰)②_왜관-태평건설" xfId="893" xr:uid="{00000000-0005-0000-0000-00007B030000}"/>
    <cellStyle name="_부평배수지(투찰)_합덕-신례원(2공구)투찰_경찰서-터미널간도로(투찰)②_왜관-태평건설_예정공정표" xfId="894" xr:uid="{00000000-0005-0000-0000-00007C030000}"/>
    <cellStyle name="_부평배수지(투찰)_합덕-신례원(2공구)투찰_마현생창(동양고속)" xfId="895" xr:uid="{00000000-0005-0000-0000-00007D030000}"/>
    <cellStyle name="_부평배수지(투찰)_합덕-신례원(2공구)투찰_마현생창(동양고속)_예정공정표" xfId="896" xr:uid="{00000000-0005-0000-0000-00007E030000}"/>
    <cellStyle name="_부평배수지(투찰)_합덕-신례원(2공구)투찰_마현생창(동양고속)_왜관-태평건설" xfId="897" xr:uid="{00000000-0005-0000-0000-00007F030000}"/>
    <cellStyle name="_부평배수지(투찰)_합덕-신례원(2공구)투찰_마현생창(동양고속)_왜관-태평건설_예정공정표" xfId="898" xr:uid="{00000000-0005-0000-0000-000080030000}"/>
    <cellStyle name="_부평배수지(투찰)_합덕-신례원(2공구)투찰_봉무지방산업단지도로(투찰)②" xfId="899" xr:uid="{00000000-0005-0000-0000-000081030000}"/>
    <cellStyle name="_부평배수지(투찰)_합덕-신례원(2공구)투찰_봉무지방산업단지도로(투찰)②_마현생창(동양고속)" xfId="900" xr:uid="{00000000-0005-0000-0000-000082030000}"/>
    <cellStyle name="_부평배수지(투찰)_합덕-신례원(2공구)투찰_봉무지방산업단지도로(투찰)②_마현생창(동양고속)_예정공정표" xfId="901" xr:uid="{00000000-0005-0000-0000-000083030000}"/>
    <cellStyle name="_부평배수지(투찰)_합덕-신례원(2공구)투찰_봉무지방산업단지도로(투찰)②_마현생창(동양고속)_왜관-태평건설" xfId="902" xr:uid="{00000000-0005-0000-0000-000084030000}"/>
    <cellStyle name="_부평배수지(투찰)_합덕-신례원(2공구)투찰_봉무지방산업단지도로(투찰)②_마현생창(동양고속)_왜관-태평건설_예정공정표" xfId="903" xr:uid="{00000000-0005-0000-0000-000085030000}"/>
    <cellStyle name="_부평배수지(투찰)_합덕-신례원(2공구)투찰_봉무지방산업단지도로(투찰)②_예정공정표" xfId="904" xr:uid="{00000000-0005-0000-0000-000086030000}"/>
    <cellStyle name="_부평배수지(투찰)_합덕-신례원(2공구)투찰_봉무지방산업단지도로(투찰)②_왜관-태평건설" xfId="905" xr:uid="{00000000-0005-0000-0000-000087030000}"/>
    <cellStyle name="_부평배수지(투찰)_합덕-신례원(2공구)투찰_봉무지방산업단지도로(투찰)②_왜관-태평건설_예정공정표" xfId="906" xr:uid="{00000000-0005-0000-0000-000088030000}"/>
    <cellStyle name="_부평배수지(투찰)_합덕-신례원(2공구)투찰_봉무지방산업단지도로(투찰)②+0.250%" xfId="907" xr:uid="{00000000-0005-0000-0000-000089030000}"/>
    <cellStyle name="_부평배수지(투찰)_합덕-신례원(2공구)투찰_봉무지방산업단지도로(투찰)②+0.250%_마현생창(동양고속)" xfId="908" xr:uid="{00000000-0005-0000-0000-00008A030000}"/>
    <cellStyle name="_부평배수지(투찰)_합덕-신례원(2공구)투찰_봉무지방산업단지도로(투찰)②+0.250%_마현생창(동양고속)_예정공정표" xfId="909" xr:uid="{00000000-0005-0000-0000-00008B030000}"/>
    <cellStyle name="_부평배수지(투찰)_합덕-신례원(2공구)투찰_봉무지방산업단지도로(투찰)②+0.250%_마현생창(동양고속)_왜관-태평건설" xfId="910" xr:uid="{00000000-0005-0000-0000-00008C030000}"/>
    <cellStyle name="_부평배수지(투찰)_합덕-신례원(2공구)투찰_봉무지방산업단지도로(투찰)②+0.250%_마현생창(동양고속)_왜관-태평건설_예정공정표" xfId="911" xr:uid="{00000000-0005-0000-0000-00008D030000}"/>
    <cellStyle name="_부평배수지(투찰)_합덕-신례원(2공구)투찰_봉무지방산업단지도로(투찰)②+0.250%_예정공정표" xfId="912" xr:uid="{00000000-0005-0000-0000-00008E030000}"/>
    <cellStyle name="_부평배수지(투찰)_합덕-신례원(2공구)투찰_봉무지방산업단지도로(투찰)②+0.250%_왜관-태평건설" xfId="913" xr:uid="{00000000-0005-0000-0000-00008F030000}"/>
    <cellStyle name="_부평배수지(투찰)_합덕-신례원(2공구)투찰_봉무지방산업단지도로(투찰)②+0.250%_왜관-태평건설_예정공정표" xfId="914" xr:uid="{00000000-0005-0000-0000-000090030000}"/>
    <cellStyle name="_부평배수지(투찰)_합덕-신례원(2공구)투찰_예정공정표" xfId="915" xr:uid="{00000000-0005-0000-0000-000091030000}"/>
    <cellStyle name="_부평배수지(투찰)_합덕-신례원(2공구)투찰_왜관-태평건설" xfId="916" xr:uid="{00000000-0005-0000-0000-000092030000}"/>
    <cellStyle name="_부평배수지(투찰)_합덕-신례원(2공구)투찰_왜관-태평건설_예정공정표" xfId="917" xr:uid="{00000000-0005-0000-0000-000093030000}"/>
    <cellStyle name="_부평배수지(투찰)_합덕-신례원(2공구)투찰_합덕-신례원(2공구)투찰" xfId="918" xr:uid="{00000000-0005-0000-0000-000094030000}"/>
    <cellStyle name="_부평배수지(투찰)_합덕-신례원(2공구)투찰_합덕-신례원(2공구)투찰_경찰서-터미널간도로(투찰)②" xfId="919" xr:uid="{00000000-0005-0000-0000-000095030000}"/>
    <cellStyle name="_부평배수지(투찰)_합덕-신례원(2공구)투찰_합덕-신례원(2공구)투찰_경찰서-터미널간도로(투찰)②_마현생창(동양고속)" xfId="920" xr:uid="{00000000-0005-0000-0000-000096030000}"/>
    <cellStyle name="_부평배수지(투찰)_합덕-신례원(2공구)투찰_합덕-신례원(2공구)투찰_경찰서-터미널간도로(투찰)②_마현생창(동양고속)_예정공정표" xfId="921" xr:uid="{00000000-0005-0000-0000-000097030000}"/>
    <cellStyle name="_부평배수지(투찰)_합덕-신례원(2공구)투찰_합덕-신례원(2공구)투찰_경찰서-터미널간도로(투찰)②_마현생창(동양고속)_왜관-태평건설" xfId="922" xr:uid="{00000000-0005-0000-0000-000098030000}"/>
    <cellStyle name="_부평배수지(투찰)_합덕-신례원(2공구)투찰_합덕-신례원(2공구)투찰_경찰서-터미널간도로(투찰)②_마현생창(동양고속)_왜관-태평건설_예정공정표" xfId="923" xr:uid="{00000000-0005-0000-0000-000099030000}"/>
    <cellStyle name="_부평배수지(투찰)_합덕-신례원(2공구)투찰_합덕-신례원(2공구)투찰_경찰서-터미널간도로(투찰)②_예정공정표" xfId="924" xr:uid="{00000000-0005-0000-0000-00009A030000}"/>
    <cellStyle name="_부평배수지(투찰)_합덕-신례원(2공구)투찰_합덕-신례원(2공구)투찰_경찰서-터미널간도로(투찰)②_왜관-태평건설" xfId="925" xr:uid="{00000000-0005-0000-0000-00009B030000}"/>
    <cellStyle name="_부평배수지(투찰)_합덕-신례원(2공구)투찰_합덕-신례원(2공구)투찰_경찰서-터미널간도로(투찰)②_왜관-태평건설_예정공정표" xfId="926" xr:uid="{00000000-0005-0000-0000-00009C030000}"/>
    <cellStyle name="_부평배수지(투찰)_합덕-신례원(2공구)투찰_합덕-신례원(2공구)투찰_마현생창(동양고속)" xfId="927" xr:uid="{00000000-0005-0000-0000-00009D030000}"/>
    <cellStyle name="_부평배수지(투찰)_합덕-신례원(2공구)투찰_합덕-신례원(2공구)투찰_마현생창(동양고속)_예정공정표" xfId="928" xr:uid="{00000000-0005-0000-0000-00009E030000}"/>
    <cellStyle name="_부평배수지(투찰)_합덕-신례원(2공구)투찰_합덕-신례원(2공구)투찰_마현생창(동양고속)_왜관-태평건설" xfId="929" xr:uid="{00000000-0005-0000-0000-00009F030000}"/>
    <cellStyle name="_부평배수지(투찰)_합덕-신례원(2공구)투찰_합덕-신례원(2공구)투찰_마현생창(동양고속)_왜관-태평건설_예정공정표" xfId="930" xr:uid="{00000000-0005-0000-0000-0000A0030000}"/>
    <cellStyle name="_부평배수지(투찰)_합덕-신례원(2공구)투찰_합덕-신례원(2공구)투찰_봉무지방산업단지도로(투찰)②" xfId="931" xr:uid="{00000000-0005-0000-0000-0000A1030000}"/>
    <cellStyle name="_부평배수지(투찰)_합덕-신례원(2공구)투찰_합덕-신례원(2공구)투찰_봉무지방산업단지도로(투찰)②_마현생창(동양고속)" xfId="932" xr:uid="{00000000-0005-0000-0000-0000A2030000}"/>
    <cellStyle name="_부평배수지(투찰)_합덕-신례원(2공구)투찰_합덕-신례원(2공구)투찰_봉무지방산업단지도로(투찰)②_마현생창(동양고속)_예정공정표" xfId="933" xr:uid="{00000000-0005-0000-0000-0000A3030000}"/>
    <cellStyle name="_부평배수지(투찰)_합덕-신례원(2공구)투찰_합덕-신례원(2공구)투찰_봉무지방산업단지도로(투찰)②_마현생창(동양고속)_왜관-태평건설" xfId="934" xr:uid="{00000000-0005-0000-0000-0000A4030000}"/>
    <cellStyle name="_부평배수지(투찰)_합덕-신례원(2공구)투찰_합덕-신례원(2공구)투찰_봉무지방산업단지도로(투찰)②_마현생창(동양고속)_왜관-태평건설_예정공정표" xfId="935" xr:uid="{00000000-0005-0000-0000-0000A5030000}"/>
    <cellStyle name="_부평배수지(투찰)_합덕-신례원(2공구)투찰_합덕-신례원(2공구)투찰_봉무지방산업단지도로(투찰)②_예정공정표" xfId="936" xr:uid="{00000000-0005-0000-0000-0000A6030000}"/>
    <cellStyle name="_부평배수지(투찰)_합덕-신례원(2공구)투찰_합덕-신례원(2공구)투찰_봉무지방산업단지도로(투찰)②_왜관-태평건설" xfId="937" xr:uid="{00000000-0005-0000-0000-0000A7030000}"/>
    <cellStyle name="_부평배수지(투찰)_합덕-신례원(2공구)투찰_합덕-신례원(2공구)투찰_봉무지방산업단지도로(투찰)②_왜관-태평건설_예정공정표" xfId="938" xr:uid="{00000000-0005-0000-0000-0000A8030000}"/>
    <cellStyle name="_부평배수지(투찰)_합덕-신례원(2공구)투찰_합덕-신례원(2공구)투찰_봉무지방산업단지도로(투찰)②+0.250%" xfId="939" xr:uid="{00000000-0005-0000-0000-0000A9030000}"/>
    <cellStyle name="_부평배수지(투찰)_합덕-신례원(2공구)투찰_합덕-신례원(2공구)투찰_봉무지방산업단지도로(투찰)②+0.250%_마현생창(동양고속)" xfId="940" xr:uid="{00000000-0005-0000-0000-0000AA030000}"/>
    <cellStyle name="_부평배수지(투찰)_합덕-신례원(2공구)투찰_합덕-신례원(2공구)투찰_봉무지방산업단지도로(투찰)②+0.250%_마현생창(동양고속)_예정공정표" xfId="941" xr:uid="{00000000-0005-0000-0000-0000AB030000}"/>
    <cellStyle name="_부평배수지(투찰)_합덕-신례원(2공구)투찰_합덕-신례원(2공구)투찰_봉무지방산업단지도로(투찰)②+0.250%_마현생창(동양고속)_왜관-태평건설" xfId="942" xr:uid="{00000000-0005-0000-0000-0000AC030000}"/>
    <cellStyle name="_부평배수지(투찰)_합덕-신례원(2공구)투찰_합덕-신례원(2공구)투찰_봉무지방산업단지도로(투찰)②+0.250%_마현생창(동양고속)_왜관-태평건설_예정공정표" xfId="943" xr:uid="{00000000-0005-0000-0000-0000AD030000}"/>
    <cellStyle name="_부평배수지(투찰)_합덕-신례원(2공구)투찰_합덕-신례원(2공구)투찰_봉무지방산업단지도로(투찰)②+0.250%_예정공정표" xfId="944" xr:uid="{00000000-0005-0000-0000-0000AE030000}"/>
    <cellStyle name="_부평배수지(투찰)_합덕-신례원(2공구)투찰_합덕-신례원(2공구)투찰_봉무지방산업단지도로(투찰)②+0.250%_왜관-태평건설" xfId="945" xr:uid="{00000000-0005-0000-0000-0000AF030000}"/>
    <cellStyle name="_부평배수지(투찰)_합덕-신례원(2공구)투찰_합덕-신례원(2공구)투찰_봉무지방산업단지도로(투찰)②+0.250%_왜관-태평건설_예정공정표" xfId="946" xr:uid="{00000000-0005-0000-0000-0000B0030000}"/>
    <cellStyle name="_부평배수지(투찰)_합덕-신례원(2공구)투찰_합덕-신례원(2공구)투찰_예정공정표" xfId="947" xr:uid="{00000000-0005-0000-0000-0000B1030000}"/>
    <cellStyle name="_부평배수지(투찰)_합덕-신례원(2공구)투찰_합덕-신례원(2공구)투찰_왜관-태평건설" xfId="948" xr:uid="{00000000-0005-0000-0000-0000B2030000}"/>
    <cellStyle name="_부평배수지(투찰)_합덕-신례원(2공구)투찰_합덕-신례원(2공구)투찰_왜관-태평건설_예정공정표" xfId="949" xr:uid="{00000000-0005-0000-0000-0000B3030000}"/>
    <cellStyle name="_분전반" xfId="950" xr:uid="{00000000-0005-0000-0000-0000B4030000}"/>
    <cellStyle name="_분전반(2007년하반기)" xfId="951" xr:uid="{00000000-0005-0000-0000-0000B5030000}"/>
    <cellStyle name="_사무동증축" xfId="952" xr:uid="{00000000-0005-0000-0000-0000B6030000}"/>
    <cellStyle name="_사본 - 전기(2)" xfId="953" xr:uid="{00000000-0005-0000-0000-0000B7030000}"/>
    <cellStyle name="_사용전검사비" xfId="954" xr:uid="{00000000-0005-0000-0000-0000B8030000}"/>
    <cellStyle name="_사용전검사비산정비" xfId="955" xr:uid="{00000000-0005-0000-0000-0000B9030000}"/>
    <cellStyle name="_산동 농협동로지소 청사 신축공사-1" xfId="956" xr:uid="{00000000-0005-0000-0000-0000BA030000}"/>
    <cellStyle name="_산동 농협동로지소 청사 신축공사-1_1" xfId="957" xr:uid="{00000000-0005-0000-0000-0000BB030000}"/>
    <cellStyle name="_산출내역서1" xfId="958" xr:uid="{00000000-0005-0000-0000-0000BC030000}"/>
    <cellStyle name="_산출내역서1_내역서,공량(어린이회관)-1" xfId="959" xr:uid="{00000000-0005-0000-0000-0000BD030000}"/>
    <cellStyle name="_산출내역서1_전기내역서" xfId="960" xr:uid="{00000000-0005-0000-0000-0000BE030000}"/>
    <cellStyle name="_상원-외등설치" xfId="961" xr:uid="{00000000-0005-0000-0000-0000BF030000}"/>
    <cellStyle name="_상주한방병원전기" xfId="962" xr:uid="{00000000-0005-0000-0000-0000C0030000}"/>
    <cellStyle name="_상지여고운동장" xfId="963" xr:uid="{00000000-0005-0000-0000-0000C1030000}"/>
    <cellStyle name="_서울여대(20020516)" xfId="964" xr:uid="{00000000-0005-0000-0000-0000C2030000}"/>
    <cellStyle name="_서창정거장최종내역서(05,06,29)" xfId="965" xr:uid="{00000000-0005-0000-0000-0000C3030000}"/>
    <cellStyle name="_석탄박물관도로-내역서" xfId="966" xr:uid="{00000000-0005-0000-0000-0000C4030000}"/>
    <cellStyle name="_설계변경내역서(1회총괄)" xfId="967" xr:uid="{00000000-0005-0000-0000-0000C5030000}"/>
    <cellStyle name="_설계변경앞지" xfId="968" xr:uid="{00000000-0005-0000-0000-0000C6030000}"/>
    <cellStyle name="_설계변경앞지(2차)" xfId="969" xr:uid="{00000000-0005-0000-0000-0000C7030000}"/>
    <cellStyle name="_설계변경앞지(총괄)" xfId="970" xr:uid="{00000000-0005-0000-0000-0000C8030000}"/>
    <cellStyle name="_설계변경총괄(토목,건축,기계,조경)01" xfId="971" xr:uid="{00000000-0005-0000-0000-0000C9030000}"/>
    <cellStyle name="_설계변경총괄(토목,건축,기계,조경)02" xfId="972" xr:uid="{00000000-0005-0000-0000-0000CA030000}"/>
    <cellStyle name="_설계서 용지" xfId="973" xr:uid="{00000000-0005-0000-0000-0000CB030000}"/>
    <cellStyle name="_설계서(전체분3회변경)" xfId="974" xr:uid="{00000000-0005-0000-0000-0000CC030000}"/>
    <cellStyle name="_설계서-광산로" xfId="975" xr:uid="{00000000-0005-0000-0000-0000CD030000}"/>
    <cellStyle name="_설계원가 및 손익계산서(극장)" xfId="976" xr:uid="{00000000-0005-0000-0000-0000CE030000}"/>
    <cellStyle name="_설계원가 및 손익계산서(백화점)" xfId="977" xr:uid="{00000000-0005-0000-0000-0000CF030000}"/>
    <cellStyle name="_설계원가 및 손익계산서(이광환)" xfId="978" xr:uid="{00000000-0005-0000-0000-0000D0030000}"/>
    <cellStyle name="_설비(1218)" xfId="979" xr:uid="{00000000-0005-0000-0000-0000D1030000}"/>
    <cellStyle name="_설비공사" xfId="980" xr:uid="{00000000-0005-0000-0000-0000D2030000}"/>
    <cellStyle name="_설비공사 공내역서(신성서)-제출" xfId="981" xr:uid="{00000000-0005-0000-0000-0000D3030000}"/>
    <cellStyle name="_설치내역300kw" xfId="982" xr:uid="{00000000-0005-0000-0000-0000D4030000}"/>
    <cellStyle name="_성서고등학교_(집행06.22).최최종xls" xfId="983" xr:uid="{00000000-0005-0000-0000-0000D5030000}"/>
    <cellStyle name="_성서이곡운동장0316" xfId="984" xr:uid="{00000000-0005-0000-0000-0000D6030000}"/>
    <cellStyle name="_성서이곡테니스장" xfId="985" xr:uid="{00000000-0005-0000-0000-0000D7030000}"/>
    <cellStyle name="_소방" xfId="986" xr:uid="{00000000-0005-0000-0000-0000D8030000}"/>
    <cellStyle name="_소방내역서(동사무소)최종본" xfId="987" xr:uid="{00000000-0005-0000-0000-0000D9030000}"/>
    <cellStyle name="_송정공원및송정리정거장최종내역서(05(1).06.29)" xfId="988" xr:uid="{00000000-0005-0000-0000-0000DA030000}"/>
    <cellStyle name="_수락산터널(05.06.10)-세종(최종)" xfId="989" xr:uid="{00000000-0005-0000-0000-0000DB030000}"/>
    <cellStyle name="_수배전반" xfId="990" xr:uid="{00000000-0005-0000-0000-0000DC030000}"/>
    <cellStyle name="_수수료" xfId="991" xr:uid="{00000000-0005-0000-0000-0000DD030000}"/>
    <cellStyle name="_스튜디오" xfId="992" xr:uid="{00000000-0005-0000-0000-0000DE030000}"/>
    <cellStyle name="_시설 언더패스 견적-40202" xfId="993" xr:uid="{00000000-0005-0000-0000-0000DF030000}"/>
    <cellStyle name="_시설 언더패스 견적-40204" xfId="994" xr:uid="{00000000-0005-0000-0000-0000E0030000}"/>
    <cellStyle name="_시지초고압수전" xfId="995" xr:uid="{00000000-0005-0000-0000-0000E1030000}"/>
    <cellStyle name="_신명견적서 수정(재주)" xfId="996" xr:uid="{00000000-0005-0000-0000-0000E2030000}"/>
    <cellStyle name="_신암공원-0923" xfId="997" xr:uid="{00000000-0005-0000-0000-0000E3030000}"/>
    <cellStyle name="_신태백(가실행)" xfId="998" xr:uid="{00000000-0005-0000-0000-0000E4030000}"/>
    <cellStyle name="_신태백(가실행)_1" xfId="999" xr:uid="{00000000-0005-0000-0000-0000E5030000}"/>
    <cellStyle name="_신태백(가실행)_1_경찰서-터미널간도로(투찰)②" xfId="1000" xr:uid="{00000000-0005-0000-0000-0000E6030000}"/>
    <cellStyle name="_신태백(가실행)_1_경찰서-터미널간도로(투찰)②_마현생창(동양고속)" xfId="1001" xr:uid="{00000000-0005-0000-0000-0000E7030000}"/>
    <cellStyle name="_신태백(가실행)_1_경찰서-터미널간도로(투찰)②_마현생창(동양고속)_예정공정표" xfId="1002" xr:uid="{00000000-0005-0000-0000-0000E8030000}"/>
    <cellStyle name="_신태백(가실행)_1_경찰서-터미널간도로(투찰)②_마현생창(동양고속)_왜관-태평건설" xfId="1003" xr:uid="{00000000-0005-0000-0000-0000E9030000}"/>
    <cellStyle name="_신태백(가실행)_1_경찰서-터미널간도로(투찰)②_마현생창(동양고속)_왜관-태평건설_예정공정표" xfId="1004" xr:uid="{00000000-0005-0000-0000-0000EA030000}"/>
    <cellStyle name="_신태백(가실행)_1_경찰서-터미널간도로(투찰)②_예정공정표" xfId="1005" xr:uid="{00000000-0005-0000-0000-0000EB030000}"/>
    <cellStyle name="_신태백(가실행)_1_경찰서-터미널간도로(투찰)②_왜관-태평건설" xfId="1006" xr:uid="{00000000-0005-0000-0000-0000EC030000}"/>
    <cellStyle name="_신태백(가실행)_1_경찰서-터미널간도로(투찰)②_왜관-태평건설_예정공정표" xfId="1007" xr:uid="{00000000-0005-0000-0000-0000ED030000}"/>
    <cellStyle name="_신태백(가실행)_1_마현생창(동양고속)" xfId="1008" xr:uid="{00000000-0005-0000-0000-0000EE030000}"/>
    <cellStyle name="_신태백(가실행)_1_마현생창(동양고속)_예정공정표" xfId="1009" xr:uid="{00000000-0005-0000-0000-0000EF030000}"/>
    <cellStyle name="_신태백(가실행)_1_마현생창(동양고속)_왜관-태평건설" xfId="1010" xr:uid="{00000000-0005-0000-0000-0000F0030000}"/>
    <cellStyle name="_신태백(가실행)_1_마현생창(동양고속)_왜관-태평건설_예정공정표" xfId="1011" xr:uid="{00000000-0005-0000-0000-0000F1030000}"/>
    <cellStyle name="_신태백(가실행)_1_봉무지방산업단지도로(투찰)②" xfId="1012" xr:uid="{00000000-0005-0000-0000-0000F2030000}"/>
    <cellStyle name="_신태백(가실행)_1_봉무지방산업단지도로(투찰)②_마현생창(동양고속)" xfId="1013" xr:uid="{00000000-0005-0000-0000-0000F3030000}"/>
    <cellStyle name="_신태백(가실행)_1_봉무지방산업단지도로(투찰)②_마현생창(동양고속)_예정공정표" xfId="1014" xr:uid="{00000000-0005-0000-0000-0000F4030000}"/>
    <cellStyle name="_신태백(가실행)_1_봉무지방산업단지도로(투찰)②_마현생창(동양고속)_왜관-태평건설" xfId="1015" xr:uid="{00000000-0005-0000-0000-0000F5030000}"/>
    <cellStyle name="_신태백(가실행)_1_봉무지방산업단지도로(투찰)②_마현생창(동양고속)_왜관-태평건설_예정공정표" xfId="1016" xr:uid="{00000000-0005-0000-0000-0000F6030000}"/>
    <cellStyle name="_신태백(가실행)_1_봉무지방산업단지도로(투찰)②_예정공정표" xfId="1017" xr:uid="{00000000-0005-0000-0000-0000F7030000}"/>
    <cellStyle name="_신태백(가실행)_1_봉무지방산업단지도로(투찰)②_왜관-태평건설" xfId="1018" xr:uid="{00000000-0005-0000-0000-0000F8030000}"/>
    <cellStyle name="_신태백(가실행)_1_봉무지방산업단지도로(투찰)②_왜관-태평건설_예정공정표" xfId="1019" xr:uid="{00000000-0005-0000-0000-0000F9030000}"/>
    <cellStyle name="_신태백(가실행)_1_봉무지방산업단지도로(투찰)②+0.250%" xfId="1020" xr:uid="{00000000-0005-0000-0000-0000FA030000}"/>
    <cellStyle name="_신태백(가실행)_1_봉무지방산업단지도로(투찰)②+0.250%_마현생창(동양고속)" xfId="1021" xr:uid="{00000000-0005-0000-0000-0000FB030000}"/>
    <cellStyle name="_신태백(가실행)_1_봉무지방산업단지도로(투찰)②+0.250%_마현생창(동양고속)_예정공정표" xfId="1022" xr:uid="{00000000-0005-0000-0000-0000FC030000}"/>
    <cellStyle name="_신태백(가실행)_1_봉무지방산업단지도로(투찰)②+0.250%_마현생창(동양고속)_왜관-태평건설" xfId="1023" xr:uid="{00000000-0005-0000-0000-0000FD030000}"/>
    <cellStyle name="_신태백(가실행)_1_봉무지방산업단지도로(투찰)②+0.250%_마현생창(동양고속)_왜관-태평건설_예정공정표" xfId="1024" xr:uid="{00000000-0005-0000-0000-0000FE030000}"/>
    <cellStyle name="_신태백(가실행)_1_봉무지방산업단지도로(투찰)②+0.250%_예정공정표" xfId="1025" xr:uid="{00000000-0005-0000-0000-0000FF030000}"/>
    <cellStyle name="_신태백(가실행)_1_봉무지방산업단지도로(투찰)②+0.250%_왜관-태평건설" xfId="1026" xr:uid="{00000000-0005-0000-0000-000000040000}"/>
    <cellStyle name="_신태백(가실행)_1_봉무지방산업단지도로(투찰)②+0.250%_왜관-태평건설_예정공정표" xfId="1027" xr:uid="{00000000-0005-0000-0000-000001040000}"/>
    <cellStyle name="_신태백(가실행)_1_예정공정표" xfId="1028" xr:uid="{00000000-0005-0000-0000-000002040000}"/>
    <cellStyle name="_신태백(가실행)_1_왜관-태평건설" xfId="1029" xr:uid="{00000000-0005-0000-0000-000003040000}"/>
    <cellStyle name="_신태백(가실행)_1_왜관-태평건설_예정공정표" xfId="1030" xr:uid="{00000000-0005-0000-0000-000004040000}"/>
    <cellStyle name="_신태백(가실행)_1_합덕-신례원(2공구)투찰" xfId="1031" xr:uid="{00000000-0005-0000-0000-000005040000}"/>
    <cellStyle name="_신태백(가실행)_1_합덕-신례원(2공구)투찰_경찰서-터미널간도로(투찰)②" xfId="1032" xr:uid="{00000000-0005-0000-0000-000006040000}"/>
    <cellStyle name="_신태백(가실행)_1_합덕-신례원(2공구)투찰_경찰서-터미널간도로(투찰)②_마현생창(동양고속)" xfId="1033" xr:uid="{00000000-0005-0000-0000-000007040000}"/>
    <cellStyle name="_신태백(가실행)_1_합덕-신례원(2공구)투찰_경찰서-터미널간도로(투찰)②_마현생창(동양고속)_예정공정표" xfId="1034" xr:uid="{00000000-0005-0000-0000-000008040000}"/>
    <cellStyle name="_신태백(가실행)_1_합덕-신례원(2공구)투찰_경찰서-터미널간도로(투찰)②_마현생창(동양고속)_왜관-태평건설" xfId="1035" xr:uid="{00000000-0005-0000-0000-000009040000}"/>
    <cellStyle name="_신태백(가실행)_1_합덕-신례원(2공구)투찰_경찰서-터미널간도로(투찰)②_마현생창(동양고속)_왜관-태평건설_예정공정표" xfId="1036" xr:uid="{00000000-0005-0000-0000-00000A040000}"/>
    <cellStyle name="_신태백(가실행)_1_합덕-신례원(2공구)투찰_경찰서-터미널간도로(투찰)②_예정공정표" xfId="1037" xr:uid="{00000000-0005-0000-0000-00000B040000}"/>
    <cellStyle name="_신태백(가실행)_1_합덕-신례원(2공구)투찰_경찰서-터미널간도로(투찰)②_왜관-태평건설" xfId="1038" xr:uid="{00000000-0005-0000-0000-00000C040000}"/>
    <cellStyle name="_신태백(가실행)_1_합덕-신례원(2공구)투찰_경찰서-터미널간도로(투찰)②_왜관-태평건설_예정공정표" xfId="1039" xr:uid="{00000000-0005-0000-0000-00000D040000}"/>
    <cellStyle name="_신태백(가실행)_1_합덕-신례원(2공구)투찰_마현생창(동양고속)" xfId="1040" xr:uid="{00000000-0005-0000-0000-00000E040000}"/>
    <cellStyle name="_신태백(가실행)_1_합덕-신례원(2공구)투찰_마현생창(동양고속)_예정공정표" xfId="1041" xr:uid="{00000000-0005-0000-0000-00000F040000}"/>
    <cellStyle name="_신태백(가실행)_1_합덕-신례원(2공구)투찰_마현생창(동양고속)_왜관-태평건설" xfId="1042" xr:uid="{00000000-0005-0000-0000-000010040000}"/>
    <cellStyle name="_신태백(가실행)_1_합덕-신례원(2공구)투찰_마현생창(동양고속)_왜관-태평건설_예정공정표" xfId="1043" xr:uid="{00000000-0005-0000-0000-000011040000}"/>
    <cellStyle name="_신태백(가실행)_1_합덕-신례원(2공구)투찰_봉무지방산업단지도로(투찰)②" xfId="1044" xr:uid="{00000000-0005-0000-0000-000012040000}"/>
    <cellStyle name="_신태백(가실행)_1_합덕-신례원(2공구)투찰_봉무지방산업단지도로(투찰)②_마현생창(동양고속)" xfId="1045" xr:uid="{00000000-0005-0000-0000-000013040000}"/>
    <cellStyle name="_신태백(가실행)_1_합덕-신례원(2공구)투찰_봉무지방산업단지도로(투찰)②_마현생창(동양고속)_예정공정표" xfId="1046" xr:uid="{00000000-0005-0000-0000-000014040000}"/>
    <cellStyle name="_신태백(가실행)_1_합덕-신례원(2공구)투찰_봉무지방산업단지도로(투찰)②_마현생창(동양고속)_왜관-태평건설" xfId="1047" xr:uid="{00000000-0005-0000-0000-000015040000}"/>
    <cellStyle name="_신태백(가실행)_1_합덕-신례원(2공구)투찰_봉무지방산업단지도로(투찰)②_마현생창(동양고속)_왜관-태평건설_예정공정표" xfId="1048" xr:uid="{00000000-0005-0000-0000-000016040000}"/>
    <cellStyle name="_신태백(가실행)_1_합덕-신례원(2공구)투찰_봉무지방산업단지도로(투찰)②_예정공정표" xfId="1049" xr:uid="{00000000-0005-0000-0000-000017040000}"/>
    <cellStyle name="_신태백(가실행)_1_합덕-신례원(2공구)투찰_봉무지방산업단지도로(투찰)②_왜관-태평건설" xfId="1050" xr:uid="{00000000-0005-0000-0000-000018040000}"/>
    <cellStyle name="_신태백(가실행)_1_합덕-신례원(2공구)투찰_봉무지방산업단지도로(투찰)②_왜관-태평건설_예정공정표" xfId="1051" xr:uid="{00000000-0005-0000-0000-000019040000}"/>
    <cellStyle name="_신태백(가실행)_1_합덕-신례원(2공구)투찰_봉무지방산업단지도로(투찰)②+0.250%" xfId="1052" xr:uid="{00000000-0005-0000-0000-00001A040000}"/>
    <cellStyle name="_신태백(가실행)_1_합덕-신례원(2공구)투찰_봉무지방산업단지도로(투찰)②+0.250%_마현생창(동양고속)" xfId="1053" xr:uid="{00000000-0005-0000-0000-00001B040000}"/>
    <cellStyle name="_신태백(가실행)_1_합덕-신례원(2공구)투찰_봉무지방산업단지도로(투찰)②+0.250%_마현생창(동양고속)_예정공정표" xfId="1054" xr:uid="{00000000-0005-0000-0000-00001C040000}"/>
    <cellStyle name="_신태백(가실행)_1_합덕-신례원(2공구)투찰_봉무지방산업단지도로(투찰)②+0.250%_마현생창(동양고속)_왜관-태평건설" xfId="1055" xr:uid="{00000000-0005-0000-0000-00001D040000}"/>
    <cellStyle name="_신태백(가실행)_1_합덕-신례원(2공구)투찰_봉무지방산업단지도로(투찰)②+0.250%_마현생창(동양고속)_왜관-태평건설_예정공정표" xfId="1056" xr:uid="{00000000-0005-0000-0000-00001E040000}"/>
    <cellStyle name="_신태백(가실행)_1_합덕-신례원(2공구)투찰_봉무지방산업단지도로(투찰)②+0.250%_예정공정표" xfId="1057" xr:uid="{00000000-0005-0000-0000-00001F040000}"/>
    <cellStyle name="_신태백(가실행)_1_합덕-신례원(2공구)투찰_봉무지방산업단지도로(투찰)②+0.250%_왜관-태평건설" xfId="1058" xr:uid="{00000000-0005-0000-0000-000020040000}"/>
    <cellStyle name="_신태백(가실행)_1_합덕-신례원(2공구)투찰_봉무지방산업단지도로(투찰)②+0.250%_왜관-태평건설_예정공정표" xfId="1059" xr:uid="{00000000-0005-0000-0000-000021040000}"/>
    <cellStyle name="_신태백(가실행)_1_합덕-신례원(2공구)투찰_예정공정표" xfId="1060" xr:uid="{00000000-0005-0000-0000-000022040000}"/>
    <cellStyle name="_신태백(가실행)_1_합덕-신례원(2공구)투찰_왜관-태평건설" xfId="1061" xr:uid="{00000000-0005-0000-0000-000023040000}"/>
    <cellStyle name="_신태백(가실행)_1_합덕-신례원(2공구)투찰_왜관-태평건설_예정공정표" xfId="1062" xr:uid="{00000000-0005-0000-0000-000024040000}"/>
    <cellStyle name="_신태백(가실행)_1_합덕-신례원(2공구)투찰_합덕-신례원(2공구)투찰" xfId="1063" xr:uid="{00000000-0005-0000-0000-000025040000}"/>
    <cellStyle name="_신태백(가실행)_1_합덕-신례원(2공구)투찰_합덕-신례원(2공구)투찰_경찰서-터미널간도로(투찰)②" xfId="1064" xr:uid="{00000000-0005-0000-0000-000026040000}"/>
    <cellStyle name="_신태백(가실행)_1_합덕-신례원(2공구)투찰_합덕-신례원(2공구)투찰_경찰서-터미널간도로(투찰)②_마현생창(동양고속)" xfId="1065" xr:uid="{00000000-0005-0000-0000-000027040000}"/>
    <cellStyle name="_신태백(가실행)_1_합덕-신례원(2공구)투찰_합덕-신례원(2공구)투찰_경찰서-터미널간도로(투찰)②_마현생창(동양고속)_예정공정표" xfId="1066" xr:uid="{00000000-0005-0000-0000-000028040000}"/>
    <cellStyle name="_신태백(가실행)_1_합덕-신례원(2공구)투찰_합덕-신례원(2공구)투찰_경찰서-터미널간도로(투찰)②_마현생창(동양고속)_왜관-태평건설" xfId="1067" xr:uid="{00000000-0005-0000-0000-000029040000}"/>
    <cellStyle name="_신태백(가실행)_1_합덕-신례원(2공구)투찰_합덕-신례원(2공구)투찰_경찰서-터미널간도로(투찰)②_마현생창(동양고속)_왜관-태평건설_예정공정표" xfId="1068" xr:uid="{00000000-0005-0000-0000-00002A040000}"/>
    <cellStyle name="_신태백(가실행)_1_합덕-신례원(2공구)투찰_합덕-신례원(2공구)투찰_경찰서-터미널간도로(투찰)②_예정공정표" xfId="1069" xr:uid="{00000000-0005-0000-0000-00002B040000}"/>
    <cellStyle name="_신태백(가실행)_1_합덕-신례원(2공구)투찰_합덕-신례원(2공구)투찰_경찰서-터미널간도로(투찰)②_왜관-태평건설" xfId="1070" xr:uid="{00000000-0005-0000-0000-00002C040000}"/>
    <cellStyle name="_신태백(가실행)_1_합덕-신례원(2공구)투찰_합덕-신례원(2공구)투찰_경찰서-터미널간도로(투찰)②_왜관-태평건설_예정공정표" xfId="1071" xr:uid="{00000000-0005-0000-0000-00002D040000}"/>
    <cellStyle name="_신태백(가실행)_1_합덕-신례원(2공구)투찰_합덕-신례원(2공구)투찰_마현생창(동양고속)" xfId="1072" xr:uid="{00000000-0005-0000-0000-00002E040000}"/>
    <cellStyle name="_신태백(가실행)_1_합덕-신례원(2공구)투찰_합덕-신례원(2공구)투찰_마현생창(동양고속)_예정공정표" xfId="1073" xr:uid="{00000000-0005-0000-0000-00002F040000}"/>
    <cellStyle name="_신태백(가실행)_1_합덕-신례원(2공구)투찰_합덕-신례원(2공구)투찰_마현생창(동양고속)_왜관-태평건설" xfId="1074" xr:uid="{00000000-0005-0000-0000-000030040000}"/>
    <cellStyle name="_신태백(가실행)_1_합덕-신례원(2공구)투찰_합덕-신례원(2공구)투찰_마현생창(동양고속)_왜관-태평건설_예정공정표" xfId="1075" xr:uid="{00000000-0005-0000-0000-000031040000}"/>
    <cellStyle name="_신태백(가실행)_1_합덕-신례원(2공구)투찰_합덕-신례원(2공구)투찰_봉무지방산업단지도로(투찰)②" xfId="1076" xr:uid="{00000000-0005-0000-0000-000032040000}"/>
    <cellStyle name="_신태백(가실행)_1_합덕-신례원(2공구)투찰_합덕-신례원(2공구)투찰_봉무지방산업단지도로(투찰)②_마현생창(동양고속)" xfId="1077" xr:uid="{00000000-0005-0000-0000-000033040000}"/>
    <cellStyle name="_신태백(가실행)_1_합덕-신례원(2공구)투찰_합덕-신례원(2공구)투찰_봉무지방산업단지도로(투찰)②_마현생창(동양고속)_예정공정표" xfId="1078" xr:uid="{00000000-0005-0000-0000-000034040000}"/>
    <cellStyle name="_신태백(가실행)_1_합덕-신례원(2공구)투찰_합덕-신례원(2공구)투찰_봉무지방산업단지도로(투찰)②_마현생창(동양고속)_왜관-태평건설" xfId="1079" xr:uid="{00000000-0005-0000-0000-000035040000}"/>
    <cellStyle name="_신태백(가실행)_1_합덕-신례원(2공구)투찰_합덕-신례원(2공구)투찰_봉무지방산업단지도로(투찰)②_마현생창(동양고속)_왜관-태평건설_예정공정표" xfId="1080" xr:uid="{00000000-0005-0000-0000-000036040000}"/>
    <cellStyle name="_신태백(가실행)_1_합덕-신례원(2공구)투찰_합덕-신례원(2공구)투찰_봉무지방산업단지도로(투찰)②_예정공정표" xfId="1081" xr:uid="{00000000-0005-0000-0000-000037040000}"/>
    <cellStyle name="_신태백(가실행)_1_합덕-신례원(2공구)투찰_합덕-신례원(2공구)투찰_봉무지방산업단지도로(투찰)②_왜관-태평건설" xfId="1082" xr:uid="{00000000-0005-0000-0000-000038040000}"/>
    <cellStyle name="_신태백(가실행)_1_합덕-신례원(2공구)투찰_합덕-신례원(2공구)투찰_봉무지방산업단지도로(투찰)②_왜관-태평건설_예정공정표" xfId="1083" xr:uid="{00000000-0005-0000-0000-000039040000}"/>
    <cellStyle name="_신태백(가실행)_1_합덕-신례원(2공구)투찰_합덕-신례원(2공구)투찰_봉무지방산업단지도로(투찰)②+0.250%" xfId="1084" xr:uid="{00000000-0005-0000-0000-00003A040000}"/>
    <cellStyle name="_신태백(가실행)_1_합덕-신례원(2공구)투찰_합덕-신례원(2공구)투찰_봉무지방산업단지도로(투찰)②+0.250%_마현생창(동양고속)" xfId="1085" xr:uid="{00000000-0005-0000-0000-00003B040000}"/>
    <cellStyle name="_신태백(가실행)_1_합덕-신례원(2공구)투찰_합덕-신례원(2공구)투찰_봉무지방산업단지도로(투찰)②+0.250%_마현생창(동양고속)_예정공정표" xfId="1086" xr:uid="{00000000-0005-0000-0000-00003C040000}"/>
    <cellStyle name="_신태백(가실행)_1_합덕-신례원(2공구)투찰_합덕-신례원(2공구)투찰_봉무지방산업단지도로(투찰)②+0.250%_마현생창(동양고속)_왜관-태평건설" xfId="1087" xr:uid="{00000000-0005-0000-0000-00003D040000}"/>
    <cellStyle name="_신태백(가실행)_1_합덕-신례원(2공구)투찰_합덕-신례원(2공구)투찰_봉무지방산업단지도로(투찰)②+0.250%_마현생창(동양고속)_왜관-태평건설_예정공정표" xfId="1088" xr:uid="{00000000-0005-0000-0000-00003E040000}"/>
    <cellStyle name="_신태백(가실행)_1_합덕-신례원(2공구)투찰_합덕-신례원(2공구)투찰_봉무지방산업단지도로(투찰)②+0.250%_예정공정표" xfId="1089" xr:uid="{00000000-0005-0000-0000-00003F040000}"/>
    <cellStyle name="_신태백(가실행)_1_합덕-신례원(2공구)투찰_합덕-신례원(2공구)투찰_봉무지방산업단지도로(투찰)②+0.250%_왜관-태평건설" xfId="1090" xr:uid="{00000000-0005-0000-0000-000040040000}"/>
    <cellStyle name="_신태백(가실행)_1_합덕-신례원(2공구)투찰_합덕-신례원(2공구)투찰_봉무지방산업단지도로(투찰)②+0.250%_왜관-태평건설_예정공정표" xfId="1091" xr:uid="{00000000-0005-0000-0000-000041040000}"/>
    <cellStyle name="_신태백(가실행)_1_합덕-신례원(2공구)투찰_합덕-신례원(2공구)투찰_예정공정표" xfId="1092" xr:uid="{00000000-0005-0000-0000-000042040000}"/>
    <cellStyle name="_신태백(가실행)_1_합덕-신례원(2공구)투찰_합덕-신례원(2공구)투찰_왜관-태평건설" xfId="1093" xr:uid="{00000000-0005-0000-0000-000043040000}"/>
    <cellStyle name="_신태백(가실행)_1_합덕-신례원(2공구)투찰_합덕-신례원(2공구)투찰_왜관-태평건설_예정공정표" xfId="1094" xr:uid="{00000000-0005-0000-0000-000044040000}"/>
    <cellStyle name="_신태백(가실행)_경찰서-터미널간도로(투찰)②" xfId="1095" xr:uid="{00000000-0005-0000-0000-000045040000}"/>
    <cellStyle name="_신태백(가실행)_경찰서-터미널간도로(투찰)②_마현생창(동양고속)" xfId="1096" xr:uid="{00000000-0005-0000-0000-000046040000}"/>
    <cellStyle name="_신태백(가실행)_경찰서-터미널간도로(투찰)②_마현생창(동양고속)_예정공정표" xfId="1097" xr:uid="{00000000-0005-0000-0000-000047040000}"/>
    <cellStyle name="_신태백(가실행)_경찰서-터미널간도로(투찰)②_마현생창(동양고속)_왜관-태평건설" xfId="1098" xr:uid="{00000000-0005-0000-0000-000048040000}"/>
    <cellStyle name="_신태백(가실행)_경찰서-터미널간도로(투찰)②_마현생창(동양고속)_왜관-태평건설_예정공정표" xfId="1099" xr:uid="{00000000-0005-0000-0000-000049040000}"/>
    <cellStyle name="_신태백(가실행)_경찰서-터미널간도로(투찰)②_예정공정표" xfId="1100" xr:uid="{00000000-0005-0000-0000-00004A040000}"/>
    <cellStyle name="_신태백(가실행)_경찰서-터미널간도로(투찰)②_왜관-태평건설" xfId="1101" xr:uid="{00000000-0005-0000-0000-00004B040000}"/>
    <cellStyle name="_신태백(가실행)_경찰서-터미널간도로(투찰)②_왜관-태평건설_예정공정표" xfId="1102" xr:uid="{00000000-0005-0000-0000-00004C040000}"/>
    <cellStyle name="_신태백(가실행)_도덕-고흥도로(투찰)" xfId="1103" xr:uid="{00000000-0005-0000-0000-00004D040000}"/>
    <cellStyle name="_신태백(가실행)_도덕-고흥도로(투찰)_경찰서-터미널간도로(투찰)②" xfId="1104" xr:uid="{00000000-0005-0000-0000-00004E040000}"/>
    <cellStyle name="_신태백(가실행)_도덕-고흥도로(투찰)_경찰서-터미널간도로(투찰)②_마현생창(동양고속)" xfId="1105" xr:uid="{00000000-0005-0000-0000-00004F040000}"/>
    <cellStyle name="_신태백(가실행)_도덕-고흥도로(투찰)_경찰서-터미널간도로(투찰)②_마현생창(동양고속)_예정공정표" xfId="1106" xr:uid="{00000000-0005-0000-0000-000050040000}"/>
    <cellStyle name="_신태백(가실행)_도덕-고흥도로(투찰)_경찰서-터미널간도로(투찰)②_마현생창(동양고속)_왜관-태평건설" xfId="1107" xr:uid="{00000000-0005-0000-0000-000051040000}"/>
    <cellStyle name="_신태백(가실행)_도덕-고흥도로(투찰)_경찰서-터미널간도로(투찰)②_마현생창(동양고속)_왜관-태평건설_예정공정표" xfId="1108" xr:uid="{00000000-0005-0000-0000-000052040000}"/>
    <cellStyle name="_신태백(가실행)_도덕-고흥도로(투찰)_경찰서-터미널간도로(투찰)②_예정공정표" xfId="1109" xr:uid="{00000000-0005-0000-0000-000053040000}"/>
    <cellStyle name="_신태백(가실행)_도덕-고흥도로(투찰)_경찰서-터미널간도로(투찰)②_왜관-태평건설" xfId="1110" xr:uid="{00000000-0005-0000-0000-000054040000}"/>
    <cellStyle name="_신태백(가실행)_도덕-고흥도로(투찰)_경찰서-터미널간도로(투찰)②_왜관-태평건설_예정공정표" xfId="1111" xr:uid="{00000000-0005-0000-0000-000055040000}"/>
    <cellStyle name="_신태백(가실행)_도덕-고흥도로(투찰)_마현생창(동양고속)" xfId="1112" xr:uid="{00000000-0005-0000-0000-000056040000}"/>
    <cellStyle name="_신태백(가실행)_도덕-고흥도로(투찰)_마현생창(동양고속)_예정공정표" xfId="1113" xr:uid="{00000000-0005-0000-0000-000057040000}"/>
    <cellStyle name="_신태백(가실행)_도덕-고흥도로(투찰)_마현생창(동양고속)_왜관-태평건설" xfId="1114" xr:uid="{00000000-0005-0000-0000-000058040000}"/>
    <cellStyle name="_신태백(가실행)_도덕-고흥도로(투찰)_마현생창(동양고속)_왜관-태평건설_예정공정표" xfId="1115" xr:uid="{00000000-0005-0000-0000-000059040000}"/>
    <cellStyle name="_신태백(가실행)_도덕-고흥도로(투찰)_봉무지방산업단지도로(투찰)②" xfId="1116" xr:uid="{00000000-0005-0000-0000-00005A040000}"/>
    <cellStyle name="_신태백(가실행)_도덕-고흥도로(투찰)_봉무지방산업단지도로(투찰)②_마현생창(동양고속)" xfId="1117" xr:uid="{00000000-0005-0000-0000-00005B040000}"/>
    <cellStyle name="_신태백(가실행)_도덕-고흥도로(투찰)_봉무지방산업단지도로(투찰)②_마현생창(동양고속)_예정공정표" xfId="1118" xr:uid="{00000000-0005-0000-0000-00005C040000}"/>
    <cellStyle name="_신태백(가실행)_도덕-고흥도로(투찰)_봉무지방산업단지도로(투찰)②_마현생창(동양고속)_왜관-태평건설" xfId="1119" xr:uid="{00000000-0005-0000-0000-00005D040000}"/>
    <cellStyle name="_신태백(가실행)_도덕-고흥도로(투찰)_봉무지방산업단지도로(투찰)②_마현생창(동양고속)_왜관-태평건설_예정공정표" xfId="1120" xr:uid="{00000000-0005-0000-0000-00005E040000}"/>
    <cellStyle name="_신태백(가실행)_도덕-고흥도로(투찰)_봉무지방산업단지도로(투찰)②_예정공정표" xfId="1121" xr:uid="{00000000-0005-0000-0000-00005F040000}"/>
    <cellStyle name="_신태백(가실행)_도덕-고흥도로(투찰)_봉무지방산업단지도로(투찰)②_왜관-태평건설" xfId="1122" xr:uid="{00000000-0005-0000-0000-000060040000}"/>
    <cellStyle name="_신태백(가실행)_도덕-고흥도로(투찰)_봉무지방산업단지도로(투찰)②_왜관-태평건설_예정공정표" xfId="1123" xr:uid="{00000000-0005-0000-0000-000061040000}"/>
    <cellStyle name="_신태백(가실행)_도덕-고흥도로(투찰)_봉무지방산업단지도로(투찰)②+0.250%" xfId="1124" xr:uid="{00000000-0005-0000-0000-000062040000}"/>
    <cellStyle name="_신태백(가실행)_도덕-고흥도로(투찰)_봉무지방산업단지도로(투찰)②+0.250%_마현생창(동양고속)" xfId="1125" xr:uid="{00000000-0005-0000-0000-000063040000}"/>
    <cellStyle name="_신태백(가실행)_도덕-고흥도로(투찰)_봉무지방산업단지도로(투찰)②+0.250%_마현생창(동양고속)_예정공정표" xfId="1126" xr:uid="{00000000-0005-0000-0000-000064040000}"/>
    <cellStyle name="_신태백(가실행)_도덕-고흥도로(투찰)_봉무지방산업단지도로(투찰)②+0.250%_마현생창(동양고속)_왜관-태평건설" xfId="1127" xr:uid="{00000000-0005-0000-0000-000065040000}"/>
    <cellStyle name="_신태백(가실행)_도덕-고흥도로(투찰)_봉무지방산업단지도로(투찰)②+0.250%_마현생창(동양고속)_왜관-태평건설_예정공정표" xfId="1128" xr:uid="{00000000-0005-0000-0000-000066040000}"/>
    <cellStyle name="_신태백(가실행)_도덕-고흥도로(투찰)_봉무지방산업단지도로(투찰)②+0.250%_예정공정표" xfId="1129" xr:uid="{00000000-0005-0000-0000-000067040000}"/>
    <cellStyle name="_신태백(가실행)_도덕-고흥도로(투찰)_봉무지방산업단지도로(투찰)②+0.250%_왜관-태평건설" xfId="1130" xr:uid="{00000000-0005-0000-0000-000068040000}"/>
    <cellStyle name="_신태백(가실행)_도덕-고흥도로(투찰)_봉무지방산업단지도로(투찰)②+0.250%_왜관-태평건설_예정공정표" xfId="1131" xr:uid="{00000000-0005-0000-0000-000069040000}"/>
    <cellStyle name="_신태백(가실행)_도덕-고흥도로(투찰)_예정공정표" xfId="1132" xr:uid="{00000000-0005-0000-0000-00006A040000}"/>
    <cellStyle name="_신태백(가실행)_도덕-고흥도로(투찰)_왜관-태평건설" xfId="1133" xr:uid="{00000000-0005-0000-0000-00006B040000}"/>
    <cellStyle name="_신태백(가실행)_도덕-고흥도로(투찰)_왜관-태평건설_예정공정표" xfId="1134" xr:uid="{00000000-0005-0000-0000-00006C040000}"/>
    <cellStyle name="_신태백(가실행)_도덕-고흥도로(투찰)_합덕-신례원(2공구)투찰" xfId="1135" xr:uid="{00000000-0005-0000-0000-00006D040000}"/>
    <cellStyle name="_신태백(가실행)_도덕-고흥도로(투찰)_합덕-신례원(2공구)투찰_경찰서-터미널간도로(투찰)②" xfId="1136" xr:uid="{00000000-0005-0000-0000-00006E040000}"/>
    <cellStyle name="_신태백(가실행)_도덕-고흥도로(투찰)_합덕-신례원(2공구)투찰_경찰서-터미널간도로(투찰)②_마현생창(동양고속)" xfId="1137" xr:uid="{00000000-0005-0000-0000-00006F040000}"/>
    <cellStyle name="_신태백(가실행)_도덕-고흥도로(투찰)_합덕-신례원(2공구)투찰_경찰서-터미널간도로(투찰)②_마현생창(동양고속)_예정공정표" xfId="1138" xr:uid="{00000000-0005-0000-0000-000070040000}"/>
    <cellStyle name="_신태백(가실행)_도덕-고흥도로(투찰)_합덕-신례원(2공구)투찰_경찰서-터미널간도로(투찰)②_마현생창(동양고속)_왜관-태평건설" xfId="1139" xr:uid="{00000000-0005-0000-0000-000071040000}"/>
    <cellStyle name="_신태백(가실행)_도덕-고흥도로(투찰)_합덕-신례원(2공구)투찰_경찰서-터미널간도로(투찰)②_마현생창(동양고속)_왜관-태평건설_예정공정표" xfId="1140" xr:uid="{00000000-0005-0000-0000-000072040000}"/>
    <cellStyle name="_신태백(가실행)_도덕-고흥도로(투찰)_합덕-신례원(2공구)투찰_경찰서-터미널간도로(투찰)②_예정공정표" xfId="1141" xr:uid="{00000000-0005-0000-0000-000073040000}"/>
    <cellStyle name="_신태백(가실행)_도덕-고흥도로(투찰)_합덕-신례원(2공구)투찰_경찰서-터미널간도로(투찰)②_왜관-태평건설" xfId="1142" xr:uid="{00000000-0005-0000-0000-000074040000}"/>
    <cellStyle name="_신태백(가실행)_도덕-고흥도로(투찰)_합덕-신례원(2공구)투찰_경찰서-터미널간도로(투찰)②_왜관-태평건설_예정공정표" xfId="1143" xr:uid="{00000000-0005-0000-0000-000075040000}"/>
    <cellStyle name="_신태백(가실행)_도덕-고흥도로(투찰)_합덕-신례원(2공구)투찰_마현생창(동양고속)" xfId="1144" xr:uid="{00000000-0005-0000-0000-000076040000}"/>
    <cellStyle name="_신태백(가실행)_도덕-고흥도로(투찰)_합덕-신례원(2공구)투찰_마현생창(동양고속)_예정공정표" xfId="1145" xr:uid="{00000000-0005-0000-0000-000077040000}"/>
    <cellStyle name="_신태백(가실행)_도덕-고흥도로(투찰)_합덕-신례원(2공구)투찰_마현생창(동양고속)_왜관-태평건설" xfId="1146" xr:uid="{00000000-0005-0000-0000-000078040000}"/>
    <cellStyle name="_신태백(가실행)_도덕-고흥도로(투찰)_합덕-신례원(2공구)투찰_마현생창(동양고속)_왜관-태평건설_예정공정표" xfId="1147" xr:uid="{00000000-0005-0000-0000-000079040000}"/>
    <cellStyle name="_신태백(가실행)_도덕-고흥도로(투찰)_합덕-신례원(2공구)투찰_봉무지방산업단지도로(투찰)②" xfId="1148" xr:uid="{00000000-0005-0000-0000-00007A040000}"/>
    <cellStyle name="_신태백(가실행)_도덕-고흥도로(투찰)_합덕-신례원(2공구)투찰_봉무지방산업단지도로(투찰)②_마현생창(동양고속)" xfId="1149" xr:uid="{00000000-0005-0000-0000-00007B040000}"/>
    <cellStyle name="_신태백(가실행)_도덕-고흥도로(투찰)_합덕-신례원(2공구)투찰_봉무지방산업단지도로(투찰)②_마현생창(동양고속)_예정공정표" xfId="1150" xr:uid="{00000000-0005-0000-0000-00007C040000}"/>
    <cellStyle name="_신태백(가실행)_도덕-고흥도로(투찰)_합덕-신례원(2공구)투찰_봉무지방산업단지도로(투찰)②_마현생창(동양고속)_왜관-태평건설" xfId="1151" xr:uid="{00000000-0005-0000-0000-00007D040000}"/>
    <cellStyle name="_신태백(가실행)_도덕-고흥도로(투찰)_합덕-신례원(2공구)투찰_봉무지방산업단지도로(투찰)②_마현생창(동양고속)_왜관-태평건설_예정공정표" xfId="1152" xr:uid="{00000000-0005-0000-0000-00007E040000}"/>
    <cellStyle name="_신태백(가실행)_도덕-고흥도로(투찰)_합덕-신례원(2공구)투찰_봉무지방산업단지도로(투찰)②_예정공정표" xfId="1153" xr:uid="{00000000-0005-0000-0000-00007F040000}"/>
    <cellStyle name="_신태백(가실행)_도덕-고흥도로(투찰)_합덕-신례원(2공구)투찰_봉무지방산업단지도로(투찰)②_왜관-태평건설" xfId="1154" xr:uid="{00000000-0005-0000-0000-000080040000}"/>
    <cellStyle name="_신태백(가실행)_도덕-고흥도로(투찰)_합덕-신례원(2공구)투찰_봉무지방산업단지도로(투찰)②_왜관-태평건설_예정공정표" xfId="1155" xr:uid="{00000000-0005-0000-0000-000081040000}"/>
    <cellStyle name="_신태백(가실행)_도덕-고흥도로(투찰)_합덕-신례원(2공구)투찰_봉무지방산업단지도로(투찰)②+0.250%" xfId="1156" xr:uid="{00000000-0005-0000-0000-000082040000}"/>
    <cellStyle name="_신태백(가실행)_도덕-고흥도로(투찰)_합덕-신례원(2공구)투찰_봉무지방산업단지도로(투찰)②+0.250%_마현생창(동양고속)" xfId="1157" xr:uid="{00000000-0005-0000-0000-000083040000}"/>
    <cellStyle name="_신태백(가실행)_도덕-고흥도로(투찰)_합덕-신례원(2공구)투찰_봉무지방산업단지도로(투찰)②+0.250%_마현생창(동양고속)_예정공정표" xfId="1158" xr:uid="{00000000-0005-0000-0000-000084040000}"/>
    <cellStyle name="_신태백(가실행)_도덕-고흥도로(투찰)_합덕-신례원(2공구)투찰_봉무지방산업단지도로(투찰)②+0.250%_마현생창(동양고속)_왜관-태평건설" xfId="1159" xr:uid="{00000000-0005-0000-0000-000085040000}"/>
    <cellStyle name="_신태백(가실행)_도덕-고흥도로(투찰)_합덕-신례원(2공구)투찰_봉무지방산업단지도로(투찰)②+0.250%_마현생창(동양고속)_왜관-태평건설_예정공정표" xfId="1160" xr:uid="{00000000-0005-0000-0000-000086040000}"/>
    <cellStyle name="_신태백(가실행)_도덕-고흥도로(투찰)_합덕-신례원(2공구)투찰_봉무지방산업단지도로(투찰)②+0.250%_예정공정표" xfId="1161" xr:uid="{00000000-0005-0000-0000-000087040000}"/>
    <cellStyle name="_신태백(가실행)_도덕-고흥도로(투찰)_합덕-신례원(2공구)투찰_봉무지방산업단지도로(투찰)②+0.250%_왜관-태평건설" xfId="1162" xr:uid="{00000000-0005-0000-0000-000088040000}"/>
    <cellStyle name="_신태백(가실행)_도덕-고흥도로(투찰)_합덕-신례원(2공구)투찰_봉무지방산업단지도로(투찰)②+0.250%_왜관-태평건설_예정공정표" xfId="1163" xr:uid="{00000000-0005-0000-0000-000089040000}"/>
    <cellStyle name="_신태백(가실행)_도덕-고흥도로(투찰)_합덕-신례원(2공구)투찰_예정공정표" xfId="1164" xr:uid="{00000000-0005-0000-0000-00008A040000}"/>
    <cellStyle name="_신태백(가실행)_도덕-고흥도로(투찰)_합덕-신례원(2공구)투찰_왜관-태평건설" xfId="1165" xr:uid="{00000000-0005-0000-0000-00008B040000}"/>
    <cellStyle name="_신태백(가실행)_도덕-고흥도로(투찰)_합덕-신례원(2공구)투찰_왜관-태평건설_예정공정표" xfId="1166" xr:uid="{00000000-0005-0000-0000-00008C040000}"/>
    <cellStyle name="_신태백(가실행)_도덕-고흥도로(투찰)_합덕-신례원(2공구)투찰_합덕-신례원(2공구)투찰" xfId="1167" xr:uid="{00000000-0005-0000-0000-00008D040000}"/>
    <cellStyle name="_신태백(가실행)_도덕-고흥도로(투찰)_합덕-신례원(2공구)투찰_합덕-신례원(2공구)투찰_경찰서-터미널간도로(투찰)②" xfId="1168" xr:uid="{00000000-0005-0000-0000-00008E040000}"/>
    <cellStyle name="_신태백(가실행)_도덕-고흥도로(투찰)_합덕-신례원(2공구)투찰_합덕-신례원(2공구)투찰_경찰서-터미널간도로(투찰)②_마현생창(동양고속)" xfId="1169" xr:uid="{00000000-0005-0000-0000-00008F040000}"/>
    <cellStyle name="_신태백(가실행)_도덕-고흥도로(투찰)_합덕-신례원(2공구)투찰_합덕-신례원(2공구)투찰_경찰서-터미널간도로(투찰)②_마현생창(동양고속)_예정공정표" xfId="1170" xr:uid="{00000000-0005-0000-0000-000090040000}"/>
    <cellStyle name="_신태백(가실행)_도덕-고흥도로(투찰)_합덕-신례원(2공구)투찰_합덕-신례원(2공구)투찰_경찰서-터미널간도로(투찰)②_마현생창(동양고속)_왜관-태평건설" xfId="1171" xr:uid="{00000000-0005-0000-0000-000091040000}"/>
    <cellStyle name="_신태백(가실행)_도덕-고흥도로(투찰)_합덕-신례원(2공구)투찰_합덕-신례원(2공구)투찰_경찰서-터미널간도로(투찰)②_마현생창(동양고속)_왜관-태평건설_예정공정표" xfId="1172" xr:uid="{00000000-0005-0000-0000-000092040000}"/>
    <cellStyle name="_신태백(가실행)_도덕-고흥도로(투찰)_합덕-신례원(2공구)투찰_합덕-신례원(2공구)투찰_경찰서-터미널간도로(투찰)②_예정공정표" xfId="1173" xr:uid="{00000000-0005-0000-0000-000093040000}"/>
    <cellStyle name="_신태백(가실행)_도덕-고흥도로(투찰)_합덕-신례원(2공구)투찰_합덕-신례원(2공구)투찰_경찰서-터미널간도로(투찰)②_왜관-태평건설" xfId="1174" xr:uid="{00000000-0005-0000-0000-000094040000}"/>
    <cellStyle name="_신태백(가실행)_도덕-고흥도로(투찰)_합덕-신례원(2공구)투찰_합덕-신례원(2공구)투찰_경찰서-터미널간도로(투찰)②_왜관-태평건설_예정공정표" xfId="1175" xr:uid="{00000000-0005-0000-0000-000095040000}"/>
    <cellStyle name="_신태백(가실행)_도덕-고흥도로(투찰)_합덕-신례원(2공구)투찰_합덕-신례원(2공구)투찰_마현생창(동양고속)" xfId="1176" xr:uid="{00000000-0005-0000-0000-000096040000}"/>
    <cellStyle name="_신태백(가실행)_도덕-고흥도로(투찰)_합덕-신례원(2공구)투찰_합덕-신례원(2공구)투찰_마현생창(동양고속)_예정공정표" xfId="1177" xr:uid="{00000000-0005-0000-0000-000097040000}"/>
    <cellStyle name="_신태백(가실행)_도덕-고흥도로(투찰)_합덕-신례원(2공구)투찰_합덕-신례원(2공구)투찰_마현생창(동양고속)_왜관-태평건설" xfId="1178" xr:uid="{00000000-0005-0000-0000-000098040000}"/>
    <cellStyle name="_신태백(가실행)_도덕-고흥도로(투찰)_합덕-신례원(2공구)투찰_합덕-신례원(2공구)투찰_마현생창(동양고속)_왜관-태평건설_예정공정표" xfId="1179" xr:uid="{00000000-0005-0000-0000-000099040000}"/>
    <cellStyle name="_신태백(가실행)_도덕-고흥도로(투찰)_합덕-신례원(2공구)투찰_합덕-신례원(2공구)투찰_봉무지방산업단지도로(투찰)②" xfId="1180" xr:uid="{00000000-0005-0000-0000-00009A040000}"/>
    <cellStyle name="_신태백(가실행)_도덕-고흥도로(투찰)_합덕-신례원(2공구)투찰_합덕-신례원(2공구)투찰_봉무지방산업단지도로(투찰)②_마현생창(동양고속)" xfId="1181" xr:uid="{00000000-0005-0000-0000-00009B040000}"/>
    <cellStyle name="_신태백(가실행)_도덕-고흥도로(투찰)_합덕-신례원(2공구)투찰_합덕-신례원(2공구)투찰_봉무지방산업단지도로(투찰)②_마현생창(동양고속)_예정공정표" xfId="1182" xr:uid="{00000000-0005-0000-0000-00009C040000}"/>
    <cellStyle name="_신태백(가실행)_도덕-고흥도로(투찰)_합덕-신례원(2공구)투찰_합덕-신례원(2공구)투찰_봉무지방산업단지도로(투찰)②_마현생창(동양고속)_왜관-태평건설" xfId="1183" xr:uid="{00000000-0005-0000-0000-00009D040000}"/>
    <cellStyle name="_신태백(가실행)_도덕-고흥도로(투찰)_합덕-신례원(2공구)투찰_합덕-신례원(2공구)투찰_봉무지방산업단지도로(투찰)②_마현생창(동양고속)_왜관-태평건설_예정공정표" xfId="1184" xr:uid="{00000000-0005-0000-0000-00009E040000}"/>
    <cellStyle name="_신태백(가실행)_도덕-고흥도로(투찰)_합덕-신례원(2공구)투찰_합덕-신례원(2공구)투찰_봉무지방산업단지도로(투찰)②_예정공정표" xfId="1185" xr:uid="{00000000-0005-0000-0000-00009F040000}"/>
    <cellStyle name="_신태백(가실행)_도덕-고흥도로(투찰)_합덕-신례원(2공구)투찰_합덕-신례원(2공구)투찰_봉무지방산업단지도로(투찰)②_왜관-태평건설" xfId="1186" xr:uid="{00000000-0005-0000-0000-0000A0040000}"/>
    <cellStyle name="_신태백(가실행)_도덕-고흥도로(투찰)_합덕-신례원(2공구)투찰_합덕-신례원(2공구)투찰_봉무지방산업단지도로(투찰)②_왜관-태평건설_예정공정표" xfId="1187" xr:uid="{00000000-0005-0000-0000-0000A1040000}"/>
    <cellStyle name="_신태백(가실행)_도덕-고흥도로(투찰)_합덕-신례원(2공구)투찰_합덕-신례원(2공구)투찰_봉무지방산업단지도로(투찰)②+0.250%" xfId="1188" xr:uid="{00000000-0005-0000-0000-0000A2040000}"/>
    <cellStyle name="_신태백(가실행)_도덕-고흥도로(투찰)_합덕-신례원(2공구)투찰_합덕-신례원(2공구)투찰_봉무지방산업단지도로(투찰)②+0.250%_마현생창(동양고속)" xfId="1189" xr:uid="{00000000-0005-0000-0000-0000A3040000}"/>
    <cellStyle name="_신태백(가실행)_도덕-고흥도로(투찰)_합덕-신례원(2공구)투찰_합덕-신례원(2공구)투찰_봉무지방산업단지도로(투찰)②+0.250%_마현생창(동양고속)_예정공정표" xfId="1190" xr:uid="{00000000-0005-0000-0000-0000A4040000}"/>
    <cellStyle name="_신태백(가실행)_도덕-고흥도로(투찰)_합덕-신례원(2공구)투찰_합덕-신례원(2공구)투찰_봉무지방산업단지도로(투찰)②+0.250%_마현생창(동양고속)_왜관-태평건설" xfId="1191" xr:uid="{00000000-0005-0000-0000-0000A5040000}"/>
    <cellStyle name="_신태백(가실행)_도덕-고흥도로(투찰)_합덕-신례원(2공구)투찰_합덕-신례원(2공구)투찰_봉무지방산업단지도로(투찰)②+0.250%_마현생창(동양고속)_왜관-태평건설_예정공정표" xfId="1192" xr:uid="{00000000-0005-0000-0000-0000A6040000}"/>
    <cellStyle name="_신태백(가실행)_도덕-고흥도로(투찰)_합덕-신례원(2공구)투찰_합덕-신례원(2공구)투찰_봉무지방산업단지도로(투찰)②+0.250%_예정공정표" xfId="1193" xr:uid="{00000000-0005-0000-0000-0000A7040000}"/>
    <cellStyle name="_신태백(가실행)_도덕-고흥도로(투찰)_합덕-신례원(2공구)투찰_합덕-신례원(2공구)투찰_봉무지방산업단지도로(투찰)②+0.250%_왜관-태평건설" xfId="1194" xr:uid="{00000000-0005-0000-0000-0000A8040000}"/>
    <cellStyle name="_신태백(가실행)_도덕-고흥도로(투찰)_합덕-신례원(2공구)투찰_합덕-신례원(2공구)투찰_봉무지방산업단지도로(투찰)②+0.250%_왜관-태평건설_예정공정표" xfId="1195" xr:uid="{00000000-0005-0000-0000-0000A9040000}"/>
    <cellStyle name="_신태백(가실행)_도덕-고흥도로(투찰)_합덕-신례원(2공구)투찰_합덕-신례원(2공구)투찰_예정공정표" xfId="1196" xr:uid="{00000000-0005-0000-0000-0000AA040000}"/>
    <cellStyle name="_신태백(가실행)_도덕-고흥도로(투찰)_합덕-신례원(2공구)투찰_합덕-신례원(2공구)투찰_왜관-태평건설" xfId="1197" xr:uid="{00000000-0005-0000-0000-0000AB040000}"/>
    <cellStyle name="_신태백(가실행)_도덕-고흥도로(투찰)_합덕-신례원(2공구)투찰_합덕-신례원(2공구)투찰_왜관-태평건설_예정공정표" xfId="1198" xr:uid="{00000000-0005-0000-0000-0000AC040000}"/>
    <cellStyle name="_신태백(가실행)_마현생창(동양고속)" xfId="1199" xr:uid="{00000000-0005-0000-0000-0000AD040000}"/>
    <cellStyle name="_신태백(가실행)_마현생창(동양고속)_예정공정표" xfId="1200" xr:uid="{00000000-0005-0000-0000-0000AE040000}"/>
    <cellStyle name="_신태백(가실행)_마현생창(동양고속)_왜관-태평건설" xfId="1201" xr:uid="{00000000-0005-0000-0000-0000AF040000}"/>
    <cellStyle name="_신태백(가실행)_마현생창(동양고속)_왜관-태평건설_예정공정표" xfId="1202" xr:uid="{00000000-0005-0000-0000-0000B0040000}"/>
    <cellStyle name="_신태백(가실행)_봉무지방산업단지도로(투찰)②" xfId="1203" xr:uid="{00000000-0005-0000-0000-0000B1040000}"/>
    <cellStyle name="_신태백(가실행)_봉무지방산업단지도로(투찰)②_마현생창(동양고속)" xfId="1204" xr:uid="{00000000-0005-0000-0000-0000B2040000}"/>
    <cellStyle name="_신태백(가실행)_봉무지방산업단지도로(투찰)②_마현생창(동양고속)_예정공정표" xfId="1205" xr:uid="{00000000-0005-0000-0000-0000B3040000}"/>
    <cellStyle name="_신태백(가실행)_봉무지방산업단지도로(투찰)②_마현생창(동양고속)_왜관-태평건설" xfId="1206" xr:uid="{00000000-0005-0000-0000-0000B4040000}"/>
    <cellStyle name="_신태백(가실행)_봉무지방산업단지도로(투찰)②_마현생창(동양고속)_왜관-태평건설_예정공정표" xfId="1207" xr:uid="{00000000-0005-0000-0000-0000B5040000}"/>
    <cellStyle name="_신태백(가실행)_봉무지방산업단지도로(투찰)②_예정공정표" xfId="1208" xr:uid="{00000000-0005-0000-0000-0000B6040000}"/>
    <cellStyle name="_신태백(가실행)_봉무지방산업단지도로(투찰)②_왜관-태평건설" xfId="1209" xr:uid="{00000000-0005-0000-0000-0000B7040000}"/>
    <cellStyle name="_신태백(가실행)_봉무지방산업단지도로(투찰)②_왜관-태평건설_예정공정표" xfId="1210" xr:uid="{00000000-0005-0000-0000-0000B8040000}"/>
    <cellStyle name="_신태백(가실행)_봉무지방산업단지도로(투찰)②+0.250%" xfId="1211" xr:uid="{00000000-0005-0000-0000-0000B9040000}"/>
    <cellStyle name="_신태백(가실행)_봉무지방산업단지도로(투찰)②+0.250%_마현생창(동양고속)" xfId="1212" xr:uid="{00000000-0005-0000-0000-0000BA040000}"/>
    <cellStyle name="_신태백(가실행)_봉무지방산업단지도로(투찰)②+0.250%_마현생창(동양고속)_예정공정표" xfId="1213" xr:uid="{00000000-0005-0000-0000-0000BB040000}"/>
    <cellStyle name="_신태백(가실행)_봉무지방산업단지도로(투찰)②+0.250%_마현생창(동양고속)_왜관-태평건설" xfId="1214" xr:uid="{00000000-0005-0000-0000-0000BC040000}"/>
    <cellStyle name="_신태백(가실행)_봉무지방산업단지도로(투찰)②+0.250%_마현생창(동양고속)_왜관-태평건설_예정공정표" xfId="1215" xr:uid="{00000000-0005-0000-0000-0000BD040000}"/>
    <cellStyle name="_신태백(가실행)_봉무지방산업단지도로(투찰)②+0.250%_예정공정표" xfId="1216" xr:uid="{00000000-0005-0000-0000-0000BE040000}"/>
    <cellStyle name="_신태백(가실행)_봉무지방산업단지도로(투찰)②+0.250%_왜관-태평건설" xfId="1217" xr:uid="{00000000-0005-0000-0000-0000BF040000}"/>
    <cellStyle name="_신태백(가실행)_봉무지방산업단지도로(투찰)②+0.250%_왜관-태평건설_예정공정표" xfId="1218" xr:uid="{00000000-0005-0000-0000-0000C0040000}"/>
    <cellStyle name="_신태백(가실행)_안산부대(투찰)⑤" xfId="1219" xr:uid="{00000000-0005-0000-0000-0000C1040000}"/>
    <cellStyle name="_신태백(가실행)_안산부대(투찰)⑤_경찰서-터미널간도로(투찰)②" xfId="1220" xr:uid="{00000000-0005-0000-0000-0000C2040000}"/>
    <cellStyle name="_신태백(가실행)_안산부대(투찰)⑤_경찰서-터미널간도로(투찰)②_마현생창(동양고속)" xfId="1221" xr:uid="{00000000-0005-0000-0000-0000C3040000}"/>
    <cellStyle name="_신태백(가실행)_안산부대(투찰)⑤_경찰서-터미널간도로(투찰)②_마현생창(동양고속)_예정공정표" xfId="1222" xr:uid="{00000000-0005-0000-0000-0000C4040000}"/>
    <cellStyle name="_신태백(가실행)_안산부대(투찰)⑤_경찰서-터미널간도로(투찰)②_마현생창(동양고속)_왜관-태평건설" xfId="1223" xr:uid="{00000000-0005-0000-0000-0000C5040000}"/>
    <cellStyle name="_신태백(가실행)_안산부대(투찰)⑤_경찰서-터미널간도로(투찰)②_마현생창(동양고속)_왜관-태평건설_예정공정표" xfId="1224" xr:uid="{00000000-0005-0000-0000-0000C6040000}"/>
    <cellStyle name="_신태백(가실행)_안산부대(투찰)⑤_경찰서-터미널간도로(투찰)②_예정공정표" xfId="1225" xr:uid="{00000000-0005-0000-0000-0000C7040000}"/>
    <cellStyle name="_신태백(가실행)_안산부대(투찰)⑤_경찰서-터미널간도로(투찰)②_왜관-태평건설" xfId="1226" xr:uid="{00000000-0005-0000-0000-0000C8040000}"/>
    <cellStyle name="_신태백(가실행)_안산부대(투찰)⑤_경찰서-터미널간도로(투찰)②_왜관-태평건설_예정공정표" xfId="1227" xr:uid="{00000000-0005-0000-0000-0000C9040000}"/>
    <cellStyle name="_신태백(가실행)_안산부대(투찰)⑤_마현생창(동양고속)" xfId="1228" xr:uid="{00000000-0005-0000-0000-0000CA040000}"/>
    <cellStyle name="_신태백(가실행)_안산부대(투찰)⑤_마현생창(동양고속)_예정공정표" xfId="1229" xr:uid="{00000000-0005-0000-0000-0000CB040000}"/>
    <cellStyle name="_신태백(가실행)_안산부대(투찰)⑤_마현생창(동양고속)_왜관-태평건설" xfId="1230" xr:uid="{00000000-0005-0000-0000-0000CC040000}"/>
    <cellStyle name="_신태백(가실행)_안산부대(투찰)⑤_마현생창(동양고속)_왜관-태평건설_예정공정표" xfId="1231" xr:uid="{00000000-0005-0000-0000-0000CD040000}"/>
    <cellStyle name="_신태백(가실행)_안산부대(투찰)⑤_봉무지방산업단지도로(투찰)②" xfId="1232" xr:uid="{00000000-0005-0000-0000-0000CE040000}"/>
    <cellStyle name="_신태백(가실행)_안산부대(투찰)⑤_봉무지방산업단지도로(투찰)②_마현생창(동양고속)" xfId="1233" xr:uid="{00000000-0005-0000-0000-0000CF040000}"/>
    <cellStyle name="_신태백(가실행)_안산부대(투찰)⑤_봉무지방산업단지도로(투찰)②_마현생창(동양고속)_예정공정표" xfId="1234" xr:uid="{00000000-0005-0000-0000-0000D0040000}"/>
    <cellStyle name="_신태백(가실행)_안산부대(투찰)⑤_봉무지방산업단지도로(투찰)②_마현생창(동양고속)_왜관-태평건설" xfId="1235" xr:uid="{00000000-0005-0000-0000-0000D1040000}"/>
    <cellStyle name="_신태백(가실행)_안산부대(투찰)⑤_봉무지방산업단지도로(투찰)②_마현생창(동양고속)_왜관-태평건설_예정공정표" xfId="1236" xr:uid="{00000000-0005-0000-0000-0000D2040000}"/>
    <cellStyle name="_신태백(가실행)_안산부대(투찰)⑤_봉무지방산업단지도로(투찰)②_예정공정표" xfId="1237" xr:uid="{00000000-0005-0000-0000-0000D3040000}"/>
    <cellStyle name="_신태백(가실행)_안산부대(투찰)⑤_봉무지방산업단지도로(투찰)②_왜관-태평건설" xfId="1238" xr:uid="{00000000-0005-0000-0000-0000D4040000}"/>
    <cellStyle name="_신태백(가실행)_안산부대(투찰)⑤_봉무지방산업단지도로(투찰)②_왜관-태평건설_예정공정표" xfId="1239" xr:uid="{00000000-0005-0000-0000-0000D5040000}"/>
    <cellStyle name="_신태백(가실행)_안산부대(투찰)⑤_봉무지방산업단지도로(투찰)②+0.250%" xfId="1240" xr:uid="{00000000-0005-0000-0000-0000D6040000}"/>
    <cellStyle name="_신태백(가실행)_안산부대(투찰)⑤_봉무지방산업단지도로(투찰)②+0.250%_마현생창(동양고속)" xfId="1241" xr:uid="{00000000-0005-0000-0000-0000D7040000}"/>
    <cellStyle name="_신태백(가실행)_안산부대(투찰)⑤_봉무지방산업단지도로(투찰)②+0.250%_마현생창(동양고속)_예정공정표" xfId="1242" xr:uid="{00000000-0005-0000-0000-0000D8040000}"/>
    <cellStyle name="_신태백(가실행)_안산부대(투찰)⑤_봉무지방산업단지도로(투찰)②+0.250%_마현생창(동양고속)_왜관-태평건설" xfId="1243" xr:uid="{00000000-0005-0000-0000-0000D9040000}"/>
    <cellStyle name="_신태백(가실행)_안산부대(투찰)⑤_봉무지방산업단지도로(투찰)②+0.250%_마현생창(동양고속)_왜관-태평건설_예정공정표" xfId="1244" xr:uid="{00000000-0005-0000-0000-0000DA040000}"/>
    <cellStyle name="_신태백(가실행)_안산부대(투찰)⑤_봉무지방산업단지도로(투찰)②+0.250%_예정공정표" xfId="1245" xr:uid="{00000000-0005-0000-0000-0000DB040000}"/>
    <cellStyle name="_신태백(가실행)_안산부대(투찰)⑤_봉무지방산업단지도로(투찰)②+0.250%_왜관-태평건설" xfId="1246" xr:uid="{00000000-0005-0000-0000-0000DC040000}"/>
    <cellStyle name="_신태백(가실행)_안산부대(투찰)⑤_봉무지방산업단지도로(투찰)②+0.250%_왜관-태평건설_예정공정표" xfId="1247" xr:uid="{00000000-0005-0000-0000-0000DD040000}"/>
    <cellStyle name="_신태백(가실행)_안산부대(투찰)⑤_예정공정표" xfId="1248" xr:uid="{00000000-0005-0000-0000-0000DE040000}"/>
    <cellStyle name="_신태백(가실행)_안산부대(투찰)⑤_왜관-태평건설" xfId="1249" xr:uid="{00000000-0005-0000-0000-0000DF040000}"/>
    <cellStyle name="_신태백(가실행)_안산부대(투찰)⑤_왜관-태평건설_예정공정표" xfId="1250" xr:uid="{00000000-0005-0000-0000-0000E0040000}"/>
    <cellStyle name="_신태백(가실행)_안산부대(투찰)⑤_합덕-신례원(2공구)투찰" xfId="1251" xr:uid="{00000000-0005-0000-0000-0000E1040000}"/>
    <cellStyle name="_신태백(가실행)_안산부대(투찰)⑤_합덕-신례원(2공구)투찰_경찰서-터미널간도로(투찰)②" xfId="1252" xr:uid="{00000000-0005-0000-0000-0000E2040000}"/>
    <cellStyle name="_신태백(가실행)_안산부대(투찰)⑤_합덕-신례원(2공구)투찰_경찰서-터미널간도로(투찰)②_마현생창(동양고속)" xfId="1253" xr:uid="{00000000-0005-0000-0000-0000E3040000}"/>
    <cellStyle name="_신태백(가실행)_안산부대(투찰)⑤_합덕-신례원(2공구)투찰_경찰서-터미널간도로(투찰)②_마현생창(동양고속)_예정공정표" xfId="1254" xr:uid="{00000000-0005-0000-0000-0000E4040000}"/>
    <cellStyle name="_신태백(가실행)_안산부대(투찰)⑤_합덕-신례원(2공구)투찰_경찰서-터미널간도로(투찰)②_마현생창(동양고속)_왜관-태평건설" xfId="1255" xr:uid="{00000000-0005-0000-0000-0000E5040000}"/>
    <cellStyle name="_신태백(가실행)_안산부대(투찰)⑤_합덕-신례원(2공구)투찰_경찰서-터미널간도로(투찰)②_마현생창(동양고속)_왜관-태평건설_예정공정표" xfId="1256" xr:uid="{00000000-0005-0000-0000-0000E6040000}"/>
    <cellStyle name="_신태백(가실행)_안산부대(투찰)⑤_합덕-신례원(2공구)투찰_경찰서-터미널간도로(투찰)②_예정공정표" xfId="1257" xr:uid="{00000000-0005-0000-0000-0000E7040000}"/>
    <cellStyle name="_신태백(가실행)_안산부대(투찰)⑤_합덕-신례원(2공구)투찰_경찰서-터미널간도로(투찰)②_왜관-태평건설" xfId="1258" xr:uid="{00000000-0005-0000-0000-0000E8040000}"/>
    <cellStyle name="_신태백(가실행)_안산부대(투찰)⑤_합덕-신례원(2공구)투찰_경찰서-터미널간도로(투찰)②_왜관-태평건설_예정공정표" xfId="1259" xr:uid="{00000000-0005-0000-0000-0000E9040000}"/>
    <cellStyle name="_신태백(가실행)_안산부대(투찰)⑤_합덕-신례원(2공구)투찰_마현생창(동양고속)" xfId="1260" xr:uid="{00000000-0005-0000-0000-0000EA040000}"/>
    <cellStyle name="_신태백(가실행)_안산부대(투찰)⑤_합덕-신례원(2공구)투찰_마현생창(동양고속)_예정공정표" xfId="1261" xr:uid="{00000000-0005-0000-0000-0000EB040000}"/>
    <cellStyle name="_신태백(가실행)_안산부대(투찰)⑤_합덕-신례원(2공구)투찰_마현생창(동양고속)_왜관-태평건설" xfId="1262" xr:uid="{00000000-0005-0000-0000-0000EC040000}"/>
    <cellStyle name="_신태백(가실행)_안산부대(투찰)⑤_합덕-신례원(2공구)투찰_마현생창(동양고속)_왜관-태평건설_예정공정표" xfId="1263" xr:uid="{00000000-0005-0000-0000-0000ED040000}"/>
    <cellStyle name="_신태백(가실행)_안산부대(투찰)⑤_합덕-신례원(2공구)투찰_봉무지방산업단지도로(투찰)②" xfId="1264" xr:uid="{00000000-0005-0000-0000-0000EE040000}"/>
    <cellStyle name="_신태백(가실행)_안산부대(투찰)⑤_합덕-신례원(2공구)투찰_봉무지방산업단지도로(투찰)②_마현생창(동양고속)" xfId="1265" xr:uid="{00000000-0005-0000-0000-0000EF040000}"/>
    <cellStyle name="_신태백(가실행)_안산부대(투찰)⑤_합덕-신례원(2공구)투찰_봉무지방산업단지도로(투찰)②_마현생창(동양고속)_예정공정표" xfId="1266" xr:uid="{00000000-0005-0000-0000-0000F0040000}"/>
    <cellStyle name="_신태백(가실행)_안산부대(투찰)⑤_합덕-신례원(2공구)투찰_봉무지방산업단지도로(투찰)②_마현생창(동양고속)_왜관-태평건설" xfId="1267" xr:uid="{00000000-0005-0000-0000-0000F1040000}"/>
    <cellStyle name="_신태백(가실행)_안산부대(투찰)⑤_합덕-신례원(2공구)투찰_봉무지방산업단지도로(투찰)②_마현생창(동양고속)_왜관-태평건설_예정공정표" xfId="1268" xr:uid="{00000000-0005-0000-0000-0000F2040000}"/>
    <cellStyle name="_신태백(가실행)_안산부대(투찰)⑤_합덕-신례원(2공구)투찰_봉무지방산업단지도로(투찰)②_예정공정표" xfId="1269" xr:uid="{00000000-0005-0000-0000-0000F3040000}"/>
    <cellStyle name="_신태백(가실행)_안산부대(투찰)⑤_합덕-신례원(2공구)투찰_봉무지방산업단지도로(투찰)②_왜관-태평건설" xfId="1270" xr:uid="{00000000-0005-0000-0000-0000F4040000}"/>
    <cellStyle name="_신태백(가실행)_안산부대(투찰)⑤_합덕-신례원(2공구)투찰_봉무지방산업단지도로(투찰)②_왜관-태평건설_예정공정표" xfId="1271" xr:uid="{00000000-0005-0000-0000-0000F5040000}"/>
    <cellStyle name="_신태백(가실행)_안산부대(투찰)⑤_합덕-신례원(2공구)투찰_봉무지방산업단지도로(투찰)②+0.250%" xfId="1272" xr:uid="{00000000-0005-0000-0000-0000F6040000}"/>
    <cellStyle name="_신태백(가실행)_안산부대(투찰)⑤_합덕-신례원(2공구)투찰_봉무지방산업단지도로(투찰)②+0.250%_마현생창(동양고속)" xfId="1273" xr:uid="{00000000-0005-0000-0000-0000F7040000}"/>
    <cellStyle name="_신태백(가실행)_안산부대(투찰)⑤_합덕-신례원(2공구)투찰_봉무지방산업단지도로(투찰)②+0.250%_마현생창(동양고속)_예정공정표" xfId="1274" xr:uid="{00000000-0005-0000-0000-0000F8040000}"/>
    <cellStyle name="_신태백(가실행)_안산부대(투찰)⑤_합덕-신례원(2공구)투찰_봉무지방산업단지도로(투찰)②+0.250%_마현생창(동양고속)_왜관-태평건설" xfId="1275" xr:uid="{00000000-0005-0000-0000-0000F9040000}"/>
    <cellStyle name="_신태백(가실행)_안산부대(투찰)⑤_합덕-신례원(2공구)투찰_봉무지방산업단지도로(투찰)②+0.250%_마현생창(동양고속)_왜관-태평건설_예정공정표" xfId="1276" xr:uid="{00000000-0005-0000-0000-0000FA040000}"/>
    <cellStyle name="_신태백(가실행)_안산부대(투찰)⑤_합덕-신례원(2공구)투찰_봉무지방산업단지도로(투찰)②+0.250%_예정공정표" xfId="1277" xr:uid="{00000000-0005-0000-0000-0000FB040000}"/>
    <cellStyle name="_신태백(가실행)_안산부대(투찰)⑤_합덕-신례원(2공구)투찰_봉무지방산업단지도로(투찰)②+0.250%_왜관-태평건설" xfId="1278" xr:uid="{00000000-0005-0000-0000-0000FC040000}"/>
    <cellStyle name="_신태백(가실행)_안산부대(투찰)⑤_합덕-신례원(2공구)투찰_봉무지방산업단지도로(투찰)②+0.250%_왜관-태평건설_예정공정표" xfId="1279" xr:uid="{00000000-0005-0000-0000-0000FD040000}"/>
    <cellStyle name="_신태백(가실행)_안산부대(투찰)⑤_합덕-신례원(2공구)투찰_예정공정표" xfId="1280" xr:uid="{00000000-0005-0000-0000-0000FE040000}"/>
    <cellStyle name="_신태백(가실행)_안산부대(투찰)⑤_합덕-신례원(2공구)투찰_왜관-태평건설" xfId="1281" xr:uid="{00000000-0005-0000-0000-0000FF040000}"/>
    <cellStyle name="_신태백(가실행)_안산부대(투찰)⑤_합덕-신례원(2공구)투찰_왜관-태평건설_예정공정표" xfId="1282" xr:uid="{00000000-0005-0000-0000-000000050000}"/>
    <cellStyle name="_신태백(가실행)_안산부대(투찰)⑤_합덕-신례원(2공구)투찰_합덕-신례원(2공구)투찰" xfId="1283" xr:uid="{00000000-0005-0000-0000-000001050000}"/>
    <cellStyle name="_신태백(가실행)_안산부대(투찰)⑤_합덕-신례원(2공구)투찰_합덕-신례원(2공구)투찰_경찰서-터미널간도로(투찰)②" xfId="1284" xr:uid="{00000000-0005-0000-0000-000002050000}"/>
    <cellStyle name="_신태백(가실행)_안산부대(투찰)⑤_합덕-신례원(2공구)투찰_합덕-신례원(2공구)투찰_경찰서-터미널간도로(투찰)②_마현생창(동양고속)" xfId="1285" xr:uid="{00000000-0005-0000-0000-000003050000}"/>
    <cellStyle name="_신태백(가실행)_안산부대(투찰)⑤_합덕-신례원(2공구)투찰_합덕-신례원(2공구)투찰_경찰서-터미널간도로(투찰)②_마현생창(동양고속)_예정공정표" xfId="1286" xr:uid="{00000000-0005-0000-0000-000004050000}"/>
    <cellStyle name="_신태백(가실행)_안산부대(투찰)⑤_합덕-신례원(2공구)투찰_합덕-신례원(2공구)투찰_경찰서-터미널간도로(투찰)②_마현생창(동양고속)_왜관-태평건설" xfId="1287" xr:uid="{00000000-0005-0000-0000-000005050000}"/>
    <cellStyle name="_신태백(가실행)_안산부대(투찰)⑤_합덕-신례원(2공구)투찰_합덕-신례원(2공구)투찰_경찰서-터미널간도로(투찰)②_마현생창(동양고속)_왜관-태평건설_예정공정표" xfId="1288" xr:uid="{00000000-0005-0000-0000-000006050000}"/>
    <cellStyle name="_신태백(가실행)_안산부대(투찰)⑤_합덕-신례원(2공구)투찰_합덕-신례원(2공구)투찰_경찰서-터미널간도로(투찰)②_예정공정표" xfId="1289" xr:uid="{00000000-0005-0000-0000-000007050000}"/>
    <cellStyle name="_신태백(가실행)_안산부대(투찰)⑤_합덕-신례원(2공구)투찰_합덕-신례원(2공구)투찰_경찰서-터미널간도로(투찰)②_왜관-태평건설" xfId="1290" xr:uid="{00000000-0005-0000-0000-000008050000}"/>
    <cellStyle name="_신태백(가실행)_안산부대(투찰)⑤_합덕-신례원(2공구)투찰_합덕-신례원(2공구)투찰_경찰서-터미널간도로(투찰)②_왜관-태평건설_예정공정표" xfId="1291" xr:uid="{00000000-0005-0000-0000-000009050000}"/>
    <cellStyle name="_신태백(가실행)_안산부대(투찰)⑤_합덕-신례원(2공구)투찰_합덕-신례원(2공구)투찰_마현생창(동양고속)" xfId="1292" xr:uid="{00000000-0005-0000-0000-00000A050000}"/>
    <cellStyle name="_신태백(가실행)_안산부대(투찰)⑤_합덕-신례원(2공구)투찰_합덕-신례원(2공구)투찰_마현생창(동양고속)_예정공정표" xfId="1293" xr:uid="{00000000-0005-0000-0000-00000B050000}"/>
    <cellStyle name="_신태백(가실행)_안산부대(투찰)⑤_합덕-신례원(2공구)투찰_합덕-신례원(2공구)투찰_마현생창(동양고속)_왜관-태평건설" xfId="1294" xr:uid="{00000000-0005-0000-0000-00000C050000}"/>
    <cellStyle name="_신태백(가실행)_안산부대(투찰)⑤_합덕-신례원(2공구)투찰_합덕-신례원(2공구)투찰_마현생창(동양고속)_왜관-태평건설_예정공정표" xfId="1295" xr:uid="{00000000-0005-0000-0000-00000D050000}"/>
    <cellStyle name="_신태백(가실행)_안산부대(투찰)⑤_합덕-신례원(2공구)투찰_합덕-신례원(2공구)투찰_봉무지방산업단지도로(투찰)②" xfId="1296" xr:uid="{00000000-0005-0000-0000-00000E050000}"/>
    <cellStyle name="_신태백(가실행)_안산부대(투찰)⑤_합덕-신례원(2공구)투찰_합덕-신례원(2공구)투찰_봉무지방산업단지도로(투찰)②_마현생창(동양고속)" xfId="1297" xr:uid="{00000000-0005-0000-0000-00000F050000}"/>
    <cellStyle name="_신태백(가실행)_안산부대(투찰)⑤_합덕-신례원(2공구)투찰_합덕-신례원(2공구)투찰_봉무지방산업단지도로(투찰)②_마현생창(동양고속)_예정공정표" xfId="1298" xr:uid="{00000000-0005-0000-0000-000010050000}"/>
    <cellStyle name="_신태백(가실행)_안산부대(투찰)⑤_합덕-신례원(2공구)투찰_합덕-신례원(2공구)투찰_봉무지방산업단지도로(투찰)②_마현생창(동양고속)_왜관-태평건설" xfId="1299" xr:uid="{00000000-0005-0000-0000-000011050000}"/>
    <cellStyle name="_신태백(가실행)_안산부대(투찰)⑤_합덕-신례원(2공구)투찰_합덕-신례원(2공구)투찰_봉무지방산업단지도로(투찰)②_마현생창(동양고속)_왜관-태평건설_예정공정표" xfId="1300" xr:uid="{00000000-0005-0000-0000-000012050000}"/>
    <cellStyle name="_신태백(가실행)_안산부대(투찰)⑤_합덕-신례원(2공구)투찰_합덕-신례원(2공구)투찰_봉무지방산업단지도로(투찰)②_예정공정표" xfId="1301" xr:uid="{00000000-0005-0000-0000-000013050000}"/>
    <cellStyle name="_신태백(가실행)_안산부대(투찰)⑤_합덕-신례원(2공구)투찰_합덕-신례원(2공구)투찰_봉무지방산업단지도로(투찰)②_왜관-태평건설" xfId="1302" xr:uid="{00000000-0005-0000-0000-000014050000}"/>
    <cellStyle name="_신태백(가실행)_안산부대(투찰)⑤_합덕-신례원(2공구)투찰_합덕-신례원(2공구)투찰_봉무지방산업단지도로(투찰)②_왜관-태평건설_예정공정표" xfId="1303" xr:uid="{00000000-0005-0000-0000-000015050000}"/>
    <cellStyle name="_신태백(가실행)_안산부대(투찰)⑤_합덕-신례원(2공구)투찰_합덕-신례원(2공구)투찰_봉무지방산업단지도로(투찰)②+0.250%" xfId="1304" xr:uid="{00000000-0005-0000-0000-000016050000}"/>
    <cellStyle name="_신태백(가실행)_안산부대(투찰)⑤_합덕-신례원(2공구)투찰_합덕-신례원(2공구)투찰_봉무지방산업단지도로(투찰)②+0.250%_마현생창(동양고속)" xfId="1305" xr:uid="{00000000-0005-0000-0000-000017050000}"/>
    <cellStyle name="_신태백(가실행)_안산부대(투찰)⑤_합덕-신례원(2공구)투찰_합덕-신례원(2공구)투찰_봉무지방산업단지도로(투찰)②+0.250%_마현생창(동양고속)_예정공정표" xfId="1306" xr:uid="{00000000-0005-0000-0000-000018050000}"/>
    <cellStyle name="_신태백(가실행)_안산부대(투찰)⑤_합덕-신례원(2공구)투찰_합덕-신례원(2공구)투찰_봉무지방산업단지도로(투찰)②+0.250%_마현생창(동양고속)_왜관-태평건설" xfId="1307" xr:uid="{00000000-0005-0000-0000-000019050000}"/>
    <cellStyle name="_신태백(가실행)_안산부대(투찰)⑤_합덕-신례원(2공구)투찰_합덕-신례원(2공구)투찰_봉무지방산업단지도로(투찰)②+0.250%_마현생창(동양고속)_왜관-태평건설_예정공정표" xfId="1308" xr:uid="{00000000-0005-0000-0000-00001A050000}"/>
    <cellStyle name="_신태백(가실행)_안산부대(투찰)⑤_합덕-신례원(2공구)투찰_합덕-신례원(2공구)투찰_봉무지방산업단지도로(투찰)②+0.250%_예정공정표" xfId="1309" xr:uid="{00000000-0005-0000-0000-00001B050000}"/>
    <cellStyle name="_신태백(가실행)_안산부대(투찰)⑤_합덕-신례원(2공구)투찰_합덕-신례원(2공구)투찰_봉무지방산업단지도로(투찰)②+0.250%_왜관-태평건설" xfId="1310" xr:uid="{00000000-0005-0000-0000-00001C050000}"/>
    <cellStyle name="_신태백(가실행)_안산부대(투찰)⑤_합덕-신례원(2공구)투찰_합덕-신례원(2공구)투찰_봉무지방산업단지도로(투찰)②+0.250%_왜관-태평건설_예정공정표" xfId="1311" xr:uid="{00000000-0005-0000-0000-00001D050000}"/>
    <cellStyle name="_신태백(가실행)_안산부대(투찰)⑤_합덕-신례원(2공구)투찰_합덕-신례원(2공구)투찰_예정공정표" xfId="1312" xr:uid="{00000000-0005-0000-0000-00001E050000}"/>
    <cellStyle name="_신태백(가실행)_안산부대(투찰)⑤_합덕-신례원(2공구)투찰_합덕-신례원(2공구)투찰_왜관-태평건설" xfId="1313" xr:uid="{00000000-0005-0000-0000-00001F050000}"/>
    <cellStyle name="_신태백(가실행)_안산부대(투찰)⑤_합덕-신례원(2공구)투찰_합덕-신례원(2공구)투찰_왜관-태평건설_예정공정표" xfId="1314" xr:uid="{00000000-0005-0000-0000-000020050000}"/>
    <cellStyle name="_신태백(가실행)_양곡부두(투찰)-0.31%" xfId="1315" xr:uid="{00000000-0005-0000-0000-000021050000}"/>
    <cellStyle name="_신태백(가실행)_양곡부두(투찰)-0.31%_경찰서-터미널간도로(투찰)②" xfId="1316" xr:uid="{00000000-0005-0000-0000-000022050000}"/>
    <cellStyle name="_신태백(가실행)_양곡부두(투찰)-0.31%_경찰서-터미널간도로(투찰)②_마현생창(동양고속)" xfId="1317" xr:uid="{00000000-0005-0000-0000-000023050000}"/>
    <cellStyle name="_신태백(가실행)_양곡부두(투찰)-0.31%_경찰서-터미널간도로(투찰)②_마현생창(동양고속)_예정공정표" xfId="1318" xr:uid="{00000000-0005-0000-0000-000024050000}"/>
    <cellStyle name="_신태백(가실행)_양곡부두(투찰)-0.31%_경찰서-터미널간도로(투찰)②_마현생창(동양고속)_왜관-태평건설" xfId="1319" xr:uid="{00000000-0005-0000-0000-000025050000}"/>
    <cellStyle name="_신태백(가실행)_양곡부두(투찰)-0.31%_경찰서-터미널간도로(투찰)②_마현생창(동양고속)_왜관-태평건설_예정공정표" xfId="1320" xr:uid="{00000000-0005-0000-0000-000026050000}"/>
    <cellStyle name="_신태백(가실행)_양곡부두(투찰)-0.31%_경찰서-터미널간도로(투찰)②_예정공정표" xfId="1321" xr:uid="{00000000-0005-0000-0000-000027050000}"/>
    <cellStyle name="_신태백(가실행)_양곡부두(투찰)-0.31%_경찰서-터미널간도로(투찰)②_왜관-태평건설" xfId="1322" xr:uid="{00000000-0005-0000-0000-000028050000}"/>
    <cellStyle name="_신태백(가실행)_양곡부두(투찰)-0.31%_경찰서-터미널간도로(투찰)②_왜관-태평건설_예정공정표" xfId="1323" xr:uid="{00000000-0005-0000-0000-000029050000}"/>
    <cellStyle name="_신태백(가실행)_양곡부두(투찰)-0.31%_마현생창(동양고속)" xfId="1324" xr:uid="{00000000-0005-0000-0000-00002A050000}"/>
    <cellStyle name="_신태백(가실행)_양곡부두(투찰)-0.31%_마현생창(동양고속)_예정공정표" xfId="1325" xr:uid="{00000000-0005-0000-0000-00002B050000}"/>
    <cellStyle name="_신태백(가실행)_양곡부두(투찰)-0.31%_마현생창(동양고속)_왜관-태평건설" xfId="1326" xr:uid="{00000000-0005-0000-0000-00002C050000}"/>
    <cellStyle name="_신태백(가실행)_양곡부두(투찰)-0.31%_마현생창(동양고속)_왜관-태평건설_예정공정표" xfId="1327" xr:uid="{00000000-0005-0000-0000-00002D050000}"/>
    <cellStyle name="_신태백(가실행)_양곡부두(투찰)-0.31%_봉무지방산업단지도로(투찰)②" xfId="1328" xr:uid="{00000000-0005-0000-0000-00002E050000}"/>
    <cellStyle name="_신태백(가실행)_양곡부두(투찰)-0.31%_봉무지방산업단지도로(투찰)②_마현생창(동양고속)" xfId="1329" xr:uid="{00000000-0005-0000-0000-00002F050000}"/>
    <cellStyle name="_신태백(가실행)_양곡부두(투찰)-0.31%_봉무지방산업단지도로(투찰)②_마현생창(동양고속)_예정공정표" xfId="1330" xr:uid="{00000000-0005-0000-0000-000030050000}"/>
    <cellStyle name="_신태백(가실행)_양곡부두(투찰)-0.31%_봉무지방산업단지도로(투찰)②_마현생창(동양고속)_왜관-태평건설" xfId="1331" xr:uid="{00000000-0005-0000-0000-000031050000}"/>
    <cellStyle name="_신태백(가실행)_양곡부두(투찰)-0.31%_봉무지방산업단지도로(투찰)②_마현생창(동양고속)_왜관-태평건설_예정공정표" xfId="1332" xr:uid="{00000000-0005-0000-0000-000032050000}"/>
    <cellStyle name="_신태백(가실행)_양곡부두(투찰)-0.31%_봉무지방산업단지도로(투찰)②_예정공정표" xfId="1333" xr:uid="{00000000-0005-0000-0000-000033050000}"/>
    <cellStyle name="_신태백(가실행)_양곡부두(투찰)-0.31%_봉무지방산업단지도로(투찰)②_왜관-태평건설" xfId="1334" xr:uid="{00000000-0005-0000-0000-000034050000}"/>
    <cellStyle name="_신태백(가실행)_양곡부두(투찰)-0.31%_봉무지방산업단지도로(투찰)②_왜관-태평건설_예정공정표" xfId="1335" xr:uid="{00000000-0005-0000-0000-000035050000}"/>
    <cellStyle name="_신태백(가실행)_양곡부두(투찰)-0.31%_봉무지방산업단지도로(투찰)②+0.250%" xfId="1336" xr:uid="{00000000-0005-0000-0000-000036050000}"/>
    <cellStyle name="_신태백(가실행)_양곡부두(투찰)-0.31%_봉무지방산업단지도로(투찰)②+0.250%_마현생창(동양고속)" xfId="1337" xr:uid="{00000000-0005-0000-0000-000037050000}"/>
    <cellStyle name="_신태백(가실행)_양곡부두(투찰)-0.31%_봉무지방산업단지도로(투찰)②+0.250%_마현생창(동양고속)_예정공정표" xfId="1338" xr:uid="{00000000-0005-0000-0000-000038050000}"/>
    <cellStyle name="_신태백(가실행)_양곡부두(투찰)-0.31%_봉무지방산업단지도로(투찰)②+0.250%_마현생창(동양고속)_왜관-태평건설" xfId="1339" xr:uid="{00000000-0005-0000-0000-000039050000}"/>
    <cellStyle name="_신태백(가실행)_양곡부두(투찰)-0.31%_봉무지방산업단지도로(투찰)②+0.250%_마현생창(동양고속)_왜관-태평건설_예정공정표" xfId="1340" xr:uid="{00000000-0005-0000-0000-00003A050000}"/>
    <cellStyle name="_신태백(가실행)_양곡부두(투찰)-0.31%_봉무지방산업단지도로(투찰)②+0.250%_예정공정표" xfId="1341" xr:uid="{00000000-0005-0000-0000-00003B050000}"/>
    <cellStyle name="_신태백(가실행)_양곡부두(투찰)-0.31%_봉무지방산업단지도로(투찰)②+0.250%_왜관-태평건설" xfId="1342" xr:uid="{00000000-0005-0000-0000-00003C050000}"/>
    <cellStyle name="_신태백(가실행)_양곡부두(투찰)-0.31%_봉무지방산업단지도로(투찰)②+0.250%_왜관-태평건설_예정공정표" xfId="1343" xr:uid="{00000000-0005-0000-0000-00003D050000}"/>
    <cellStyle name="_신태백(가실행)_양곡부두(투찰)-0.31%_예정공정표" xfId="1344" xr:uid="{00000000-0005-0000-0000-00003E050000}"/>
    <cellStyle name="_신태백(가실행)_양곡부두(투찰)-0.31%_왜관-태평건설" xfId="1345" xr:uid="{00000000-0005-0000-0000-00003F050000}"/>
    <cellStyle name="_신태백(가실행)_양곡부두(투찰)-0.31%_왜관-태평건설_예정공정표" xfId="1346" xr:uid="{00000000-0005-0000-0000-000040050000}"/>
    <cellStyle name="_신태백(가실행)_양곡부두(투찰)-0.31%_합덕-신례원(2공구)투찰" xfId="1347" xr:uid="{00000000-0005-0000-0000-000041050000}"/>
    <cellStyle name="_신태백(가실행)_양곡부두(투찰)-0.31%_합덕-신례원(2공구)투찰_경찰서-터미널간도로(투찰)②" xfId="1348" xr:uid="{00000000-0005-0000-0000-000042050000}"/>
    <cellStyle name="_신태백(가실행)_양곡부두(투찰)-0.31%_합덕-신례원(2공구)투찰_경찰서-터미널간도로(투찰)②_마현생창(동양고속)" xfId="1349" xr:uid="{00000000-0005-0000-0000-000043050000}"/>
    <cellStyle name="_신태백(가실행)_양곡부두(투찰)-0.31%_합덕-신례원(2공구)투찰_경찰서-터미널간도로(투찰)②_마현생창(동양고속)_예정공정표" xfId="1350" xr:uid="{00000000-0005-0000-0000-000044050000}"/>
    <cellStyle name="_신태백(가실행)_양곡부두(투찰)-0.31%_합덕-신례원(2공구)투찰_경찰서-터미널간도로(투찰)②_마현생창(동양고속)_왜관-태평건설" xfId="1351" xr:uid="{00000000-0005-0000-0000-000045050000}"/>
    <cellStyle name="_신태백(가실행)_양곡부두(투찰)-0.31%_합덕-신례원(2공구)투찰_경찰서-터미널간도로(투찰)②_마현생창(동양고속)_왜관-태평건설_예정공정표" xfId="1352" xr:uid="{00000000-0005-0000-0000-000046050000}"/>
    <cellStyle name="_신태백(가실행)_양곡부두(투찰)-0.31%_합덕-신례원(2공구)투찰_경찰서-터미널간도로(투찰)②_예정공정표" xfId="1353" xr:uid="{00000000-0005-0000-0000-000047050000}"/>
    <cellStyle name="_신태백(가실행)_양곡부두(투찰)-0.31%_합덕-신례원(2공구)투찰_경찰서-터미널간도로(투찰)②_왜관-태평건설" xfId="1354" xr:uid="{00000000-0005-0000-0000-000048050000}"/>
    <cellStyle name="_신태백(가실행)_양곡부두(투찰)-0.31%_합덕-신례원(2공구)투찰_경찰서-터미널간도로(투찰)②_왜관-태평건설_예정공정표" xfId="1355" xr:uid="{00000000-0005-0000-0000-000049050000}"/>
    <cellStyle name="_신태백(가실행)_양곡부두(투찰)-0.31%_합덕-신례원(2공구)투찰_마현생창(동양고속)" xfId="1356" xr:uid="{00000000-0005-0000-0000-00004A050000}"/>
    <cellStyle name="_신태백(가실행)_양곡부두(투찰)-0.31%_합덕-신례원(2공구)투찰_마현생창(동양고속)_예정공정표" xfId="1357" xr:uid="{00000000-0005-0000-0000-00004B050000}"/>
    <cellStyle name="_신태백(가실행)_양곡부두(투찰)-0.31%_합덕-신례원(2공구)투찰_마현생창(동양고속)_왜관-태평건설" xfId="1358" xr:uid="{00000000-0005-0000-0000-00004C050000}"/>
    <cellStyle name="_신태백(가실행)_양곡부두(투찰)-0.31%_합덕-신례원(2공구)투찰_마현생창(동양고속)_왜관-태평건설_예정공정표" xfId="1359" xr:uid="{00000000-0005-0000-0000-00004D050000}"/>
    <cellStyle name="_신태백(가실행)_양곡부두(투찰)-0.31%_합덕-신례원(2공구)투찰_봉무지방산업단지도로(투찰)②" xfId="1360" xr:uid="{00000000-0005-0000-0000-00004E050000}"/>
    <cellStyle name="_신태백(가실행)_양곡부두(투찰)-0.31%_합덕-신례원(2공구)투찰_봉무지방산업단지도로(투찰)②_마현생창(동양고속)" xfId="1361" xr:uid="{00000000-0005-0000-0000-00004F050000}"/>
    <cellStyle name="_신태백(가실행)_양곡부두(투찰)-0.31%_합덕-신례원(2공구)투찰_봉무지방산업단지도로(투찰)②_마현생창(동양고속)_예정공정표" xfId="1362" xr:uid="{00000000-0005-0000-0000-000050050000}"/>
    <cellStyle name="_신태백(가실행)_양곡부두(투찰)-0.31%_합덕-신례원(2공구)투찰_봉무지방산업단지도로(투찰)②_마현생창(동양고속)_왜관-태평건설" xfId="1363" xr:uid="{00000000-0005-0000-0000-000051050000}"/>
    <cellStyle name="_신태백(가실행)_양곡부두(투찰)-0.31%_합덕-신례원(2공구)투찰_봉무지방산업단지도로(투찰)②_마현생창(동양고속)_왜관-태평건설_예정공정표" xfId="1364" xr:uid="{00000000-0005-0000-0000-000052050000}"/>
    <cellStyle name="_신태백(가실행)_양곡부두(투찰)-0.31%_합덕-신례원(2공구)투찰_봉무지방산업단지도로(투찰)②_예정공정표" xfId="1365" xr:uid="{00000000-0005-0000-0000-000053050000}"/>
    <cellStyle name="_신태백(가실행)_양곡부두(투찰)-0.31%_합덕-신례원(2공구)투찰_봉무지방산업단지도로(투찰)②_왜관-태평건설" xfId="1366" xr:uid="{00000000-0005-0000-0000-000054050000}"/>
    <cellStyle name="_신태백(가실행)_양곡부두(투찰)-0.31%_합덕-신례원(2공구)투찰_봉무지방산업단지도로(투찰)②_왜관-태평건설_예정공정표" xfId="1367" xr:uid="{00000000-0005-0000-0000-000055050000}"/>
    <cellStyle name="_신태백(가실행)_양곡부두(투찰)-0.31%_합덕-신례원(2공구)투찰_봉무지방산업단지도로(투찰)②+0.250%" xfId="1368" xr:uid="{00000000-0005-0000-0000-000056050000}"/>
    <cellStyle name="_신태백(가실행)_양곡부두(투찰)-0.31%_합덕-신례원(2공구)투찰_봉무지방산업단지도로(투찰)②+0.250%_마현생창(동양고속)" xfId="1369" xr:uid="{00000000-0005-0000-0000-000057050000}"/>
    <cellStyle name="_신태백(가실행)_양곡부두(투찰)-0.31%_합덕-신례원(2공구)투찰_봉무지방산업단지도로(투찰)②+0.250%_마현생창(동양고속)_예정공정표" xfId="1370" xr:uid="{00000000-0005-0000-0000-000058050000}"/>
    <cellStyle name="_신태백(가실행)_양곡부두(투찰)-0.31%_합덕-신례원(2공구)투찰_봉무지방산업단지도로(투찰)②+0.250%_마현생창(동양고속)_왜관-태평건설" xfId="1371" xr:uid="{00000000-0005-0000-0000-000059050000}"/>
    <cellStyle name="_신태백(가실행)_양곡부두(투찰)-0.31%_합덕-신례원(2공구)투찰_봉무지방산업단지도로(투찰)②+0.250%_마현생창(동양고속)_왜관-태평건설_예정공정표" xfId="1372" xr:uid="{00000000-0005-0000-0000-00005A050000}"/>
    <cellStyle name="_신태백(가실행)_양곡부두(투찰)-0.31%_합덕-신례원(2공구)투찰_봉무지방산업단지도로(투찰)②+0.250%_예정공정표" xfId="1373" xr:uid="{00000000-0005-0000-0000-00005B050000}"/>
    <cellStyle name="_신태백(가실행)_양곡부두(투찰)-0.31%_합덕-신례원(2공구)투찰_봉무지방산업단지도로(투찰)②+0.250%_왜관-태평건설" xfId="1374" xr:uid="{00000000-0005-0000-0000-00005C050000}"/>
    <cellStyle name="_신태백(가실행)_양곡부두(투찰)-0.31%_합덕-신례원(2공구)투찰_봉무지방산업단지도로(투찰)②+0.250%_왜관-태평건설_예정공정표" xfId="1375" xr:uid="{00000000-0005-0000-0000-00005D050000}"/>
    <cellStyle name="_신태백(가실행)_양곡부두(투찰)-0.31%_합덕-신례원(2공구)투찰_예정공정표" xfId="1376" xr:uid="{00000000-0005-0000-0000-00005E050000}"/>
    <cellStyle name="_신태백(가실행)_양곡부두(투찰)-0.31%_합덕-신례원(2공구)투찰_왜관-태평건설" xfId="1377" xr:uid="{00000000-0005-0000-0000-00005F050000}"/>
    <cellStyle name="_신태백(가실행)_양곡부두(투찰)-0.31%_합덕-신례원(2공구)투찰_왜관-태평건설_예정공정표" xfId="1378" xr:uid="{00000000-0005-0000-0000-000060050000}"/>
    <cellStyle name="_신태백(가실행)_양곡부두(투찰)-0.31%_합덕-신례원(2공구)투찰_합덕-신례원(2공구)투찰" xfId="1379" xr:uid="{00000000-0005-0000-0000-000061050000}"/>
    <cellStyle name="_신태백(가실행)_양곡부두(투찰)-0.31%_합덕-신례원(2공구)투찰_합덕-신례원(2공구)투찰_경찰서-터미널간도로(투찰)②" xfId="1380" xr:uid="{00000000-0005-0000-0000-000062050000}"/>
    <cellStyle name="_신태백(가실행)_양곡부두(투찰)-0.31%_합덕-신례원(2공구)투찰_합덕-신례원(2공구)투찰_경찰서-터미널간도로(투찰)②_마현생창(동양고속)" xfId="1381" xr:uid="{00000000-0005-0000-0000-000063050000}"/>
    <cellStyle name="_신태백(가실행)_양곡부두(투찰)-0.31%_합덕-신례원(2공구)투찰_합덕-신례원(2공구)투찰_경찰서-터미널간도로(투찰)②_마현생창(동양고속)_예정공정표" xfId="1382" xr:uid="{00000000-0005-0000-0000-000064050000}"/>
    <cellStyle name="_신태백(가실행)_양곡부두(투찰)-0.31%_합덕-신례원(2공구)투찰_합덕-신례원(2공구)투찰_경찰서-터미널간도로(투찰)②_마현생창(동양고속)_왜관-태평건설" xfId="1383" xr:uid="{00000000-0005-0000-0000-000065050000}"/>
    <cellStyle name="_신태백(가실행)_양곡부두(투찰)-0.31%_합덕-신례원(2공구)투찰_합덕-신례원(2공구)투찰_경찰서-터미널간도로(투찰)②_마현생창(동양고속)_왜관-태평건설_예정공정표" xfId="1384" xr:uid="{00000000-0005-0000-0000-000066050000}"/>
    <cellStyle name="_신태백(가실행)_양곡부두(투찰)-0.31%_합덕-신례원(2공구)투찰_합덕-신례원(2공구)투찰_경찰서-터미널간도로(투찰)②_예정공정표" xfId="1385" xr:uid="{00000000-0005-0000-0000-000067050000}"/>
    <cellStyle name="_신태백(가실행)_양곡부두(투찰)-0.31%_합덕-신례원(2공구)투찰_합덕-신례원(2공구)투찰_경찰서-터미널간도로(투찰)②_왜관-태평건설" xfId="1386" xr:uid="{00000000-0005-0000-0000-000068050000}"/>
    <cellStyle name="_신태백(가실행)_양곡부두(투찰)-0.31%_합덕-신례원(2공구)투찰_합덕-신례원(2공구)투찰_경찰서-터미널간도로(투찰)②_왜관-태평건설_예정공정표" xfId="1387" xr:uid="{00000000-0005-0000-0000-000069050000}"/>
    <cellStyle name="_신태백(가실행)_양곡부두(투찰)-0.31%_합덕-신례원(2공구)투찰_합덕-신례원(2공구)투찰_마현생창(동양고속)" xfId="1388" xr:uid="{00000000-0005-0000-0000-00006A050000}"/>
    <cellStyle name="_신태백(가실행)_양곡부두(투찰)-0.31%_합덕-신례원(2공구)투찰_합덕-신례원(2공구)투찰_마현생창(동양고속)_예정공정표" xfId="1389" xr:uid="{00000000-0005-0000-0000-00006B050000}"/>
    <cellStyle name="_신태백(가실행)_양곡부두(투찰)-0.31%_합덕-신례원(2공구)투찰_합덕-신례원(2공구)투찰_마현생창(동양고속)_왜관-태평건설" xfId="1390" xr:uid="{00000000-0005-0000-0000-00006C050000}"/>
    <cellStyle name="_신태백(가실행)_양곡부두(투찰)-0.31%_합덕-신례원(2공구)투찰_합덕-신례원(2공구)투찰_마현생창(동양고속)_왜관-태평건설_예정공정표" xfId="1391" xr:uid="{00000000-0005-0000-0000-00006D050000}"/>
    <cellStyle name="_신태백(가실행)_양곡부두(투찰)-0.31%_합덕-신례원(2공구)투찰_합덕-신례원(2공구)투찰_봉무지방산업단지도로(투찰)②" xfId="1392" xr:uid="{00000000-0005-0000-0000-00006E050000}"/>
    <cellStyle name="_신태백(가실행)_양곡부두(투찰)-0.31%_합덕-신례원(2공구)투찰_합덕-신례원(2공구)투찰_봉무지방산업단지도로(투찰)②_마현생창(동양고속)" xfId="1393" xr:uid="{00000000-0005-0000-0000-00006F050000}"/>
    <cellStyle name="_신태백(가실행)_양곡부두(투찰)-0.31%_합덕-신례원(2공구)투찰_합덕-신례원(2공구)투찰_봉무지방산업단지도로(투찰)②_마현생창(동양고속)_예정공정표" xfId="1394" xr:uid="{00000000-0005-0000-0000-000070050000}"/>
    <cellStyle name="_신태백(가실행)_양곡부두(투찰)-0.31%_합덕-신례원(2공구)투찰_합덕-신례원(2공구)투찰_봉무지방산업단지도로(투찰)②_마현생창(동양고속)_왜관-태평건설" xfId="1395" xr:uid="{00000000-0005-0000-0000-000071050000}"/>
    <cellStyle name="_신태백(가실행)_양곡부두(투찰)-0.31%_합덕-신례원(2공구)투찰_합덕-신례원(2공구)투찰_봉무지방산업단지도로(투찰)②_마현생창(동양고속)_왜관-태평건설_예정공정표" xfId="1396" xr:uid="{00000000-0005-0000-0000-000072050000}"/>
    <cellStyle name="_신태백(가실행)_양곡부두(투찰)-0.31%_합덕-신례원(2공구)투찰_합덕-신례원(2공구)투찰_봉무지방산업단지도로(투찰)②_예정공정표" xfId="1397" xr:uid="{00000000-0005-0000-0000-000073050000}"/>
    <cellStyle name="_신태백(가실행)_양곡부두(투찰)-0.31%_합덕-신례원(2공구)투찰_합덕-신례원(2공구)투찰_봉무지방산업단지도로(투찰)②_왜관-태평건설" xfId="1398" xr:uid="{00000000-0005-0000-0000-000074050000}"/>
    <cellStyle name="_신태백(가실행)_양곡부두(투찰)-0.31%_합덕-신례원(2공구)투찰_합덕-신례원(2공구)투찰_봉무지방산업단지도로(투찰)②_왜관-태평건설_예정공정표" xfId="1399" xr:uid="{00000000-0005-0000-0000-000075050000}"/>
    <cellStyle name="_신태백(가실행)_양곡부두(투찰)-0.31%_합덕-신례원(2공구)투찰_합덕-신례원(2공구)투찰_봉무지방산업단지도로(투찰)②+0.250%" xfId="1400" xr:uid="{00000000-0005-0000-0000-000076050000}"/>
    <cellStyle name="_신태백(가실행)_양곡부두(투찰)-0.31%_합덕-신례원(2공구)투찰_합덕-신례원(2공구)투찰_봉무지방산업단지도로(투찰)②+0.250%_마현생창(동양고속)" xfId="1401" xr:uid="{00000000-0005-0000-0000-000077050000}"/>
    <cellStyle name="_신태백(가실행)_양곡부두(투찰)-0.31%_합덕-신례원(2공구)투찰_합덕-신례원(2공구)투찰_봉무지방산업단지도로(투찰)②+0.250%_마현생창(동양고속)_예정공정표" xfId="1402" xr:uid="{00000000-0005-0000-0000-000078050000}"/>
    <cellStyle name="_신태백(가실행)_양곡부두(투찰)-0.31%_합덕-신례원(2공구)투찰_합덕-신례원(2공구)투찰_봉무지방산업단지도로(투찰)②+0.250%_마현생창(동양고속)_왜관-태평건설" xfId="1403" xr:uid="{00000000-0005-0000-0000-000079050000}"/>
    <cellStyle name="_신태백(가실행)_양곡부두(투찰)-0.31%_합덕-신례원(2공구)투찰_합덕-신례원(2공구)투찰_봉무지방산업단지도로(투찰)②+0.250%_마현생창(동양고속)_왜관-태평건설_예정공정표" xfId="1404" xr:uid="{00000000-0005-0000-0000-00007A050000}"/>
    <cellStyle name="_신태백(가실행)_양곡부두(투찰)-0.31%_합덕-신례원(2공구)투찰_합덕-신례원(2공구)투찰_봉무지방산업단지도로(투찰)②+0.250%_예정공정표" xfId="1405" xr:uid="{00000000-0005-0000-0000-00007B050000}"/>
    <cellStyle name="_신태백(가실행)_양곡부두(투찰)-0.31%_합덕-신례원(2공구)투찰_합덕-신례원(2공구)투찰_봉무지방산업단지도로(투찰)②+0.250%_왜관-태평건설" xfId="1406" xr:uid="{00000000-0005-0000-0000-00007C050000}"/>
    <cellStyle name="_신태백(가실행)_양곡부두(투찰)-0.31%_합덕-신례원(2공구)투찰_합덕-신례원(2공구)투찰_봉무지방산업단지도로(투찰)②+0.250%_왜관-태평건설_예정공정표" xfId="1407" xr:uid="{00000000-0005-0000-0000-00007D050000}"/>
    <cellStyle name="_신태백(가실행)_양곡부두(투찰)-0.31%_합덕-신례원(2공구)투찰_합덕-신례원(2공구)투찰_예정공정표" xfId="1408" xr:uid="{00000000-0005-0000-0000-00007E050000}"/>
    <cellStyle name="_신태백(가실행)_양곡부두(투찰)-0.31%_합덕-신례원(2공구)투찰_합덕-신례원(2공구)투찰_왜관-태평건설" xfId="1409" xr:uid="{00000000-0005-0000-0000-00007F050000}"/>
    <cellStyle name="_신태백(가실행)_양곡부두(투찰)-0.31%_합덕-신례원(2공구)투찰_합덕-신례원(2공구)투찰_왜관-태평건설_예정공정표" xfId="1410" xr:uid="{00000000-0005-0000-0000-000080050000}"/>
    <cellStyle name="_신태백(가실행)_예정공정표" xfId="1411" xr:uid="{00000000-0005-0000-0000-000081050000}"/>
    <cellStyle name="_신태백(가실행)_왜관-태평건설" xfId="1412" xr:uid="{00000000-0005-0000-0000-000082050000}"/>
    <cellStyle name="_신태백(가실행)_왜관-태평건설_예정공정표" xfId="1413" xr:uid="{00000000-0005-0000-0000-000083050000}"/>
    <cellStyle name="_신태백(가실행)_창원상수도(토목)투찰" xfId="1414" xr:uid="{00000000-0005-0000-0000-000084050000}"/>
    <cellStyle name="_신태백(가실행)_창원상수도(토목)투찰_경찰서-터미널간도로(투찰)②" xfId="1415" xr:uid="{00000000-0005-0000-0000-000085050000}"/>
    <cellStyle name="_신태백(가실행)_창원상수도(토목)투찰_경찰서-터미널간도로(투찰)②_마현생창(동양고속)" xfId="1416" xr:uid="{00000000-0005-0000-0000-000086050000}"/>
    <cellStyle name="_신태백(가실행)_창원상수도(토목)투찰_경찰서-터미널간도로(투찰)②_마현생창(동양고속)_예정공정표" xfId="1417" xr:uid="{00000000-0005-0000-0000-000087050000}"/>
    <cellStyle name="_신태백(가실행)_창원상수도(토목)투찰_경찰서-터미널간도로(투찰)②_마현생창(동양고속)_왜관-태평건설" xfId="1418" xr:uid="{00000000-0005-0000-0000-000088050000}"/>
    <cellStyle name="_신태백(가실행)_창원상수도(토목)투찰_경찰서-터미널간도로(투찰)②_마현생창(동양고속)_왜관-태평건설_예정공정표" xfId="1419" xr:uid="{00000000-0005-0000-0000-000089050000}"/>
    <cellStyle name="_신태백(가실행)_창원상수도(토목)투찰_경찰서-터미널간도로(투찰)②_예정공정표" xfId="1420" xr:uid="{00000000-0005-0000-0000-00008A050000}"/>
    <cellStyle name="_신태백(가실행)_창원상수도(토목)투찰_경찰서-터미널간도로(투찰)②_왜관-태평건설" xfId="1421" xr:uid="{00000000-0005-0000-0000-00008B050000}"/>
    <cellStyle name="_신태백(가실행)_창원상수도(토목)투찰_경찰서-터미널간도로(투찰)②_왜관-태평건설_예정공정표" xfId="1422" xr:uid="{00000000-0005-0000-0000-00008C050000}"/>
    <cellStyle name="_신태백(가실행)_창원상수도(토목)투찰_마현생창(동양고속)" xfId="1423" xr:uid="{00000000-0005-0000-0000-00008D050000}"/>
    <cellStyle name="_신태백(가실행)_창원상수도(토목)투찰_마현생창(동양고속)_예정공정표" xfId="1424" xr:uid="{00000000-0005-0000-0000-00008E050000}"/>
    <cellStyle name="_신태백(가실행)_창원상수도(토목)투찰_마현생창(동양고속)_왜관-태평건설" xfId="1425" xr:uid="{00000000-0005-0000-0000-00008F050000}"/>
    <cellStyle name="_신태백(가실행)_창원상수도(토목)투찰_마현생창(동양고속)_왜관-태평건설_예정공정표" xfId="1426" xr:uid="{00000000-0005-0000-0000-000090050000}"/>
    <cellStyle name="_신태백(가실행)_창원상수도(토목)투찰_봉무지방산업단지도로(투찰)②" xfId="1427" xr:uid="{00000000-0005-0000-0000-000091050000}"/>
    <cellStyle name="_신태백(가실행)_창원상수도(토목)투찰_봉무지방산업단지도로(투찰)②_마현생창(동양고속)" xfId="1428" xr:uid="{00000000-0005-0000-0000-000092050000}"/>
    <cellStyle name="_신태백(가실행)_창원상수도(토목)투찰_봉무지방산업단지도로(투찰)②_마현생창(동양고속)_예정공정표" xfId="1429" xr:uid="{00000000-0005-0000-0000-000093050000}"/>
    <cellStyle name="_신태백(가실행)_창원상수도(토목)투찰_봉무지방산업단지도로(투찰)②_마현생창(동양고속)_왜관-태평건설" xfId="1430" xr:uid="{00000000-0005-0000-0000-000094050000}"/>
    <cellStyle name="_신태백(가실행)_창원상수도(토목)투찰_봉무지방산업단지도로(투찰)②_마현생창(동양고속)_왜관-태평건설_예정공정표" xfId="1431" xr:uid="{00000000-0005-0000-0000-000095050000}"/>
    <cellStyle name="_신태백(가실행)_창원상수도(토목)투찰_봉무지방산업단지도로(투찰)②_예정공정표" xfId="1432" xr:uid="{00000000-0005-0000-0000-000096050000}"/>
    <cellStyle name="_신태백(가실행)_창원상수도(토목)투찰_봉무지방산업단지도로(투찰)②_왜관-태평건설" xfId="1433" xr:uid="{00000000-0005-0000-0000-000097050000}"/>
    <cellStyle name="_신태백(가실행)_창원상수도(토목)투찰_봉무지방산업단지도로(투찰)②_왜관-태평건설_예정공정표" xfId="1434" xr:uid="{00000000-0005-0000-0000-000098050000}"/>
    <cellStyle name="_신태백(가실행)_창원상수도(토목)투찰_봉무지방산업단지도로(투찰)②+0.250%" xfId="1435" xr:uid="{00000000-0005-0000-0000-000099050000}"/>
    <cellStyle name="_신태백(가실행)_창원상수도(토목)투찰_봉무지방산업단지도로(투찰)②+0.250%_마현생창(동양고속)" xfId="1436" xr:uid="{00000000-0005-0000-0000-00009A050000}"/>
    <cellStyle name="_신태백(가실행)_창원상수도(토목)투찰_봉무지방산업단지도로(투찰)②+0.250%_마현생창(동양고속)_예정공정표" xfId="1437" xr:uid="{00000000-0005-0000-0000-00009B050000}"/>
    <cellStyle name="_신태백(가실행)_창원상수도(토목)투찰_봉무지방산업단지도로(투찰)②+0.250%_마현생창(동양고속)_왜관-태평건설" xfId="1438" xr:uid="{00000000-0005-0000-0000-00009C050000}"/>
    <cellStyle name="_신태백(가실행)_창원상수도(토목)투찰_봉무지방산업단지도로(투찰)②+0.250%_마현생창(동양고속)_왜관-태평건설_예정공정표" xfId="1439" xr:uid="{00000000-0005-0000-0000-00009D050000}"/>
    <cellStyle name="_신태백(가실행)_창원상수도(토목)투찰_봉무지방산업단지도로(투찰)②+0.250%_예정공정표" xfId="1440" xr:uid="{00000000-0005-0000-0000-00009E050000}"/>
    <cellStyle name="_신태백(가실행)_창원상수도(토목)투찰_봉무지방산업단지도로(투찰)②+0.250%_왜관-태평건설" xfId="1441" xr:uid="{00000000-0005-0000-0000-00009F050000}"/>
    <cellStyle name="_신태백(가실행)_창원상수도(토목)투찰_봉무지방산업단지도로(투찰)②+0.250%_왜관-태평건설_예정공정표" xfId="1442" xr:uid="{00000000-0005-0000-0000-0000A0050000}"/>
    <cellStyle name="_신태백(가실행)_창원상수도(토목)투찰_예정공정표" xfId="1443" xr:uid="{00000000-0005-0000-0000-0000A1050000}"/>
    <cellStyle name="_신태백(가실행)_창원상수도(토목)투찰_왜관-태평건설" xfId="1444" xr:uid="{00000000-0005-0000-0000-0000A2050000}"/>
    <cellStyle name="_신태백(가실행)_창원상수도(토목)투찰_왜관-태평건설_예정공정표" xfId="1445" xr:uid="{00000000-0005-0000-0000-0000A3050000}"/>
    <cellStyle name="_신태백(가실행)_창원상수도(토목)투찰_합덕-신례원(2공구)투찰" xfId="1446" xr:uid="{00000000-0005-0000-0000-0000A4050000}"/>
    <cellStyle name="_신태백(가실행)_창원상수도(토목)투찰_합덕-신례원(2공구)투찰_경찰서-터미널간도로(투찰)②" xfId="1447" xr:uid="{00000000-0005-0000-0000-0000A5050000}"/>
    <cellStyle name="_신태백(가실행)_창원상수도(토목)투찰_합덕-신례원(2공구)투찰_경찰서-터미널간도로(투찰)②_마현생창(동양고속)" xfId="1448" xr:uid="{00000000-0005-0000-0000-0000A6050000}"/>
    <cellStyle name="_신태백(가실행)_창원상수도(토목)투찰_합덕-신례원(2공구)투찰_경찰서-터미널간도로(투찰)②_마현생창(동양고속)_예정공정표" xfId="1449" xr:uid="{00000000-0005-0000-0000-0000A7050000}"/>
    <cellStyle name="_신태백(가실행)_창원상수도(토목)투찰_합덕-신례원(2공구)투찰_경찰서-터미널간도로(투찰)②_마현생창(동양고속)_왜관-태평건설" xfId="1450" xr:uid="{00000000-0005-0000-0000-0000A8050000}"/>
    <cellStyle name="_신태백(가실행)_창원상수도(토목)투찰_합덕-신례원(2공구)투찰_경찰서-터미널간도로(투찰)②_마현생창(동양고속)_왜관-태평건설_예정공정표" xfId="1451" xr:uid="{00000000-0005-0000-0000-0000A9050000}"/>
    <cellStyle name="_신태백(가실행)_창원상수도(토목)투찰_합덕-신례원(2공구)투찰_경찰서-터미널간도로(투찰)②_예정공정표" xfId="1452" xr:uid="{00000000-0005-0000-0000-0000AA050000}"/>
    <cellStyle name="_신태백(가실행)_창원상수도(토목)투찰_합덕-신례원(2공구)투찰_경찰서-터미널간도로(투찰)②_왜관-태평건설" xfId="1453" xr:uid="{00000000-0005-0000-0000-0000AB050000}"/>
    <cellStyle name="_신태백(가실행)_창원상수도(토목)투찰_합덕-신례원(2공구)투찰_경찰서-터미널간도로(투찰)②_왜관-태평건설_예정공정표" xfId="1454" xr:uid="{00000000-0005-0000-0000-0000AC050000}"/>
    <cellStyle name="_신태백(가실행)_창원상수도(토목)투찰_합덕-신례원(2공구)투찰_마현생창(동양고속)" xfId="1455" xr:uid="{00000000-0005-0000-0000-0000AD050000}"/>
    <cellStyle name="_신태백(가실행)_창원상수도(토목)투찰_합덕-신례원(2공구)투찰_마현생창(동양고속)_예정공정표" xfId="1456" xr:uid="{00000000-0005-0000-0000-0000AE050000}"/>
    <cellStyle name="_신태백(가실행)_창원상수도(토목)투찰_합덕-신례원(2공구)투찰_마현생창(동양고속)_왜관-태평건설" xfId="1457" xr:uid="{00000000-0005-0000-0000-0000AF050000}"/>
    <cellStyle name="_신태백(가실행)_창원상수도(토목)투찰_합덕-신례원(2공구)투찰_마현생창(동양고속)_왜관-태평건설_예정공정표" xfId="1458" xr:uid="{00000000-0005-0000-0000-0000B0050000}"/>
    <cellStyle name="_신태백(가실행)_창원상수도(토목)투찰_합덕-신례원(2공구)투찰_봉무지방산업단지도로(투찰)②" xfId="1459" xr:uid="{00000000-0005-0000-0000-0000B1050000}"/>
    <cellStyle name="_신태백(가실행)_창원상수도(토목)투찰_합덕-신례원(2공구)투찰_봉무지방산업단지도로(투찰)②_마현생창(동양고속)" xfId="1460" xr:uid="{00000000-0005-0000-0000-0000B2050000}"/>
    <cellStyle name="_신태백(가실행)_창원상수도(토목)투찰_합덕-신례원(2공구)투찰_봉무지방산업단지도로(투찰)②_마현생창(동양고속)_예정공정표" xfId="1461" xr:uid="{00000000-0005-0000-0000-0000B3050000}"/>
    <cellStyle name="_신태백(가실행)_창원상수도(토목)투찰_합덕-신례원(2공구)투찰_봉무지방산업단지도로(투찰)②_마현생창(동양고속)_왜관-태평건설" xfId="1462" xr:uid="{00000000-0005-0000-0000-0000B4050000}"/>
    <cellStyle name="_신태백(가실행)_창원상수도(토목)투찰_합덕-신례원(2공구)투찰_봉무지방산업단지도로(투찰)②_마현생창(동양고속)_왜관-태평건설_예정공정표" xfId="1463" xr:uid="{00000000-0005-0000-0000-0000B5050000}"/>
    <cellStyle name="_신태백(가실행)_창원상수도(토목)투찰_합덕-신례원(2공구)투찰_봉무지방산업단지도로(투찰)②_예정공정표" xfId="1464" xr:uid="{00000000-0005-0000-0000-0000B6050000}"/>
    <cellStyle name="_신태백(가실행)_창원상수도(토목)투찰_합덕-신례원(2공구)투찰_봉무지방산업단지도로(투찰)②_왜관-태평건설" xfId="1465" xr:uid="{00000000-0005-0000-0000-0000B7050000}"/>
    <cellStyle name="_신태백(가실행)_창원상수도(토목)투찰_합덕-신례원(2공구)투찰_봉무지방산업단지도로(투찰)②_왜관-태평건설_예정공정표" xfId="1466" xr:uid="{00000000-0005-0000-0000-0000B8050000}"/>
    <cellStyle name="_신태백(가실행)_창원상수도(토목)투찰_합덕-신례원(2공구)투찰_봉무지방산업단지도로(투찰)②+0.250%" xfId="1467" xr:uid="{00000000-0005-0000-0000-0000B9050000}"/>
    <cellStyle name="_신태백(가실행)_창원상수도(토목)투찰_합덕-신례원(2공구)투찰_봉무지방산업단지도로(투찰)②+0.250%_마현생창(동양고속)" xfId="1468" xr:uid="{00000000-0005-0000-0000-0000BA050000}"/>
    <cellStyle name="_신태백(가실행)_창원상수도(토목)투찰_합덕-신례원(2공구)투찰_봉무지방산업단지도로(투찰)②+0.250%_마현생창(동양고속)_예정공정표" xfId="1469" xr:uid="{00000000-0005-0000-0000-0000BB050000}"/>
    <cellStyle name="_신태백(가실행)_창원상수도(토목)투찰_합덕-신례원(2공구)투찰_봉무지방산업단지도로(투찰)②+0.250%_마현생창(동양고속)_왜관-태평건설" xfId="1470" xr:uid="{00000000-0005-0000-0000-0000BC050000}"/>
    <cellStyle name="_신태백(가실행)_창원상수도(토목)투찰_합덕-신례원(2공구)투찰_봉무지방산업단지도로(투찰)②+0.250%_마현생창(동양고속)_왜관-태평건설_예정공정표" xfId="1471" xr:uid="{00000000-0005-0000-0000-0000BD050000}"/>
    <cellStyle name="_신태백(가실행)_창원상수도(토목)투찰_합덕-신례원(2공구)투찰_봉무지방산업단지도로(투찰)②+0.250%_예정공정표" xfId="1472" xr:uid="{00000000-0005-0000-0000-0000BE050000}"/>
    <cellStyle name="_신태백(가실행)_창원상수도(토목)투찰_합덕-신례원(2공구)투찰_봉무지방산업단지도로(투찰)②+0.250%_왜관-태평건설" xfId="1473" xr:uid="{00000000-0005-0000-0000-0000BF050000}"/>
    <cellStyle name="_신태백(가실행)_창원상수도(토목)투찰_합덕-신례원(2공구)투찰_봉무지방산업단지도로(투찰)②+0.250%_왜관-태평건설_예정공정표" xfId="1474" xr:uid="{00000000-0005-0000-0000-0000C0050000}"/>
    <cellStyle name="_신태백(가실행)_창원상수도(토목)투찰_합덕-신례원(2공구)투찰_예정공정표" xfId="1475" xr:uid="{00000000-0005-0000-0000-0000C1050000}"/>
    <cellStyle name="_신태백(가실행)_창원상수도(토목)투찰_합덕-신례원(2공구)투찰_왜관-태평건설" xfId="1476" xr:uid="{00000000-0005-0000-0000-0000C2050000}"/>
    <cellStyle name="_신태백(가실행)_창원상수도(토목)투찰_합덕-신례원(2공구)투찰_왜관-태평건설_예정공정표" xfId="1477" xr:uid="{00000000-0005-0000-0000-0000C3050000}"/>
    <cellStyle name="_신태백(가실행)_창원상수도(토목)투찰_합덕-신례원(2공구)투찰_합덕-신례원(2공구)투찰" xfId="1478" xr:uid="{00000000-0005-0000-0000-0000C4050000}"/>
    <cellStyle name="_신태백(가실행)_창원상수도(토목)투찰_합덕-신례원(2공구)투찰_합덕-신례원(2공구)투찰_경찰서-터미널간도로(투찰)②" xfId="1479" xr:uid="{00000000-0005-0000-0000-0000C5050000}"/>
    <cellStyle name="_신태백(가실행)_창원상수도(토목)투찰_합덕-신례원(2공구)투찰_합덕-신례원(2공구)투찰_경찰서-터미널간도로(투찰)②_마현생창(동양고속)" xfId="1480" xr:uid="{00000000-0005-0000-0000-0000C6050000}"/>
    <cellStyle name="_신태백(가실행)_창원상수도(토목)투찰_합덕-신례원(2공구)투찰_합덕-신례원(2공구)투찰_경찰서-터미널간도로(투찰)②_마현생창(동양고속)_예정공정표" xfId="1481" xr:uid="{00000000-0005-0000-0000-0000C7050000}"/>
    <cellStyle name="_신태백(가실행)_창원상수도(토목)투찰_합덕-신례원(2공구)투찰_합덕-신례원(2공구)투찰_경찰서-터미널간도로(투찰)②_마현생창(동양고속)_왜관-태평건설" xfId="1482" xr:uid="{00000000-0005-0000-0000-0000C8050000}"/>
    <cellStyle name="_신태백(가실행)_창원상수도(토목)투찰_합덕-신례원(2공구)투찰_합덕-신례원(2공구)투찰_경찰서-터미널간도로(투찰)②_마현생창(동양고속)_왜관-태평건설_예정공정표" xfId="1483" xr:uid="{00000000-0005-0000-0000-0000C9050000}"/>
    <cellStyle name="_신태백(가실행)_창원상수도(토목)투찰_합덕-신례원(2공구)투찰_합덕-신례원(2공구)투찰_경찰서-터미널간도로(투찰)②_예정공정표" xfId="1484" xr:uid="{00000000-0005-0000-0000-0000CA050000}"/>
    <cellStyle name="_신태백(가실행)_창원상수도(토목)투찰_합덕-신례원(2공구)투찰_합덕-신례원(2공구)투찰_경찰서-터미널간도로(투찰)②_왜관-태평건설" xfId="1485" xr:uid="{00000000-0005-0000-0000-0000CB050000}"/>
    <cellStyle name="_신태백(가실행)_창원상수도(토목)투찰_합덕-신례원(2공구)투찰_합덕-신례원(2공구)투찰_경찰서-터미널간도로(투찰)②_왜관-태평건설_예정공정표" xfId="1486" xr:uid="{00000000-0005-0000-0000-0000CC050000}"/>
    <cellStyle name="_신태백(가실행)_창원상수도(토목)투찰_합덕-신례원(2공구)투찰_합덕-신례원(2공구)투찰_마현생창(동양고속)" xfId="1487" xr:uid="{00000000-0005-0000-0000-0000CD050000}"/>
    <cellStyle name="_신태백(가실행)_창원상수도(토목)투찰_합덕-신례원(2공구)투찰_합덕-신례원(2공구)투찰_마현생창(동양고속)_예정공정표" xfId="1488" xr:uid="{00000000-0005-0000-0000-0000CE050000}"/>
    <cellStyle name="_신태백(가실행)_창원상수도(토목)투찰_합덕-신례원(2공구)투찰_합덕-신례원(2공구)투찰_마현생창(동양고속)_왜관-태평건설" xfId="1489" xr:uid="{00000000-0005-0000-0000-0000CF050000}"/>
    <cellStyle name="_신태백(가실행)_창원상수도(토목)투찰_합덕-신례원(2공구)투찰_합덕-신례원(2공구)투찰_마현생창(동양고속)_왜관-태평건설_예정공정표" xfId="1490" xr:uid="{00000000-0005-0000-0000-0000D0050000}"/>
    <cellStyle name="_신태백(가실행)_창원상수도(토목)투찰_합덕-신례원(2공구)투찰_합덕-신례원(2공구)투찰_봉무지방산업단지도로(투찰)②" xfId="1491" xr:uid="{00000000-0005-0000-0000-0000D1050000}"/>
    <cellStyle name="_신태백(가실행)_창원상수도(토목)투찰_합덕-신례원(2공구)투찰_합덕-신례원(2공구)투찰_봉무지방산업단지도로(투찰)②_마현생창(동양고속)" xfId="1492" xr:uid="{00000000-0005-0000-0000-0000D2050000}"/>
    <cellStyle name="_신태백(가실행)_창원상수도(토목)투찰_합덕-신례원(2공구)투찰_합덕-신례원(2공구)투찰_봉무지방산업단지도로(투찰)②_마현생창(동양고속)_예정공정표" xfId="1493" xr:uid="{00000000-0005-0000-0000-0000D3050000}"/>
    <cellStyle name="_신태백(가실행)_창원상수도(토목)투찰_합덕-신례원(2공구)투찰_합덕-신례원(2공구)투찰_봉무지방산업단지도로(투찰)②_마현생창(동양고속)_왜관-태평건설" xfId="1494" xr:uid="{00000000-0005-0000-0000-0000D4050000}"/>
    <cellStyle name="_신태백(가실행)_창원상수도(토목)투찰_합덕-신례원(2공구)투찰_합덕-신례원(2공구)투찰_봉무지방산업단지도로(투찰)②_마현생창(동양고속)_왜관-태평건설_예정공정표" xfId="1495" xr:uid="{00000000-0005-0000-0000-0000D5050000}"/>
    <cellStyle name="_신태백(가실행)_창원상수도(토목)투찰_합덕-신례원(2공구)투찰_합덕-신례원(2공구)투찰_봉무지방산업단지도로(투찰)②_예정공정표" xfId="1496" xr:uid="{00000000-0005-0000-0000-0000D6050000}"/>
    <cellStyle name="_신태백(가실행)_창원상수도(토목)투찰_합덕-신례원(2공구)투찰_합덕-신례원(2공구)투찰_봉무지방산업단지도로(투찰)②_왜관-태평건설" xfId="1497" xr:uid="{00000000-0005-0000-0000-0000D7050000}"/>
    <cellStyle name="_신태백(가실행)_창원상수도(토목)투찰_합덕-신례원(2공구)투찰_합덕-신례원(2공구)투찰_봉무지방산업단지도로(투찰)②_왜관-태평건설_예정공정표" xfId="1498" xr:uid="{00000000-0005-0000-0000-0000D8050000}"/>
    <cellStyle name="_신태백(가실행)_창원상수도(토목)투찰_합덕-신례원(2공구)투찰_합덕-신례원(2공구)투찰_봉무지방산업단지도로(투찰)②+0.250%" xfId="1499" xr:uid="{00000000-0005-0000-0000-0000D9050000}"/>
    <cellStyle name="_신태백(가실행)_창원상수도(토목)투찰_합덕-신례원(2공구)투찰_합덕-신례원(2공구)투찰_봉무지방산업단지도로(투찰)②+0.250%_마현생창(동양고속)" xfId="1500" xr:uid="{00000000-0005-0000-0000-0000DA050000}"/>
    <cellStyle name="_신태백(가실행)_창원상수도(토목)투찰_합덕-신례원(2공구)투찰_합덕-신례원(2공구)투찰_봉무지방산업단지도로(투찰)②+0.250%_마현생창(동양고속)_예정공정표" xfId="1501" xr:uid="{00000000-0005-0000-0000-0000DB050000}"/>
    <cellStyle name="_신태백(가실행)_창원상수도(토목)투찰_합덕-신례원(2공구)투찰_합덕-신례원(2공구)투찰_봉무지방산업단지도로(투찰)②+0.250%_마현생창(동양고속)_왜관-태평건설" xfId="1502" xr:uid="{00000000-0005-0000-0000-0000DC050000}"/>
    <cellStyle name="_신태백(가실행)_창원상수도(토목)투찰_합덕-신례원(2공구)투찰_합덕-신례원(2공구)투찰_봉무지방산업단지도로(투찰)②+0.250%_마현생창(동양고속)_왜관-태평건설_예정공정표" xfId="1503" xr:uid="{00000000-0005-0000-0000-0000DD050000}"/>
    <cellStyle name="_신태백(가실행)_창원상수도(토목)투찰_합덕-신례원(2공구)투찰_합덕-신례원(2공구)투찰_봉무지방산업단지도로(투찰)②+0.250%_예정공정표" xfId="1504" xr:uid="{00000000-0005-0000-0000-0000DE050000}"/>
    <cellStyle name="_신태백(가실행)_창원상수도(토목)투찰_합덕-신례원(2공구)투찰_합덕-신례원(2공구)투찰_봉무지방산업단지도로(투찰)②+0.250%_왜관-태평건설" xfId="1505" xr:uid="{00000000-0005-0000-0000-0000DF050000}"/>
    <cellStyle name="_신태백(가실행)_창원상수도(토목)투찰_합덕-신례원(2공구)투찰_합덕-신례원(2공구)투찰_봉무지방산업단지도로(투찰)②+0.250%_왜관-태평건설_예정공정표" xfId="1506" xr:uid="{00000000-0005-0000-0000-0000E0050000}"/>
    <cellStyle name="_신태백(가실행)_창원상수도(토목)투찰_합덕-신례원(2공구)투찰_합덕-신례원(2공구)투찰_예정공정표" xfId="1507" xr:uid="{00000000-0005-0000-0000-0000E1050000}"/>
    <cellStyle name="_신태백(가실행)_창원상수도(토목)투찰_합덕-신례원(2공구)투찰_합덕-신례원(2공구)투찰_왜관-태평건설" xfId="1508" xr:uid="{00000000-0005-0000-0000-0000E2050000}"/>
    <cellStyle name="_신태백(가실행)_창원상수도(토목)투찰_합덕-신례원(2공구)투찰_합덕-신례원(2공구)투찰_왜관-태평건설_예정공정표" xfId="1509" xr:uid="{00000000-0005-0000-0000-0000E3050000}"/>
    <cellStyle name="_신태백(가실행)_합덕-신례원(2공구)투찰" xfId="1510" xr:uid="{00000000-0005-0000-0000-0000E4050000}"/>
    <cellStyle name="_신태백(가실행)_합덕-신례원(2공구)투찰_경찰서-터미널간도로(투찰)②" xfId="1511" xr:uid="{00000000-0005-0000-0000-0000E5050000}"/>
    <cellStyle name="_신태백(가실행)_합덕-신례원(2공구)투찰_경찰서-터미널간도로(투찰)②_마현생창(동양고속)" xfId="1512" xr:uid="{00000000-0005-0000-0000-0000E6050000}"/>
    <cellStyle name="_신태백(가실행)_합덕-신례원(2공구)투찰_경찰서-터미널간도로(투찰)②_마현생창(동양고속)_예정공정표" xfId="1513" xr:uid="{00000000-0005-0000-0000-0000E7050000}"/>
    <cellStyle name="_신태백(가실행)_합덕-신례원(2공구)투찰_경찰서-터미널간도로(투찰)②_마현생창(동양고속)_왜관-태평건설" xfId="1514" xr:uid="{00000000-0005-0000-0000-0000E8050000}"/>
    <cellStyle name="_신태백(가실행)_합덕-신례원(2공구)투찰_경찰서-터미널간도로(투찰)②_마현생창(동양고속)_왜관-태평건설_예정공정표" xfId="1515" xr:uid="{00000000-0005-0000-0000-0000E9050000}"/>
    <cellStyle name="_신태백(가실행)_합덕-신례원(2공구)투찰_경찰서-터미널간도로(투찰)②_예정공정표" xfId="1516" xr:uid="{00000000-0005-0000-0000-0000EA050000}"/>
    <cellStyle name="_신태백(가실행)_합덕-신례원(2공구)투찰_경찰서-터미널간도로(투찰)②_왜관-태평건설" xfId="1517" xr:uid="{00000000-0005-0000-0000-0000EB050000}"/>
    <cellStyle name="_신태백(가실행)_합덕-신례원(2공구)투찰_경찰서-터미널간도로(투찰)②_왜관-태평건설_예정공정표" xfId="1518" xr:uid="{00000000-0005-0000-0000-0000EC050000}"/>
    <cellStyle name="_신태백(가실행)_합덕-신례원(2공구)투찰_마현생창(동양고속)" xfId="1519" xr:uid="{00000000-0005-0000-0000-0000ED050000}"/>
    <cellStyle name="_신태백(가실행)_합덕-신례원(2공구)투찰_마현생창(동양고속)_예정공정표" xfId="1520" xr:uid="{00000000-0005-0000-0000-0000EE050000}"/>
    <cellStyle name="_신태백(가실행)_합덕-신례원(2공구)투찰_마현생창(동양고속)_왜관-태평건설" xfId="1521" xr:uid="{00000000-0005-0000-0000-0000EF050000}"/>
    <cellStyle name="_신태백(가실행)_합덕-신례원(2공구)투찰_마현생창(동양고속)_왜관-태평건설_예정공정표" xfId="1522" xr:uid="{00000000-0005-0000-0000-0000F0050000}"/>
    <cellStyle name="_신태백(가실행)_합덕-신례원(2공구)투찰_봉무지방산업단지도로(투찰)②" xfId="1523" xr:uid="{00000000-0005-0000-0000-0000F1050000}"/>
    <cellStyle name="_신태백(가실행)_합덕-신례원(2공구)투찰_봉무지방산업단지도로(투찰)②_마현생창(동양고속)" xfId="1524" xr:uid="{00000000-0005-0000-0000-0000F2050000}"/>
    <cellStyle name="_신태백(가실행)_합덕-신례원(2공구)투찰_봉무지방산업단지도로(투찰)②_마현생창(동양고속)_예정공정표" xfId="1525" xr:uid="{00000000-0005-0000-0000-0000F3050000}"/>
    <cellStyle name="_신태백(가실행)_합덕-신례원(2공구)투찰_봉무지방산업단지도로(투찰)②_마현생창(동양고속)_왜관-태평건설" xfId="1526" xr:uid="{00000000-0005-0000-0000-0000F4050000}"/>
    <cellStyle name="_신태백(가실행)_합덕-신례원(2공구)투찰_봉무지방산업단지도로(투찰)②_마현생창(동양고속)_왜관-태평건설_예정공정표" xfId="1527" xr:uid="{00000000-0005-0000-0000-0000F5050000}"/>
    <cellStyle name="_신태백(가실행)_합덕-신례원(2공구)투찰_봉무지방산업단지도로(투찰)②_예정공정표" xfId="1528" xr:uid="{00000000-0005-0000-0000-0000F6050000}"/>
    <cellStyle name="_신태백(가실행)_합덕-신례원(2공구)투찰_봉무지방산업단지도로(투찰)②_왜관-태평건설" xfId="1529" xr:uid="{00000000-0005-0000-0000-0000F7050000}"/>
    <cellStyle name="_신태백(가실행)_합덕-신례원(2공구)투찰_봉무지방산업단지도로(투찰)②_왜관-태평건설_예정공정표" xfId="1530" xr:uid="{00000000-0005-0000-0000-0000F8050000}"/>
    <cellStyle name="_신태백(가실행)_합덕-신례원(2공구)투찰_봉무지방산업단지도로(투찰)②+0.250%" xfId="1531" xr:uid="{00000000-0005-0000-0000-0000F9050000}"/>
    <cellStyle name="_신태백(가실행)_합덕-신례원(2공구)투찰_봉무지방산업단지도로(투찰)②+0.250%_마현생창(동양고속)" xfId="1532" xr:uid="{00000000-0005-0000-0000-0000FA050000}"/>
    <cellStyle name="_신태백(가실행)_합덕-신례원(2공구)투찰_봉무지방산업단지도로(투찰)②+0.250%_마현생창(동양고속)_예정공정표" xfId="1533" xr:uid="{00000000-0005-0000-0000-0000FB050000}"/>
    <cellStyle name="_신태백(가실행)_합덕-신례원(2공구)투찰_봉무지방산업단지도로(투찰)②+0.250%_마현생창(동양고속)_왜관-태평건설" xfId="1534" xr:uid="{00000000-0005-0000-0000-0000FC050000}"/>
    <cellStyle name="_신태백(가실행)_합덕-신례원(2공구)투찰_봉무지방산업단지도로(투찰)②+0.250%_마현생창(동양고속)_왜관-태평건설_예정공정표" xfId="1535" xr:uid="{00000000-0005-0000-0000-0000FD050000}"/>
    <cellStyle name="_신태백(가실행)_합덕-신례원(2공구)투찰_봉무지방산업단지도로(투찰)②+0.250%_예정공정표" xfId="1536" xr:uid="{00000000-0005-0000-0000-0000FE050000}"/>
    <cellStyle name="_신태백(가실행)_합덕-신례원(2공구)투찰_봉무지방산업단지도로(투찰)②+0.250%_왜관-태평건설" xfId="1537" xr:uid="{00000000-0005-0000-0000-0000FF050000}"/>
    <cellStyle name="_신태백(가실행)_합덕-신례원(2공구)투찰_봉무지방산업단지도로(투찰)②+0.250%_왜관-태평건설_예정공정표" xfId="1538" xr:uid="{00000000-0005-0000-0000-000000060000}"/>
    <cellStyle name="_신태백(가실행)_합덕-신례원(2공구)투찰_예정공정표" xfId="1539" xr:uid="{00000000-0005-0000-0000-000001060000}"/>
    <cellStyle name="_신태백(가실행)_합덕-신례원(2공구)투찰_왜관-태평건설" xfId="1540" xr:uid="{00000000-0005-0000-0000-000002060000}"/>
    <cellStyle name="_신태백(가실행)_합덕-신례원(2공구)투찰_왜관-태평건설_예정공정표" xfId="1541" xr:uid="{00000000-0005-0000-0000-000003060000}"/>
    <cellStyle name="_신태백(가실행)_합덕-신례원(2공구)투찰_합덕-신례원(2공구)투찰" xfId="1542" xr:uid="{00000000-0005-0000-0000-000004060000}"/>
    <cellStyle name="_신태백(가실행)_합덕-신례원(2공구)투찰_합덕-신례원(2공구)투찰_경찰서-터미널간도로(투찰)②" xfId="1543" xr:uid="{00000000-0005-0000-0000-000005060000}"/>
    <cellStyle name="_신태백(가실행)_합덕-신례원(2공구)투찰_합덕-신례원(2공구)투찰_경찰서-터미널간도로(투찰)②_마현생창(동양고속)" xfId="1544" xr:uid="{00000000-0005-0000-0000-000006060000}"/>
    <cellStyle name="_신태백(가실행)_합덕-신례원(2공구)투찰_합덕-신례원(2공구)투찰_경찰서-터미널간도로(투찰)②_마현생창(동양고속)_예정공정표" xfId="1545" xr:uid="{00000000-0005-0000-0000-000007060000}"/>
    <cellStyle name="_신태백(가실행)_합덕-신례원(2공구)투찰_합덕-신례원(2공구)투찰_경찰서-터미널간도로(투찰)②_마현생창(동양고속)_왜관-태평건설" xfId="1546" xr:uid="{00000000-0005-0000-0000-000008060000}"/>
    <cellStyle name="_신태백(가실행)_합덕-신례원(2공구)투찰_합덕-신례원(2공구)투찰_경찰서-터미널간도로(투찰)②_마현생창(동양고속)_왜관-태평건설_예정공정표" xfId="1547" xr:uid="{00000000-0005-0000-0000-000009060000}"/>
    <cellStyle name="_신태백(가실행)_합덕-신례원(2공구)투찰_합덕-신례원(2공구)투찰_경찰서-터미널간도로(투찰)②_예정공정표" xfId="1548" xr:uid="{00000000-0005-0000-0000-00000A060000}"/>
    <cellStyle name="_신태백(가실행)_합덕-신례원(2공구)투찰_합덕-신례원(2공구)투찰_경찰서-터미널간도로(투찰)②_왜관-태평건설" xfId="1549" xr:uid="{00000000-0005-0000-0000-00000B060000}"/>
    <cellStyle name="_신태백(가실행)_합덕-신례원(2공구)투찰_합덕-신례원(2공구)투찰_경찰서-터미널간도로(투찰)②_왜관-태평건설_예정공정표" xfId="1550" xr:uid="{00000000-0005-0000-0000-00000C060000}"/>
    <cellStyle name="_신태백(가실행)_합덕-신례원(2공구)투찰_합덕-신례원(2공구)투찰_마현생창(동양고속)" xfId="1551" xr:uid="{00000000-0005-0000-0000-00000D060000}"/>
    <cellStyle name="_신태백(가실행)_합덕-신례원(2공구)투찰_합덕-신례원(2공구)투찰_마현생창(동양고속)_예정공정표" xfId="1552" xr:uid="{00000000-0005-0000-0000-00000E060000}"/>
    <cellStyle name="_신태백(가실행)_합덕-신례원(2공구)투찰_합덕-신례원(2공구)투찰_마현생창(동양고속)_왜관-태평건설" xfId="1553" xr:uid="{00000000-0005-0000-0000-00000F060000}"/>
    <cellStyle name="_신태백(가실행)_합덕-신례원(2공구)투찰_합덕-신례원(2공구)투찰_마현생창(동양고속)_왜관-태평건설_예정공정표" xfId="1554" xr:uid="{00000000-0005-0000-0000-000010060000}"/>
    <cellStyle name="_신태백(가실행)_합덕-신례원(2공구)투찰_합덕-신례원(2공구)투찰_봉무지방산업단지도로(투찰)②" xfId="1555" xr:uid="{00000000-0005-0000-0000-000011060000}"/>
    <cellStyle name="_신태백(가실행)_합덕-신례원(2공구)투찰_합덕-신례원(2공구)투찰_봉무지방산업단지도로(투찰)②_마현생창(동양고속)" xfId="1556" xr:uid="{00000000-0005-0000-0000-000012060000}"/>
    <cellStyle name="_신태백(가실행)_합덕-신례원(2공구)투찰_합덕-신례원(2공구)투찰_봉무지방산업단지도로(투찰)②_마현생창(동양고속)_예정공정표" xfId="1557" xr:uid="{00000000-0005-0000-0000-000013060000}"/>
    <cellStyle name="_신태백(가실행)_합덕-신례원(2공구)투찰_합덕-신례원(2공구)투찰_봉무지방산업단지도로(투찰)②_마현생창(동양고속)_왜관-태평건설" xfId="1558" xr:uid="{00000000-0005-0000-0000-000014060000}"/>
    <cellStyle name="_신태백(가실행)_합덕-신례원(2공구)투찰_합덕-신례원(2공구)투찰_봉무지방산업단지도로(투찰)②_마현생창(동양고속)_왜관-태평건설_예정공정표" xfId="1559" xr:uid="{00000000-0005-0000-0000-000015060000}"/>
    <cellStyle name="_신태백(가실행)_합덕-신례원(2공구)투찰_합덕-신례원(2공구)투찰_봉무지방산업단지도로(투찰)②_예정공정표" xfId="1560" xr:uid="{00000000-0005-0000-0000-000016060000}"/>
    <cellStyle name="_신태백(가실행)_합덕-신례원(2공구)투찰_합덕-신례원(2공구)투찰_봉무지방산업단지도로(투찰)②_왜관-태평건설" xfId="1561" xr:uid="{00000000-0005-0000-0000-000017060000}"/>
    <cellStyle name="_신태백(가실행)_합덕-신례원(2공구)투찰_합덕-신례원(2공구)투찰_봉무지방산업단지도로(투찰)②_왜관-태평건설_예정공정표" xfId="1562" xr:uid="{00000000-0005-0000-0000-000018060000}"/>
    <cellStyle name="_신태백(가실행)_합덕-신례원(2공구)투찰_합덕-신례원(2공구)투찰_봉무지방산업단지도로(투찰)②+0.250%" xfId="1563" xr:uid="{00000000-0005-0000-0000-000019060000}"/>
    <cellStyle name="_신태백(가실행)_합덕-신례원(2공구)투찰_합덕-신례원(2공구)투찰_봉무지방산업단지도로(투찰)②+0.250%_마현생창(동양고속)" xfId="1564" xr:uid="{00000000-0005-0000-0000-00001A060000}"/>
    <cellStyle name="_신태백(가실행)_합덕-신례원(2공구)투찰_합덕-신례원(2공구)투찰_봉무지방산업단지도로(투찰)②+0.250%_마현생창(동양고속)_예정공정표" xfId="1565" xr:uid="{00000000-0005-0000-0000-00001B060000}"/>
    <cellStyle name="_신태백(가실행)_합덕-신례원(2공구)투찰_합덕-신례원(2공구)투찰_봉무지방산업단지도로(투찰)②+0.250%_마현생창(동양고속)_왜관-태평건설" xfId="1566" xr:uid="{00000000-0005-0000-0000-00001C060000}"/>
    <cellStyle name="_신태백(가실행)_합덕-신례원(2공구)투찰_합덕-신례원(2공구)투찰_봉무지방산업단지도로(투찰)②+0.250%_마현생창(동양고속)_왜관-태평건설_예정공정표" xfId="1567" xr:uid="{00000000-0005-0000-0000-00001D060000}"/>
    <cellStyle name="_신태백(가실행)_합덕-신례원(2공구)투찰_합덕-신례원(2공구)투찰_봉무지방산업단지도로(투찰)②+0.250%_예정공정표" xfId="1568" xr:uid="{00000000-0005-0000-0000-00001E060000}"/>
    <cellStyle name="_신태백(가실행)_합덕-신례원(2공구)투찰_합덕-신례원(2공구)투찰_봉무지방산업단지도로(투찰)②+0.250%_왜관-태평건설" xfId="1569" xr:uid="{00000000-0005-0000-0000-00001F060000}"/>
    <cellStyle name="_신태백(가실행)_합덕-신례원(2공구)투찰_합덕-신례원(2공구)투찰_봉무지방산업단지도로(투찰)②+0.250%_왜관-태평건설_예정공정표" xfId="1570" xr:uid="{00000000-0005-0000-0000-000020060000}"/>
    <cellStyle name="_신태백(가실행)_합덕-신례원(2공구)투찰_합덕-신례원(2공구)투찰_예정공정표" xfId="1571" xr:uid="{00000000-0005-0000-0000-000021060000}"/>
    <cellStyle name="_신태백(가실행)_합덕-신례원(2공구)투찰_합덕-신례원(2공구)투찰_왜관-태평건설" xfId="1572" xr:uid="{00000000-0005-0000-0000-000022060000}"/>
    <cellStyle name="_신태백(가실행)_합덕-신례원(2공구)투찰_합덕-신례원(2공구)투찰_왜관-태평건설_예정공정표" xfId="1573" xr:uid="{00000000-0005-0000-0000-000023060000}"/>
    <cellStyle name="_신태백(투찰내역)2" xfId="1574" xr:uid="{00000000-0005-0000-0000-000024060000}"/>
    <cellStyle name="_안산부대(투찰)⑤" xfId="1575" xr:uid="{00000000-0005-0000-0000-000025060000}"/>
    <cellStyle name="_안산부대(투찰)⑤_경찰서-터미널간도로(투찰)②" xfId="1576" xr:uid="{00000000-0005-0000-0000-000026060000}"/>
    <cellStyle name="_안산부대(투찰)⑤_경찰서-터미널간도로(투찰)②_마현생창(동양고속)" xfId="1577" xr:uid="{00000000-0005-0000-0000-000027060000}"/>
    <cellStyle name="_안산부대(투찰)⑤_경찰서-터미널간도로(투찰)②_마현생창(동양고속)_예정공정표" xfId="1578" xr:uid="{00000000-0005-0000-0000-000028060000}"/>
    <cellStyle name="_안산부대(투찰)⑤_경찰서-터미널간도로(투찰)②_마현생창(동양고속)_왜관-태평건설" xfId="1579" xr:uid="{00000000-0005-0000-0000-000029060000}"/>
    <cellStyle name="_안산부대(투찰)⑤_경찰서-터미널간도로(투찰)②_마현생창(동양고속)_왜관-태평건설_예정공정표" xfId="1580" xr:uid="{00000000-0005-0000-0000-00002A060000}"/>
    <cellStyle name="_안산부대(투찰)⑤_경찰서-터미널간도로(투찰)②_예정공정표" xfId="1581" xr:uid="{00000000-0005-0000-0000-00002B060000}"/>
    <cellStyle name="_안산부대(투찰)⑤_경찰서-터미널간도로(투찰)②_왜관-태평건설" xfId="1582" xr:uid="{00000000-0005-0000-0000-00002C060000}"/>
    <cellStyle name="_안산부대(투찰)⑤_경찰서-터미널간도로(투찰)②_왜관-태평건설_예정공정표" xfId="1583" xr:uid="{00000000-0005-0000-0000-00002D060000}"/>
    <cellStyle name="_안산부대(투찰)⑤_마현생창(동양고속)" xfId="1584" xr:uid="{00000000-0005-0000-0000-00002E060000}"/>
    <cellStyle name="_안산부대(투찰)⑤_마현생창(동양고속)_예정공정표" xfId="1585" xr:uid="{00000000-0005-0000-0000-00002F060000}"/>
    <cellStyle name="_안산부대(투찰)⑤_마현생창(동양고속)_왜관-태평건설" xfId="1586" xr:uid="{00000000-0005-0000-0000-000030060000}"/>
    <cellStyle name="_안산부대(투찰)⑤_마현생창(동양고속)_왜관-태평건설_예정공정표" xfId="1587" xr:uid="{00000000-0005-0000-0000-000031060000}"/>
    <cellStyle name="_안산부대(투찰)⑤_봉무지방산업단지도로(투찰)②" xfId="1588" xr:uid="{00000000-0005-0000-0000-000032060000}"/>
    <cellStyle name="_안산부대(투찰)⑤_봉무지방산업단지도로(투찰)②_마현생창(동양고속)" xfId="1589" xr:uid="{00000000-0005-0000-0000-000033060000}"/>
    <cellStyle name="_안산부대(투찰)⑤_봉무지방산업단지도로(투찰)②_마현생창(동양고속)_예정공정표" xfId="1590" xr:uid="{00000000-0005-0000-0000-000034060000}"/>
    <cellStyle name="_안산부대(투찰)⑤_봉무지방산업단지도로(투찰)②_마현생창(동양고속)_왜관-태평건설" xfId="1591" xr:uid="{00000000-0005-0000-0000-000035060000}"/>
    <cellStyle name="_안산부대(투찰)⑤_봉무지방산업단지도로(투찰)②_마현생창(동양고속)_왜관-태평건설_예정공정표" xfId="1592" xr:uid="{00000000-0005-0000-0000-000036060000}"/>
    <cellStyle name="_안산부대(투찰)⑤_봉무지방산업단지도로(투찰)②_예정공정표" xfId="1593" xr:uid="{00000000-0005-0000-0000-000037060000}"/>
    <cellStyle name="_안산부대(투찰)⑤_봉무지방산업단지도로(투찰)②_왜관-태평건설" xfId="1594" xr:uid="{00000000-0005-0000-0000-000038060000}"/>
    <cellStyle name="_안산부대(투찰)⑤_봉무지방산업단지도로(투찰)②_왜관-태평건설_예정공정표" xfId="1595" xr:uid="{00000000-0005-0000-0000-000039060000}"/>
    <cellStyle name="_안산부대(투찰)⑤_봉무지방산업단지도로(투찰)②+0.250%" xfId="1596" xr:uid="{00000000-0005-0000-0000-00003A060000}"/>
    <cellStyle name="_안산부대(투찰)⑤_봉무지방산업단지도로(투찰)②+0.250%_마현생창(동양고속)" xfId="1597" xr:uid="{00000000-0005-0000-0000-00003B060000}"/>
    <cellStyle name="_안산부대(투찰)⑤_봉무지방산업단지도로(투찰)②+0.250%_마현생창(동양고속)_예정공정표" xfId="1598" xr:uid="{00000000-0005-0000-0000-00003C060000}"/>
    <cellStyle name="_안산부대(투찰)⑤_봉무지방산업단지도로(투찰)②+0.250%_마현생창(동양고속)_왜관-태평건설" xfId="1599" xr:uid="{00000000-0005-0000-0000-00003D060000}"/>
    <cellStyle name="_안산부대(투찰)⑤_봉무지방산업단지도로(투찰)②+0.250%_마현생창(동양고속)_왜관-태평건설_예정공정표" xfId="1600" xr:uid="{00000000-0005-0000-0000-00003E060000}"/>
    <cellStyle name="_안산부대(투찰)⑤_봉무지방산업단지도로(투찰)②+0.250%_예정공정표" xfId="1601" xr:uid="{00000000-0005-0000-0000-00003F060000}"/>
    <cellStyle name="_안산부대(투찰)⑤_봉무지방산업단지도로(투찰)②+0.250%_왜관-태평건설" xfId="1602" xr:uid="{00000000-0005-0000-0000-000040060000}"/>
    <cellStyle name="_안산부대(투찰)⑤_봉무지방산업단지도로(투찰)②+0.250%_왜관-태평건설_예정공정표" xfId="1603" xr:uid="{00000000-0005-0000-0000-000041060000}"/>
    <cellStyle name="_안산부대(투찰)⑤_예정공정표" xfId="1604" xr:uid="{00000000-0005-0000-0000-000042060000}"/>
    <cellStyle name="_안산부대(투찰)⑤_왜관-태평건설" xfId="1605" xr:uid="{00000000-0005-0000-0000-000043060000}"/>
    <cellStyle name="_안산부대(투찰)⑤_왜관-태평건설_예정공정표" xfId="1606" xr:uid="{00000000-0005-0000-0000-000044060000}"/>
    <cellStyle name="_안산부대(투찰)⑤_합덕-신례원(2공구)투찰" xfId="1607" xr:uid="{00000000-0005-0000-0000-000045060000}"/>
    <cellStyle name="_안산부대(투찰)⑤_합덕-신례원(2공구)투찰_경찰서-터미널간도로(투찰)②" xfId="1608" xr:uid="{00000000-0005-0000-0000-000046060000}"/>
    <cellStyle name="_안산부대(투찰)⑤_합덕-신례원(2공구)투찰_경찰서-터미널간도로(투찰)②_마현생창(동양고속)" xfId="1609" xr:uid="{00000000-0005-0000-0000-000047060000}"/>
    <cellStyle name="_안산부대(투찰)⑤_합덕-신례원(2공구)투찰_경찰서-터미널간도로(투찰)②_마현생창(동양고속)_예정공정표" xfId="1610" xr:uid="{00000000-0005-0000-0000-000048060000}"/>
    <cellStyle name="_안산부대(투찰)⑤_합덕-신례원(2공구)투찰_경찰서-터미널간도로(투찰)②_마현생창(동양고속)_왜관-태평건설" xfId="1611" xr:uid="{00000000-0005-0000-0000-000049060000}"/>
    <cellStyle name="_안산부대(투찰)⑤_합덕-신례원(2공구)투찰_경찰서-터미널간도로(투찰)②_마현생창(동양고속)_왜관-태평건설_예정공정표" xfId="1612" xr:uid="{00000000-0005-0000-0000-00004A060000}"/>
    <cellStyle name="_안산부대(투찰)⑤_합덕-신례원(2공구)투찰_경찰서-터미널간도로(투찰)②_예정공정표" xfId="1613" xr:uid="{00000000-0005-0000-0000-00004B060000}"/>
    <cellStyle name="_안산부대(투찰)⑤_합덕-신례원(2공구)투찰_경찰서-터미널간도로(투찰)②_왜관-태평건설" xfId="1614" xr:uid="{00000000-0005-0000-0000-00004C060000}"/>
    <cellStyle name="_안산부대(투찰)⑤_합덕-신례원(2공구)투찰_경찰서-터미널간도로(투찰)②_왜관-태평건설_예정공정표" xfId="1615" xr:uid="{00000000-0005-0000-0000-00004D060000}"/>
    <cellStyle name="_안산부대(투찰)⑤_합덕-신례원(2공구)투찰_마현생창(동양고속)" xfId="1616" xr:uid="{00000000-0005-0000-0000-00004E060000}"/>
    <cellStyle name="_안산부대(투찰)⑤_합덕-신례원(2공구)투찰_마현생창(동양고속)_예정공정표" xfId="1617" xr:uid="{00000000-0005-0000-0000-00004F060000}"/>
    <cellStyle name="_안산부대(투찰)⑤_합덕-신례원(2공구)투찰_마현생창(동양고속)_왜관-태평건설" xfId="1618" xr:uid="{00000000-0005-0000-0000-000050060000}"/>
    <cellStyle name="_안산부대(투찰)⑤_합덕-신례원(2공구)투찰_마현생창(동양고속)_왜관-태평건설_예정공정표" xfId="1619" xr:uid="{00000000-0005-0000-0000-000051060000}"/>
    <cellStyle name="_안산부대(투찰)⑤_합덕-신례원(2공구)투찰_봉무지방산업단지도로(투찰)②" xfId="1620" xr:uid="{00000000-0005-0000-0000-000052060000}"/>
    <cellStyle name="_안산부대(투찰)⑤_합덕-신례원(2공구)투찰_봉무지방산업단지도로(투찰)②_마현생창(동양고속)" xfId="1621" xr:uid="{00000000-0005-0000-0000-000053060000}"/>
    <cellStyle name="_안산부대(투찰)⑤_합덕-신례원(2공구)투찰_봉무지방산업단지도로(투찰)②_마현생창(동양고속)_예정공정표" xfId="1622" xr:uid="{00000000-0005-0000-0000-000054060000}"/>
    <cellStyle name="_안산부대(투찰)⑤_합덕-신례원(2공구)투찰_봉무지방산업단지도로(투찰)②_마현생창(동양고속)_왜관-태평건설" xfId="1623" xr:uid="{00000000-0005-0000-0000-000055060000}"/>
    <cellStyle name="_안산부대(투찰)⑤_합덕-신례원(2공구)투찰_봉무지방산업단지도로(투찰)②_마현생창(동양고속)_왜관-태평건설_예정공정표" xfId="1624" xr:uid="{00000000-0005-0000-0000-000056060000}"/>
    <cellStyle name="_안산부대(투찰)⑤_합덕-신례원(2공구)투찰_봉무지방산업단지도로(투찰)②_예정공정표" xfId="1625" xr:uid="{00000000-0005-0000-0000-000057060000}"/>
    <cellStyle name="_안산부대(투찰)⑤_합덕-신례원(2공구)투찰_봉무지방산업단지도로(투찰)②_왜관-태평건설" xfId="1626" xr:uid="{00000000-0005-0000-0000-000058060000}"/>
    <cellStyle name="_안산부대(투찰)⑤_합덕-신례원(2공구)투찰_봉무지방산업단지도로(투찰)②_왜관-태평건설_예정공정표" xfId="1627" xr:uid="{00000000-0005-0000-0000-000059060000}"/>
    <cellStyle name="_안산부대(투찰)⑤_합덕-신례원(2공구)투찰_봉무지방산업단지도로(투찰)②+0.250%" xfId="1628" xr:uid="{00000000-0005-0000-0000-00005A060000}"/>
    <cellStyle name="_안산부대(투찰)⑤_합덕-신례원(2공구)투찰_봉무지방산업단지도로(투찰)②+0.250%_마현생창(동양고속)" xfId="1629" xr:uid="{00000000-0005-0000-0000-00005B060000}"/>
    <cellStyle name="_안산부대(투찰)⑤_합덕-신례원(2공구)투찰_봉무지방산업단지도로(투찰)②+0.250%_마현생창(동양고속)_예정공정표" xfId="1630" xr:uid="{00000000-0005-0000-0000-00005C060000}"/>
    <cellStyle name="_안산부대(투찰)⑤_합덕-신례원(2공구)투찰_봉무지방산업단지도로(투찰)②+0.250%_마현생창(동양고속)_왜관-태평건설" xfId="1631" xr:uid="{00000000-0005-0000-0000-00005D060000}"/>
    <cellStyle name="_안산부대(투찰)⑤_합덕-신례원(2공구)투찰_봉무지방산업단지도로(투찰)②+0.250%_마현생창(동양고속)_왜관-태평건설_예정공정표" xfId="1632" xr:uid="{00000000-0005-0000-0000-00005E060000}"/>
    <cellStyle name="_안산부대(투찰)⑤_합덕-신례원(2공구)투찰_봉무지방산업단지도로(투찰)②+0.250%_예정공정표" xfId="1633" xr:uid="{00000000-0005-0000-0000-00005F060000}"/>
    <cellStyle name="_안산부대(투찰)⑤_합덕-신례원(2공구)투찰_봉무지방산업단지도로(투찰)②+0.250%_왜관-태평건설" xfId="1634" xr:uid="{00000000-0005-0000-0000-000060060000}"/>
    <cellStyle name="_안산부대(투찰)⑤_합덕-신례원(2공구)투찰_봉무지방산업단지도로(투찰)②+0.250%_왜관-태평건설_예정공정표" xfId="1635" xr:uid="{00000000-0005-0000-0000-000061060000}"/>
    <cellStyle name="_안산부대(투찰)⑤_합덕-신례원(2공구)투찰_예정공정표" xfId="1636" xr:uid="{00000000-0005-0000-0000-000062060000}"/>
    <cellStyle name="_안산부대(투찰)⑤_합덕-신례원(2공구)투찰_왜관-태평건설" xfId="1637" xr:uid="{00000000-0005-0000-0000-000063060000}"/>
    <cellStyle name="_안산부대(투찰)⑤_합덕-신례원(2공구)투찰_왜관-태평건설_예정공정표" xfId="1638" xr:uid="{00000000-0005-0000-0000-000064060000}"/>
    <cellStyle name="_안산부대(투찰)⑤_합덕-신례원(2공구)투찰_합덕-신례원(2공구)투찰" xfId="1639" xr:uid="{00000000-0005-0000-0000-000065060000}"/>
    <cellStyle name="_안산부대(투찰)⑤_합덕-신례원(2공구)투찰_합덕-신례원(2공구)투찰_경찰서-터미널간도로(투찰)②" xfId="1640" xr:uid="{00000000-0005-0000-0000-000066060000}"/>
    <cellStyle name="_안산부대(투찰)⑤_합덕-신례원(2공구)투찰_합덕-신례원(2공구)투찰_경찰서-터미널간도로(투찰)②_마현생창(동양고속)" xfId="1641" xr:uid="{00000000-0005-0000-0000-000067060000}"/>
    <cellStyle name="_안산부대(투찰)⑤_합덕-신례원(2공구)투찰_합덕-신례원(2공구)투찰_경찰서-터미널간도로(투찰)②_마현생창(동양고속)_예정공정표" xfId="1642" xr:uid="{00000000-0005-0000-0000-000068060000}"/>
    <cellStyle name="_안산부대(투찰)⑤_합덕-신례원(2공구)투찰_합덕-신례원(2공구)투찰_경찰서-터미널간도로(투찰)②_마현생창(동양고속)_왜관-태평건설" xfId="1643" xr:uid="{00000000-0005-0000-0000-000069060000}"/>
    <cellStyle name="_안산부대(투찰)⑤_합덕-신례원(2공구)투찰_합덕-신례원(2공구)투찰_경찰서-터미널간도로(투찰)②_마현생창(동양고속)_왜관-태평건설_예정공정표" xfId="1644" xr:uid="{00000000-0005-0000-0000-00006A060000}"/>
    <cellStyle name="_안산부대(투찰)⑤_합덕-신례원(2공구)투찰_합덕-신례원(2공구)투찰_경찰서-터미널간도로(투찰)②_예정공정표" xfId="1645" xr:uid="{00000000-0005-0000-0000-00006B060000}"/>
    <cellStyle name="_안산부대(투찰)⑤_합덕-신례원(2공구)투찰_합덕-신례원(2공구)투찰_경찰서-터미널간도로(투찰)②_왜관-태평건설" xfId="1646" xr:uid="{00000000-0005-0000-0000-00006C060000}"/>
    <cellStyle name="_안산부대(투찰)⑤_합덕-신례원(2공구)투찰_합덕-신례원(2공구)투찰_경찰서-터미널간도로(투찰)②_왜관-태평건설_예정공정표" xfId="1647" xr:uid="{00000000-0005-0000-0000-00006D060000}"/>
    <cellStyle name="_안산부대(투찰)⑤_합덕-신례원(2공구)투찰_합덕-신례원(2공구)투찰_마현생창(동양고속)" xfId="1648" xr:uid="{00000000-0005-0000-0000-00006E060000}"/>
    <cellStyle name="_안산부대(투찰)⑤_합덕-신례원(2공구)투찰_합덕-신례원(2공구)투찰_마현생창(동양고속)_예정공정표" xfId="1649" xr:uid="{00000000-0005-0000-0000-00006F060000}"/>
    <cellStyle name="_안산부대(투찰)⑤_합덕-신례원(2공구)투찰_합덕-신례원(2공구)투찰_마현생창(동양고속)_왜관-태평건설" xfId="1650" xr:uid="{00000000-0005-0000-0000-000070060000}"/>
    <cellStyle name="_안산부대(투찰)⑤_합덕-신례원(2공구)투찰_합덕-신례원(2공구)투찰_마현생창(동양고속)_왜관-태평건설_예정공정표" xfId="1651" xr:uid="{00000000-0005-0000-0000-000071060000}"/>
    <cellStyle name="_안산부대(투찰)⑤_합덕-신례원(2공구)투찰_합덕-신례원(2공구)투찰_봉무지방산업단지도로(투찰)②" xfId="1652" xr:uid="{00000000-0005-0000-0000-000072060000}"/>
    <cellStyle name="_안산부대(투찰)⑤_합덕-신례원(2공구)투찰_합덕-신례원(2공구)투찰_봉무지방산업단지도로(투찰)②_마현생창(동양고속)" xfId="1653" xr:uid="{00000000-0005-0000-0000-000073060000}"/>
    <cellStyle name="_안산부대(투찰)⑤_합덕-신례원(2공구)투찰_합덕-신례원(2공구)투찰_봉무지방산업단지도로(투찰)②_마현생창(동양고속)_예정공정표" xfId="1654" xr:uid="{00000000-0005-0000-0000-000074060000}"/>
    <cellStyle name="_안산부대(투찰)⑤_합덕-신례원(2공구)투찰_합덕-신례원(2공구)투찰_봉무지방산업단지도로(투찰)②_마현생창(동양고속)_왜관-태평건설" xfId="1655" xr:uid="{00000000-0005-0000-0000-000075060000}"/>
    <cellStyle name="_안산부대(투찰)⑤_합덕-신례원(2공구)투찰_합덕-신례원(2공구)투찰_봉무지방산업단지도로(투찰)②_마현생창(동양고속)_왜관-태평건설_예정공정표" xfId="1656" xr:uid="{00000000-0005-0000-0000-000076060000}"/>
    <cellStyle name="_안산부대(투찰)⑤_합덕-신례원(2공구)투찰_합덕-신례원(2공구)투찰_봉무지방산업단지도로(투찰)②_예정공정표" xfId="1657" xr:uid="{00000000-0005-0000-0000-000077060000}"/>
    <cellStyle name="_안산부대(투찰)⑤_합덕-신례원(2공구)투찰_합덕-신례원(2공구)투찰_봉무지방산업단지도로(투찰)②_왜관-태평건설" xfId="1658" xr:uid="{00000000-0005-0000-0000-000078060000}"/>
    <cellStyle name="_안산부대(투찰)⑤_합덕-신례원(2공구)투찰_합덕-신례원(2공구)투찰_봉무지방산업단지도로(투찰)②_왜관-태평건설_예정공정표" xfId="1659" xr:uid="{00000000-0005-0000-0000-000079060000}"/>
    <cellStyle name="_안산부대(투찰)⑤_합덕-신례원(2공구)투찰_합덕-신례원(2공구)투찰_봉무지방산업단지도로(투찰)②+0.250%" xfId="1660" xr:uid="{00000000-0005-0000-0000-00007A060000}"/>
    <cellStyle name="_안산부대(투찰)⑤_합덕-신례원(2공구)투찰_합덕-신례원(2공구)투찰_봉무지방산업단지도로(투찰)②+0.250%_마현생창(동양고속)" xfId="1661" xr:uid="{00000000-0005-0000-0000-00007B060000}"/>
    <cellStyle name="_안산부대(투찰)⑤_합덕-신례원(2공구)투찰_합덕-신례원(2공구)투찰_봉무지방산업단지도로(투찰)②+0.250%_마현생창(동양고속)_예정공정표" xfId="1662" xr:uid="{00000000-0005-0000-0000-00007C060000}"/>
    <cellStyle name="_안산부대(투찰)⑤_합덕-신례원(2공구)투찰_합덕-신례원(2공구)투찰_봉무지방산업단지도로(투찰)②+0.250%_마현생창(동양고속)_왜관-태평건설" xfId="1663" xr:uid="{00000000-0005-0000-0000-00007D060000}"/>
    <cellStyle name="_안산부대(투찰)⑤_합덕-신례원(2공구)투찰_합덕-신례원(2공구)투찰_봉무지방산업단지도로(투찰)②+0.250%_마현생창(동양고속)_왜관-태평건설_예정공정표" xfId="1664" xr:uid="{00000000-0005-0000-0000-00007E060000}"/>
    <cellStyle name="_안산부대(투찰)⑤_합덕-신례원(2공구)투찰_합덕-신례원(2공구)투찰_봉무지방산업단지도로(투찰)②+0.250%_예정공정표" xfId="1665" xr:uid="{00000000-0005-0000-0000-00007F060000}"/>
    <cellStyle name="_안산부대(투찰)⑤_합덕-신례원(2공구)투찰_합덕-신례원(2공구)투찰_봉무지방산업단지도로(투찰)②+0.250%_왜관-태평건설" xfId="1666" xr:uid="{00000000-0005-0000-0000-000080060000}"/>
    <cellStyle name="_안산부대(투찰)⑤_합덕-신례원(2공구)투찰_합덕-신례원(2공구)투찰_봉무지방산업단지도로(투찰)②+0.250%_왜관-태평건설_예정공정표" xfId="1667" xr:uid="{00000000-0005-0000-0000-000081060000}"/>
    <cellStyle name="_안산부대(투찰)⑤_합덕-신례원(2공구)투찰_합덕-신례원(2공구)투찰_예정공정표" xfId="1668" xr:uid="{00000000-0005-0000-0000-000082060000}"/>
    <cellStyle name="_안산부대(투찰)⑤_합덕-신례원(2공구)투찰_합덕-신례원(2공구)투찰_왜관-태평건설" xfId="1669" xr:uid="{00000000-0005-0000-0000-000083060000}"/>
    <cellStyle name="_안산부대(투찰)⑤_합덕-신례원(2공구)투찰_합덕-신례원(2공구)투찰_왜관-태평건설_예정공정표" xfId="1670" xr:uid="{00000000-0005-0000-0000-000084060000}"/>
    <cellStyle name="_양곡부두(투찰)+0.30%" xfId="1671" xr:uid="{00000000-0005-0000-0000-000085060000}"/>
    <cellStyle name="_언주중-1" xfId="1672" xr:uid="{00000000-0005-0000-0000-000086060000}"/>
    <cellStyle name="_역삼성진" xfId="1673" xr:uid="{00000000-0005-0000-0000-000087060000}"/>
    <cellStyle name="_영양반딧불전기" xfId="1674" xr:uid="{00000000-0005-0000-0000-000088060000}"/>
    <cellStyle name="_예산내역서(해운대+달맞이)" xfId="1675" xr:uid="{00000000-0005-0000-0000-000089060000}"/>
    <cellStyle name="_예산내역서(해운대+달맞이)-도급공사분일위대가수정(09.06)" xfId="1676" xr:uid="{00000000-0005-0000-0000-00008A060000}"/>
    <cellStyle name="_옥동차량기지최종내역서(05(1).06.29)" xfId="1677" xr:uid="{00000000-0005-0000-0000-00008B060000}"/>
    <cellStyle name="_옥포초등학교소방내역서" xfId="1678" xr:uid="{00000000-0005-0000-0000-00008C060000}"/>
    <cellStyle name="_왕숙천 둔치내 조명시설 내역서" xfId="1679" xr:uid="{00000000-0005-0000-0000-00008D060000}"/>
    <cellStyle name="_왕숙천 조명기구 구매설치" xfId="1680" xr:uid="{00000000-0005-0000-0000-00008E060000}"/>
    <cellStyle name="_용인보라지구(06.9월)" xfId="1681" xr:uid="{00000000-0005-0000-0000-00008F060000}"/>
    <cellStyle name="_운남~송정2교 2차설변" xfId="1682" xr:uid="{00000000-0005-0000-0000-000090060000}"/>
    <cellStyle name="_울진고등학교B동교사증축 내역서" xfId="1683" xr:uid="{00000000-0005-0000-0000-000091060000}"/>
    <cellStyle name="_울진남부초등학교(전기)" xfId="1684" xr:uid="{00000000-0005-0000-0000-000092060000}"/>
    <cellStyle name="_원가계산" xfId="1685" xr:uid="{00000000-0005-0000-0000-000093060000}"/>
    <cellStyle name="_원가계산_1" xfId="1686" xr:uid="{00000000-0005-0000-0000-000094060000}"/>
    <cellStyle name="_원가계산서" xfId="1687" xr:uid="{00000000-0005-0000-0000-000095060000}"/>
    <cellStyle name="_원가계산서-1" xfId="1688" xr:uid="{00000000-0005-0000-0000-000096060000}"/>
    <cellStyle name="_원가분석(1217)" xfId="1689" xr:uid="{00000000-0005-0000-0000-000097060000}"/>
    <cellStyle name="_원가분석(아이0208)" xfId="1690" xr:uid="{00000000-0005-0000-0000-000098060000}"/>
    <cellStyle name="_원가-전기" xfId="1691" xr:uid="{00000000-0005-0000-0000-000099060000}"/>
    <cellStyle name="_유강초수배전" xfId="1692" xr:uid="{00000000-0005-0000-0000-00009A060000}"/>
    <cellStyle name="_유기전기1(동영ENG내역)" xfId="1693" xr:uid="{00000000-0005-0000-0000-00009B060000}"/>
    <cellStyle name="_유치투찰" xfId="1694" xr:uid="{00000000-0005-0000-0000-00009C060000}"/>
    <cellStyle name="_유치투찰_예정공정표" xfId="1695" xr:uid="{00000000-0005-0000-0000-00009D060000}"/>
    <cellStyle name="_유치투찰_왜관-태평건설" xfId="1696" xr:uid="{00000000-0005-0000-0000-00009E060000}"/>
    <cellStyle name="_유치투찰_왜관-태평건설_예정공정표" xfId="1697" xr:uid="{00000000-0005-0000-0000-00009F060000}"/>
    <cellStyle name="_이곡_국민체육센터(수영장)_건립-전기(1105)" xfId="1698" xr:uid="{00000000-0005-0000-0000-0000A0060000}"/>
    <cellStyle name="_인원계획표 " xfId="1699" xr:uid="{00000000-0005-0000-0000-0000A1060000}"/>
    <cellStyle name="_인원계획표 _1차1회변경" xfId="1700" xr:uid="{00000000-0005-0000-0000-0000A2060000}"/>
    <cellStyle name="_인원계획표 _도급내역(전체분)" xfId="1701" xr:uid="{00000000-0005-0000-0000-0000A3060000}"/>
    <cellStyle name="_인원계획표 _도급내역(전체분)_복사본 총괄1회변경" xfId="1702" xr:uid="{00000000-0005-0000-0000-0000A4060000}"/>
    <cellStyle name="_인원계획표 _도급내역(전체분)_총괄1회변경" xfId="1703" xr:uid="{00000000-0005-0000-0000-0000A5060000}"/>
    <cellStyle name="_인원계획표 _도급내역(토공)" xfId="1704" xr:uid="{00000000-0005-0000-0000-0000A6060000}"/>
    <cellStyle name="_인원계획표 _설계변경내역서(1회총괄)" xfId="1705" xr:uid="{00000000-0005-0000-0000-0000A7060000}"/>
    <cellStyle name="_인원계획표 _설계변경앞지" xfId="1706" xr:uid="{00000000-0005-0000-0000-0000A8060000}"/>
    <cellStyle name="_인원계획표 _설계변경앞지(2차)" xfId="1707" xr:uid="{00000000-0005-0000-0000-0000A9060000}"/>
    <cellStyle name="_인원계획표 _설계변경앞지(총괄)" xfId="1708" xr:uid="{00000000-0005-0000-0000-0000AA060000}"/>
    <cellStyle name="_인원계획표 _설계변경총괄(토목,건축,기계,조경)01" xfId="1709" xr:uid="{00000000-0005-0000-0000-0000AB060000}"/>
    <cellStyle name="_인원계획표 _설계변경총괄(토목,건축,기계,조경)02" xfId="1710" xr:uid="{00000000-0005-0000-0000-0000AC060000}"/>
    <cellStyle name="_인원계획표 _예정공정표" xfId="1711" xr:uid="{00000000-0005-0000-0000-0000AD060000}"/>
    <cellStyle name="_인원계획표 _작업" xfId="1712" xr:uid="{00000000-0005-0000-0000-0000AE060000}"/>
    <cellStyle name="_인원계획표 _적격 " xfId="1713" xr:uid="{00000000-0005-0000-0000-0000AF060000}"/>
    <cellStyle name="_인원계획표 _적격 _1차1회변경" xfId="1714" xr:uid="{00000000-0005-0000-0000-0000B0060000}"/>
    <cellStyle name="_인원계획표 _적격 _도급내역(전체분)" xfId="1715" xr:uid="{00000000-0005-0000-0000-0000B1060000}"/>
    <cellStyle name="_인원계획표 _적격 _도급내역(전체분)_복사본 총괄1회변경" xfId="1716" xr:uid="{00000000-0005-0000-0000-0000B2060000}"/>
    <cellStyle name="_인원계획표 _적격 _도급내역(전체분)_총괄1회변경" xfId="1717" xr:uid="{00000000-0005-0000-0000-0000B3060000}"/>
    <cellStyle name="_인원계획표 _적격 _도급내역(토공)" xfId="1718" xr:uid="{00000000-0005-0000-0000-0000B4060000}"/>
    <cellStyle name="_인원계획표 _적격 _설계변경내역서(1회총괄)" xfId="1719" xr:uid="{00000000-0005-0000-0000-0000B5060000}"/>
    <cellStyle name="_인원계획표 _적격 _설계변경앞지" xfId="1720" xr:uid="{00000000-0005-0000-0000-0000B6060000}"/>
    <cellStyle name="_인원계획표 _적격 _설계변경앞지(2차)" xfId="1721" xr:uid="{00000000-0005-0000-0000-0000B7060000}"/>
    <cellStyle name="_인원계획표 _적격 _설계변경앞지(총괄)" xfId="1722" xr:uid="{00000000-0005-0000-0000-0000B8060000}"/>
    <cellStyle name="_인원계획표 _적격 _설계변경총괄(토목,건축,기계,조경)01" xfId="1723" xr:uid="{00000000-0005-0000-0000-0000B9060000}"/>
    <cellStyle name="_인원계획표 _적격 _설계변경총괄(토목,건축,기계,조경)02" xfId="1724" xr:uid="{00000000-0005-0000-0000-0000BA060000}"/>
    <cellStyle name="_인원계획표 _적격 _예정공정표" xfId="1725" xr:uid="{00000000-0005-0000-0000-0000BB060000}"/>
    <cellStyle name="_인원계획표 _적격 _작업" xfId="1726" xr:uid="{00000000-0005-0000-0000-0000BC060000}"/>
    <cellStyle name="_인원계획표 _적격 _제잡비계산서" xfId="1727" xr:uid="{00000000-0005-0000-0000-0000BD060000}"/>
    <cellStyle name="_인원계획표 _적격 _증평1차내역" xfId="1728" xr:uid="{00000000-0005-0000-0000-0000BE060000}"/>
    <cellStyle name="_인원계획표 _적격 _증평1차내역_1차1회변경" xfId="1729" xr:uid="{00000000-0005-0000-0000-0000BF060000}"/>
    <cellStyle name="_인원계획표 _적격 _증평1차내역_1차1회변경_예정공정표" xfId="1730" xr:uid="{00000000-0005-0000-0000-0000C0060000}"/>
    <cellStyle name="_인원계획표 _적격 _증평1차내역_예정공정표" xfId="1731" xr:uid="{00000000-0005-0000-0000-0000C1060000}"/>
    <cellStyle name="_인원계획표 _적격 _증평1차내역_총괄1회변경" xfId="1732" xr:uid="{00000000-0005-0000-0000-0000C2060000}"/>
    <cellStyle name="_인원계획표 _적격 _총괄1회변경" xfId="1733" xr:uid="{00000000-0005-0000-0000-0000C3060000}"/>
    <cellStyle name="_인원계획표 _제잡비계산서" xfId="1734" xr:uid="{00000000-0005-0000-0000-0000C4060000}"/>
    <cellStyle name="_인원계획표 _증평1차내역" xfId="1735" xr:uid="{00000000-0005-0000-0000-0000C5060000}"/>
    <cellStyle name="_인원계획표 _증평1차내역_1차1회변경" xfId="1736" xr:uid="{00000000-0005-0000-0000-0000C6060000}"/>
    <cellStyle name="_인원계획표 _증평1차내역_1차1회변경_예정공정표" xfId="1737" xr:uid="{00000000-0005-0000-0000-0000C7060000}"/>
    <cellStyle name="_인원계획표 _증평1차내역_예정공정표" xfId="1738" xr:uid="{00000000-0005-0000-0000-0000C8060000}"/>
    <cellStyle name="_인원계획표 _증평1차내역_총괄1회변경" xfId="1739" xr:uid="{00000000-0005-0000-0000-0000C9060000}"/>
    <cellStyle name="_인원계획표 _총괄1회변경" xfId="1740" xr:uid="{00000000-0005-0000-0000-0000CA060000}"/>
    <cellStyle name="_인정전 내역서--" xfId="1741" xr:uid="{00000000-0005-0000-0000-0000CB060000}"/>
    <cellStyle name="_인지초등학교 내역서" xfId="1742" xr:uid="{00000000-0005-0000-0000-0000CC060000}"/>
    <cellStyle name="_일위대가" xfId="1743" xr:uid="{00000000-0005-0000-0000-0000CD060000}"/>
    <cellStyle name="_임금(진흥콘크리트)" xfId="1744" xr:uid="{00000000-0005-0000-0000-0000CE060000}"/>
    <cellStyle name="_입찰표지 " xfId="1745" xr:uid="{00000000-0005-0000-0000-0000CF060000}"/>
    <cellStyle name="_입찰표지 _1차1회변경" xfId="1746" xr:uid="{00000000-0005-0000-0000-0000D0060000}"/>
    <cellStyle name="_입찰표지 _도급내역(전체분)" xfId="1747" xr:uid="{00000000-0005-0000-0000-0000D1060000}"/>
    <cellStyle name="_입찰표지 _도급내역(전체분)_복사본 총괄1회변경" xfId="1748" xr:uid="{00000000-0005-0000-0000-0000D2060000}"/>
    <cellStyle name="_입찰표지 _도급내역(전체분)_총괄1회변경" xfId="1749" xr:uid="{00000000-0005-0000-0000-0000D3060000}"/>
    <cellStyle name="_입찰표지 _도급내역(토공)" xfId="1750" xr:uid="{00000000-0005-0000-0000-0000D4060000}"/>
    <cellStyle name="_입찰표지 _설계변경내역서(1회총괄)" xfId="1751" xr:uid="{00000000-0005-0000-0000-0000D5060000}"/>
    <cellStyle name="_입찰표지 _설계변경앞지" xfId="1752" xr:uid="{00000000-0005-0000-0000-0000D6060000}"/>
    <cellStyle name="_입찰표지 _설계변경앞지(2차)" xfId="1753" xr:uid="{00000000-0005-0000-0000-0000D7060000}"/>
    <cellStyle name="_입찰표지 _설계변경앞지(총괄)" xfId="1754" xr:uid="{00000000-0005-0000-0000-0000D8060000}"/>
    <cellStyle name="_입찰표지 _설계변경총괄(토목,건축,기계,조경)01" xfId="1755" xr:uid="{00000000-0005-0000-0000-0000D9060000}"/>
    <cellStyle name="_입찰표지 _설계변경총괄(토목,건축,기계,조경)02" xfId="1756" xr:uid="{00000000-0005-0000-0000-0000DA060000}"/>
    <cellStyle name="_입찰표지 _예정공정표" xfId="1757" xr:uid="{00000000-0005-0000-0000-0000DB060000}"/>
    <cellStyle name="_입찰표지 _작업" xfId="1758" xr:uid="{00000000-0005-0000-0000-0000DC060000}"/>
    <cellStyle name="_입찰표지 _제잡비계산서" xfId="1759" xr:uid="{00000000-0005-0000-0000-0000DD060000}"/>
    <cellStyle name="_입찰표지 _증평1차내역" xfId="1760" xr:uid="{00000000-0005-0000-0000-0000DE060000}"/>
    <cellStyle name="_입찰표지 _증평1차내역_1차1회변경" xfId="1761" xr:uid="{00000000-0005-0000-0000-0000DF060000}"/>
    <cellStyle name="_입찰표지 _증평1차내역_1차1회변경_예정공정표" xfId="1762" xr:uid="{00000000-0005-0000-0000-0000E0060000}"/>
    <cellStyle name="_입찰표지 _증평1차내역_예정공정표" xfId="1763" xr:uid="{00000000-0005-0000-0000-0000E1060000}"/>
    <cellStyle name="_입찰표지 _증평1차내역_총괄1회변경" xfId="1764" xr:uid="{00000000-0005-0000-0000-0000E2060000}"/>
    <cellStyle name="_입찰표지 _총괄1회변경" xfId="1765" xr:uid="{00000000-0005-0000-0000-0000E3060000}"/>
    <cellStyle name="_작업" xfId="1766" xr:uid="{00000000-0005-0000-0000-0000E4060000}"/>
    <cellStyle name="_장미실비요양원0522" xfId="1767" xr:uid="{00000000-0005-0000-0000-0000E5060000}"/>
    <cellStyle name="_장성IC투찰" xfId="1768" xr:uid="{00000000-0005-0000-0000-0000E6060000}"/>
    <cellStyle name="_장성IC투찰_경찰서-터미널간도로(투찰)②" xfId="1769" xr:uid="{00000000-0005-0000-0000-0000E7060000}"/>
    <cellStyle name="_장성IC투찰_경찰서-터미널간도로(투찰)②_마현생창(동양고속)" xfId="1770" xr:uid="{00000000-0005-0000-0000-0000E8060000}"/>
    <cellStyle name="_장성IC투찰_경찰서-터미널간도로(투찰)②_마현생창(동양고속)_예정공정표" xfId="1771" xr:uid="{00000000-0005-0000-0000-0000E9060000}"/>
    <cellStyle name="_장성IC투찰_경찰서-터미널간도로(투찰)②_마현생창(동양고속)_왜관-태평건설" xfId="1772" xr:uid="{00000000-0005-0000-0000-0000EA060000}"/>
    <cellStyle name="_장성IC투찰_경찰서-터미널간도로(투찰)②_마현생창(동양고속)_왜관-태평건설_예정공정표" xfId="1773" xr:uid="{00000000-0005-0000-0000-0000EB060000}"/>
    <cellStyle name="_장성IC투찰_경찰서-터미널간도로(투찰)②_예정공정표" xfId="1774" xr:uid="{00000000-0005-0000-0000-0000EC060000}"/>
    <cellStyle name="_장성IC투찰_경찰서-터미널간도로(투찰)②_왜관-태평건설" xfId="1775" xr:uid="{00000000-0005-0000-0000-0000ED060000}"/>
    <cellStyle name="_장성IC투찰_경찰서-터미널간도로(투찰)②_왜관-태평건설_예정공정표" xfId="1776" xr:uid="{00000000-0005-0000-0000-0000EE060000}"/>
    <cellStyle name="_장성IC투찰_마현생창(동양고속)" xfId="1777" xr:uid="{00000000-0005-0000-0000-0000EF060000}"/>
    <cellStyle name="_장성IC투찰_마현생창(동양고속)_예정공정표" xfId="1778" xr:uid="{00000000-0005-0000-0000-0000F0060000}"/>
    <cellStyle name="_장성IC투찰_마현생창(동양고속)_왜관-태평건설" xfId="1779" xr:uid="{00000000-0005-0000-0000-0000F1060000}"/>
    <cellStyle name="_장성IC투찰_마현생창(동양고속)_왜관-태평건설_예정공정표" xfId="1780" xr:uid="{00000000-0005-0000-0000-0000F2060000}"/>
    <cellStyle name="_장성IC투찰_봉무지방산업단지도로(투찰)②" xfId="1781" xr:uid="{00000000-0005-0000-0000-0000F3060000}"/>
    <cellStyle name="_장성IC투찰_봉무지방산업단지도로(투찰)②_마현생창(동양고속)" xfId="1782" xr:uid="{00000000-0005-0000-0000-0000F4060000}"/>
    <cellStyle name="_장성IC투찰_봉무지방산업단지도로(투찰)②_마현생창(동양고속)_예정공정표" xfId="1783" xr:uid="{00000000-0005-0000-0000-0000F5060000}"/>
    <cellStyle name="_장성IC투찰_봉무지방산업단지도로(투찰)②_마현생창(동양고속)_왜관-태평건설" xfId="1784" xr:uid="{00000000-0005-0000-0000-0000F6060000}"/>
    <cellStyle name="_장성IC투찰_봉무지방산업단지도로(투찰)②_마현생창(동양고속)_왜관-태평건설_예정공정표" xfId="1785" xr:uid="{00000000-0005-0000-0000-0000F7060000}"/>
    <cellStyle name="_장성IC투찰_봉무지방산업단지도로(투찰)②_예정공정표" xfId="1786" xr:uid="{00000000-0005-0000-0000-0000F8060000}"/>
    <cellStyle name="_장성IC투찰_봉무지방산업단지도로(투찰)②_왜관-태평건설" xfId="1787" xr:uid="{00000000-0005-0000-0000-0000F9060000}"/>
    <cellStyle name="_장성IC투찰_봉무지방산업단지도로(투찰)②_왜관-태평건설_예정공정표" xfId="1788" xr:uid="{00000000-0005-0000-0000-0000FA060000}"/>
    <cellStyle name="_장성IC투찰_봉무지방산업단지도로(투찰)②+0.250%" xfId="1789" xr:uid="{00000000-0005-0000-0000-0000FB060000}"/>
    <cellStyle name="_장성IC투찰_봉무지방산업단지도로(투찰)②+0.250%_마현생창(동양고속)" xfId="1790" xr:uid="{00000000-0005-0000-0000-0000FC060000}"/>
    <cellStyle name="_장성IC투찰_봉무지방산업단지도로(투찰)②+0.250%_마현생창(동양고속)_예정공정표" xfId="1791" xr:uid="{00000000-0005-0000-0000-0000FD060000}"/>
    <cellStyle name="_장성IC투찰_봉무지방산업단지도로(투찰)②+0.250%_마현생창(동양고속)_왜관-태평건설" xfId="1792" xr:uid="{00000000-0005-0000-0000-0000FE060000}"/>
    <cellStyle name="_장성IC투찰_봉무지방산업단지도로(투찰)②+0.250%_마현생창(동양고속)_왜관-태평건설_예정공정표" xfId="1793" xr:uid="{00000000-0005-0000-0000-0000FF060000}"/>
    <cellStyle name="_장성IC투찰_봉무지방산업단지도로(투찰)②+0.250%_예정공정표" xfId="1794" xr:uid="{00000000-0005-0000-0000-000000070000}"/>
    <cellStyle name="_장성IC투찰_봉무지방산업단지도로(투찰)②+0.250%_왜관-태평건설" xfId="1795" xr:uid="{00000000-0005-0000-0000-000001070000}"/>
    <cellStyle name="_장성IC투찰_봉무지방산업단지도로(투찰)②+0.250%_왜관-태평건설_예정공정표" xfId="1796" xr:uid="{00000000-0005-0000-0000-000002070000}"/>
    <cellStyle name="_장성IC투찰_예정공정표" xfId="1797" xr:uid="{00000000-0005-0000-0000-000003070000}"/>
    <cellStyle name="_장성IC투찰_왜관-태평건설" xfId="1798" xr:uid="{00000000-0005-0000-0000-000004070000}"/>
    <cellStyle name="_장성IC투찰_왜관-태평건설_예정공정표" xfId="1799" xr:uid="{00000000-0005-0000-0000-000005070000}"/>
    <cellStyle name="_장성IC투찰_합덕-신례원(2공구)투찰" xfId="1800" xr:uid="{00000000-0005-0000-0000-000006070000}"/>
    <cellStyle name="_장성IC투찰_합덕-신례원(2공구)투찰_경찰서-터미널간도로(투찰)②" xfId="1801" xr:uid="{00000000-0005-0000-0000-000007070000}"/>
    <cellStyle name="_장성IC투찰_합덕-신례원(2공구)투찰_경찰서-터미널간도로(투찰)②_마현생창(동양고속)" xfId="1802" xr:uid="{00000000-0005-0000-0000-000008070000}"/>
    <cellStyle name="_장성IC투찰_합덕-신례원(2공구)투찰_경찰서-터미널간도로(투찰)②_마현생창(동양고속)_예정공정표" xfId="1803" xr:uid="{00000000-0005-0000-0000-000009070000}"/>
    <cellStyle name="_장성IC투찰_합덕-신례원(2공구)투찰_경찰서-터미널간도로(투찰)②_마현생창(동양고속)_왜관-태평건설" xfId="1804" xr:uid="{00000000-0005-0000-0000-00000A070000}"/>
    <cellStyle name="_장성IC투찰_합덕-신례원(2공구)투찰_경찰서-터미널간도로(투찰)②_마현생창(동양고속)_왜관-태평건설_예정공정표" xfId="1805" xr:uid="{00000000-0005-0000-0000-00000B070000}"/>
    <cellStyle name="_장성IC투찰_합덕-신례원(2공구)투찰_경찰서-터미널간도로(투찰)②_예정공정표" xfId="1806" xr:uid="{00000000-0005-0000-0000-00000C070000}"/>
    <cellStyle name="_장성IC투찰_합덕-신례원(2공구)투찰_경찰서-터미널간도로(투찰)②_왜관-태평건설" xfId="1807" xr:uid="{00000000-0005-0000-0000-00000D070000}"/>
    <cellStyle name="_장성IC투찰_합덕-신례원(2공구)투찰_경찰서-터미널간도로(투찰)②_왜관-태평건설_예정공정표" xfId="1808" xr:uid="{00000000-0005-0000-0000-00000E070000}"/>
    <cellStyle name="_장성IC투찰_합덕-신례원(2공구)투찰_마현생창(동양고속)" xfId="1809" xr:uid="{00000000-0005-0000-0000-00000F070000}"/>
    <cellStyle name="_장성IC투찰_합덕-신례원(2공구)투찰_마현생창(동양고속)_예정공정표" xfId="1810" xr:uid="{00000000-0005-0000-0000-000010070000}"/>
    <cellStyle name="_장성IC투찰_합덕-신례원(2공구)투찰_마현생창(동양고속)_왜관-태평건설" xfId="1811" xr:uid="{00000000-0005-0000-0000-000011070000}"/>
    <cellStyle name="_장성IC투찰_합덕-신례원(2공구)투찰_마현생창(동양고속)_왜관-태평건설_예정공정표" xfId="1812" xr:uid="{00000000-0005-0000-0000-000012070000}"/>
    <cellStyle name="_장성IC투찰_합덕-신례원(2공구)투찰_봉무지방산업단지도로(투찰)②" xfId="1813" xr:uid="{00000000-0005-0000-0000-000013070000}"/>
    <cellStyle name="_장성IC투찰_합덕-신례원(2공구)투찰_봉무지방산업단지도로(투찰)②_마현생창(동양고속)" xfId="1814" xr:uid="{00000000-0005-0000-0000-000014070000}"/>
    <cellStyle name="_장성IC투찰_합덕-신례원(2공구)투찰_봉무지방산업단지도로(투찰)②_마현생창(동양고속)_예정공정표" xfId="1815" xr:uid="{00000000-0005-0000-0000-000015070000}"/>
    <cellStyle name="_장성IC투찰_합덕-신례원(2공구)투찰_봉무지방산업단지도로(투찰)②_마현생창(동양고속)_왜관-태평건설" xfId="1816" xr:uid="{00000000-0005-0000-0000-000016070000}"/>
    <cellStyle name="_장성IC투찰_합덕-신례원(2공구)투찰_봉무지방산업단지도로(투찰)②_마현생창(동양고속)_왜관-태평건설_예정공정표" xfId="1817" xr:uid="{00000000-0005-0000-0000-000017070000}"/>
    <cellStyle name="_장성IC투찰_합덕-신례원(2공구)투찰_봉무지방산업단지도로(투찰)②_예정공정표" xfId="1818" xr:uid="{00000000-0005-0000-0000-000018070000}"/>
    <cellStyle name="_장성IC투찰_합덕-신례원(2공구)투찰_봉무지방산업단지도로(투찰)②_왜관-태평건설" xfId="1819" xr:uid="{00000000-0005-0000-0000-000019070000}"/>
    <cellStyle name="_장성IC투찰_합덕-신례원(2공구)투찰_봉무지방산업단지도로(투찰)②_왜관-태평건설_예정공정표" xfId="1820" xr:uid="{00000000-0005-0000-0000-00001A070000}"/>
    <cellStyle name="_장성IC투찰_합덕-신례원(2공구)투찰_봉무지방산업단지도로(투찰)②+0.250%" xfId="1821" xr:uid="{00000000-0005-0000-0000-00001B070000}"/>
    <cellStyle name="_장성IC투찰_합덕-신례원(2공구)투찰_봉무지방산업단지도로(투찰)②+0.250%_마현생창(동양고속)" xfId="1822" xr:uid="{00000000-0005-0000-0000-00001C070000}"/>
    <cellStyle name="_장성IC투찰_합덕-신례원(2공구)투찰_봉무지방산업단지도로(투찰)②+0.250%_마현생창(동양고속)_예정공정표" xfId="1823" xr:uid="{00000000-0005-0000-0000-00001D070000}"/>
    <cellStyle name="_장성IC투찰_합덕-신례원(2공구)투찰_봉무지방산업단지도로(투찰)②+0.250%_마현생창(동양고속)_왜관-태평건설" xfId="1824" xr:uid="{00000000-0005-0000-0000-00001E070000}"/>
    <cellStyle name="_장성IC투찰_합덕-신례원(2공구)투찰_봉무지방산업단지도로(투찰)②+0.250%_마현생창(동양고속)_왜관-태평건설_예정공정표" xfId="1825" xr:uid="{00000000-0005-0000-0000-00001F070000}"/>
    <cellStyle name="_장성IC투찰_합덕-신례원(2공구)투찰_봉무지방산업단지도로(투찰)②+0.250%_예정공정표" xfId="1826" xr:uid="{00000000-0005-0000-0000-000020070000}"/>
    <cellStyle name="_장성IC투찰_합덕-신례원(2공구)투찰_봉무지방산업단지도로(투찰)②+0.250%_왜관-태평건설" xfId="1827" xr:uid="{00000000-0005-0000-0000-000021070000}"/>
    <cellStyle name="_장성IC투찰_합덕-신례원(2공구)투찰_봉무지방산업단지도로(투찰)②+0.250%_왜관-태평건설_예정공정표" xfId="1828" xr:uid="{00000000-0005-0000-0000-000022070000}"/>
    <cellStyle name="_장성IC투찰_합덕-신례원(2공구)투찰_예정공정표" xfId="1829" xr:uid="{00000000-0005-0000-0000-000023070000}"/>
    <cellStyle name="_장성IC투찰_합덕-신례원(2공구)투찰_왜관-태평건설" xfId="1830" xr:uid="{00000000-0005-0000-0000-000024070000}"/>
    <cellStyle name="_장성IC투찰_합덕-신례원(2공구)투찰_왜관-태평건설_예정공정표" xfId="1831" xr:uid="{00000000-0005-0000-0000-000025070000}"/>
    <cellStyle name="_장성IC투찰_합덕-신례원(2공구)투찰_합덕-신례원(2공구)투찰" xfId="1832" xr:uid="{00000000-0005-0000-0000-000026070000}"/>
    <cellStyle name="_장성IC투찰_합덕-신례원(2공구)투찰_합덕-신례원(2공구)투찰_경찰서-터미널간도로(투찰)②" xfId="1833" xr:uid="{00000000-0005-0000-0000-000027070000}"/>
    <cellStyle name="_장성IC투찰_합덕-신례원(2공구)투찰_합덕-신례원(2공구)투찰_경찰서-터미널간도로(투찰)②_마현생창(동양고속)" xfId="1834" xr:uid="{00000000-0005-0000-0000-000028070000}"/>
    <cellStyle name="_장성IC투찰_합덕-신례원(2공구)투찰_합덕-신례원(2공구)투찰_경찰서-터미널간도로(투찰)②_마현생창(동양고속)_예정공정표" xfId="1835" xr:uid="{00000000-0005-0000-0000-000029070000}"/>
    <cellStyle name="_장성IC투찰_합덕-신례원(2공구)투찰_합덕-신례원(2공구)투찰_경찰서-터미널간도로(투찰)②_마현생창(동양고속)_왜관-태평건설" xfId="1836" xr:uid="{00000000-0005-0000-0000-00002A070000}"/>
    <cellStyle name="_장성IC투찰_합덕-신례원(2공구)투찰_합덕-신례원(2공구)투찰_경찰서-터미널간도로(투찰)②_마현생창(동양고속)_왜관-태평건설_예정공정표" xfId="1837" xr:uid="{00000000-0005-0000-0000-00002B070000}"/>
    <cellStyle name="_장성IC투찰_합덕-신례원(2공구)투찰_합덕-신례원(2공구)투찰_경찰서-터미널간도로(투찰)②_예정공정표" xfId="1838" xr:uid="{00000000-0005-0000-0000-00002C070000}"/>
    <cellStyle name="_장성IC투찰_합덕-신례원(2공구)투찰_합덕-신례원(2공구)투찰_경찰서-터미널간도로(투찰)②_왜관-태평건설" xfId="1839" xr:uid="{00000000-0005-0000-0000-00002D070000}"/>
    <cellStyle name="_장성IC투찰_합덕-신례원(2공구)투찰_합덕-신례원(2공구)투찰_경찰서-터미널간도로(투찰)②_왜관-태평건설_예정공정표" xfId="1840" xr:uid="{00000000-0005-0000-0000-00002E070000}"/>
    <cellStyle name="_장성IC투찰_합덕-신례원(2공구)투찰_합덕-신례원(2공구)투찰_마현생창(동양고속)" xfId="1841" xr:uid="{00000000-0005-0000-0000-00002F070000}"/>
    <cellStyle name="_장성IC투찰_합덕-신례원(2공구)투찰_합덕-신례원(2공구)투찰_마현생창(동양고속)_예정공정표" xfId="1842" xr:uid="{00000000-0005-0000-0000-000030070000}"/>
    <cellStyle name="_장성IC투찰_합덕-신례원(2공구)투찰_합덕-신례원(2공구)투찰_마현생창(동양고속)_왜관-태평건설" xfId="1843" xr:uid="{00000000-0005-0000-0000-000031070000}"/>
    <cellStyle name="_장성IC투찰_합덕-신례원(2공구)투찰_합덕-신례원(2공구)투찰_마현생창(동양고속)_왜관-태평건설_예정공정표" xfId="1844" xr:uid="{00000000-0005-0000-0000-000032070000}"/>
    <cellStyle name="_장성IC투찰_합덕-신례원(2공구)투찰_합덕-신례원(2공구)투찰_봉무지방산업단지도로(투찰)②" xfId="1845" xr:uid="{00000000-0005-0000-0000-000033070000}"/>
    <cellStyle name="_장성IC투찰_합덕-신례원(2공구)투찰_합덕-신례원(2공구)투찰_봉무지방산업단지도로(투찰)②_마현생창(동양고속)" xfId="1846" xr:uid="{00000000-0005-0000-0000-000034070000}"/>
    <cellStyle name="_장성IC투찰_합덕-신례원(2공구)투찰_합덕-신례원(2공구)투찰_봉무지방산업단지도로(투찰)②_마현생창(동양고속)_예정공정표" xfId="1847" xr:uid="{00000000-0005-0000-0000-000035070000}"/>
    <cellStyle name="_장성IC투찰_합덕-신례원(2공구)투찰_합덕-신례원(2공구)투찰_봉무지방산업단지도로(투찰)②_마현생창(동양고속)_왜관-태평건설" xfId="1848" xr:uid="{00000000-0005-0000-0000-000036070000}"/>
    <cellStyle name="_장성IC투찰_합덕-신례원(2공구)투찰_합덕-신례원(2공구)투찰_봉무지방산업단지도로(투찰)②_마현생창(동양고속)_왜관-태평건설_예정공정표" xfId="1849" xr:uid="{00000000-0005-0000-0000-000037070000}"/>
    <cellStyle name="_장성IC투찰_합덕-신례원(2공구)투찰_합덕-신례원(2공구)투찰_봉무지방산업단지도로(투찰)②_예정공정표" xfId="1850" xr:uid="{00000000-0005-0000-0000-000038070000}"/>
    <cellStyle name="_장성IC투찰_합덕-신례원(2공구)투찰_합덕-신례원(2공구)투찰_봉무지방산업단지도로(투찰)②_왜관-태평건설" xfId="1851" xr:uid="{00000000-0005-0000-0000-000039070000}"/>
    <cellStyle name="_장성IC투찰_합덕-신례원(2공구)투찰_합덕-신례원(2공구)투찰_봉무지방산업단지도로(투찰)②_왜관-태평건설_예정공정표" xfId="1852" xr:uid="{00000000-0005-0000-0000-00003A070000}"/>
    <cellStyle name="_장성IC투찰_합덕-신례원(2공구)투찰_합덕-신례원(2공구)투찰_봉무지방산업단지도로(투찰)②+0.250%" xfId="1853" xr:uid="{00000000-0005-0000-0000-00003B070000}"/>
    <cellStyle name="_장성IC투찰_합덕-신례원(2공구)투찰_합덕-신례원(2공구)투찰_봉무지방산업단지도로(투찰)②+0.250%_마현생창(동양고속)" xfId="1854" xr:uid="{00000000-0005-0000-0000-00003C070000}"/>
    <cellStyle name="_장성IC투찰_합덕-신례원(2공구)투찰_합덕-신례원(2공구)투찰_봉무지방산업단지도로(투찰)②+0.250%_마현생창(동양고속)_예정공정표" xfId="1855" xr:uid="{00000000-0005-0000-0000-00003D070000}"/>
    <cellStyle name="_장성IC투찰_합덕-신례원(2공구)투찰_합덕-신례원(2공구)투찰_봉무지방산업단지도로(투찰)②+0.250%_마현생창(동양고속)_왜관-태평건설" xfId="1856" xr:uid="{00000000-0005-0000-0000-00003E070000}"/>
    <cellStyle name="_장성IC투찰_합덕-신례원(2공구)투찰_합덕-신례원(2공구)투찰_봉무지방산업단지도로(투찰)②+0.250%_마현생창(동양고속)_왜관-태평건설_예정공정표" xfId="1857" xr:uid="{00000000-0005-0000-0000-00003F070000}"/>
    <cellStyle name="_장성IC투찰_합덕-신례원(2공구)투찰_합덕-신례원(2공구)투찰_봉무지방산업단지도로(투찰)②+0.250%_예정공정표" xfId="1858" xr:uid="{00000000-0005-0000-0000-000040070000}"/>
    <cellStyle name="_장성IC투찰_합덕-신례원(2공구)투찰_합덕-신례원(2공구)투찰_봉무지방산업단지도로(투찰)②+0.250%_왜관-태평건설" xfId="1859" xr:uid="{00000000-0005-0000-0000-000041070000}"/>
    <cellStyle name="_장성IC투찰_합덕-신례원(2공구)투찰_합덕-신례원(2공구)투찰_봉무지방산업단지도로(투찰)②+0.250%_왜관-태평건설_예정공정표" xfId="1860" xr:uid="{00000000-0005-0000-0000-000042070000}"/>
    <cellStyle name="_장성IC투찰_합덕-신례원(2공구)투찰_합덕-신례원(2공구)투찰_예정공정표" xfId="1861" xr:uid="{00000000-0005-0000-0000-000043070000}"/>
    <cellStyle name="_장성IC투찰_합덕-신례원(2공구)투찰_합덕-신례원(2공구)투찰_왜관-태평건설" xfId="1862" xr:uid="{00000000-0005-0000-0000-000044070000}"/>
    <cellStyle name="_장성IC투찰_합덕-신례원(2공구)투찰_합덕-신례원(2공구)투찰_왜관-태평건설_예정공정표" xfId="1863" xr:uid="{00000000-0005-0000-0000-000045070000}"/>
    <cellStyle name="_장성초등학교" xfId="1864" xr:uid="{00000000-0005-0000-0000-000046070000}"/>
    <cellStyle name="_장현중(내역서+개요)" xfId="1865" xr:uid="{00000000-0005-0000-0000-000047070000}"/>
    <cellStyle name="_적격 " xfId="1866" xr:uid="{00000000-0005-0000-0000-000048070000}"/>
    <cellStyle name="_적격 _1차1회변경" xfId="1867" xr:uid="{00000000-0005-0000-0000-000049070000}"/>
    <cellStyle name="_적격 _도급내역(전체분)" xfId="1868" xr:uid="{00000000-0005-0000-0000-00004A070000}"/>
    <cellStyle name="_적격 _도급내역(전체분)_복사본 총괄1회변경" xfId="1869" xr:uid="{00000000-0005-0000-0000-00004B070000}"/>
    <cellStyle name="_적격 _도급내역(전체분)_총괄1회변경" xfId="1870" xr:uid="{00000000-0005-0000-0000-00004C070000}"/>
    <cellStyle name="_적격 _도급내역(토공)" xfId="1871" xr:uid="{00000000-0005-0000-0000-00004D070000}"/>
    <cellStyle name="_적격 _설계변경내역서(1회총괄)" xfId="1872" xr:uid="{00000000-0005-0000-0000-00004E070000}"/>
    <cellStyle name="_적격 _설계변경앞지" xfId="1873" xr:uid="{00000000-0005-0000-0000-00004F070000}"/>
    <cellStyle name="_적격 _설계변경앞지(2차)" xfId="1874" xr:uid="{00000000-0005-0000-0000-000050070000}"/>
    <cellStyle name="_적격 _설계변경앞지(총괄)" xfId="1875" xr:uid="{00000000-0005-0000-0000-000051070000}"/>
    <cellStyle name="_적격 _설계변경총괄(토목,건축,기계,조경)01" xfId="1876" xr:uid="{00000000-0005-0000-0000-000052070000}"/>
    <cellStyle name="_적격 _설계변경총괄(토목,건축,기계,조경)02" xfId="1877" xr:uid="{00000000-0005-0000-0000-000053070000}"/>
    <cellStyle name="_적격 _예정공정표" xfId="1878" xr:uid="{00000000-0005-0000-0000-000054070000}"/>
    <cellStyle name="_적격 _작업" xfId="1879" xr:uid="{00000000-0005-0000-0000-000055070000}"/>
    <cellStyle name="_적격 _제잡비계산서" xfId="1880" xr:uid="{00000000-0005-0000-0000-000056070000}"/>
    <cellStyle name="_적격 _증평1차내역" xfId="1881" xr:uid="{00000000-0005-0000-0000-000057070000}"/>
    <cellStyle name="_적격 _증평1차내역_1차1회변경" xfId="1882" xr:uid="{00000000-0005-0000-0000-000058070000}"/>
    <cellStyle name="_적격 _증평1차내역_1차1회변경_예정공정표" xfId="1883" xr:uid="{00000000-0005-0000-0000-000059070000}"/>
    <cellStyle name="_적격 _증평1차내역_예정공정표" xfId="1884" xr:uid="{00000000-0005-0000-0000-00005A070000}"/>
    <cellStyle name="_적격 _증평1차내역_총괄1회변경" xfId="1885" xr:uid="{00000000-0005-0000-0000-00005B070000}"/>
    <cellStyle name="_적격 _집행갑지 " xfId="1886" xr:uid="{00000000-0005-0000-0000-00005C070000}"/>
    <cellStyle name="_적격 _집행갑지 _1차1회변경" xfId="1887" xr:uid="{00000000-0005-0000-0000-00005D070000}"/>
    <cellStyle name="_적격 _집행갑지 _도급내역(전체분)" xfId="1888" xr:uid="{00000000-0005-0000-0000-00005E070000}"/>
    <cellStyle name="_적격 _집행갑지 _도급내역(전체분)_복사본 총괄1회변경" xfId="1889" xr:uid="{00000000-0005-0000-0000-00005F070000}"/>
    <cellStyle name="_적격 _집행갑지 _도급내역(전체분)_총괄1회변경" xfId="1890" xr:uid="{00000000-0005-0000-0000-000060070000}"/>
    <cellStyle name="_적격 _집행갑지 _도급내역(토공)" xfId="1891" xr:uid="{00000000-0005-0000-0000-000061070000}"/>
    <cellStyle name="_적격 _집행갑지 _설계변경내역서(1회총괄)" xfId="1892" xr:uid="{00000000-0005-0000-0000-000062070000}"/>
    <cellStyle name="_적격 _집행갑지 _설계변경앞지" xfId="1893" xr:uid="{00000000-0005-0000-0000-000063070000}"/>
    <cellStyle name="_적격 _집행갑지 _설계변경앞지(2차)" xfId="1894" xr:uid="{00000000-0005-0000-0000-000064070000}"/>
    <cellStyle name="_적격 _집행갑지 _설계변경앞지(총괄)" xfId="1895" xr:uid="{00000000-0005-0000-0000-000065070000}"/>
    <cellStyle name="_적격 _집행갑지 _설계변경총괄(토목,건축,기계,조경)01" xfId="1896" xr:uid="{00000000-0005-0000-0000-000066070000}"/>
    <cellStyle name="_적격 _집행갑지 _설계변경총괄(토목,건축,기계,조경)02" xfId="1897" xr:uid="{00000000-0005-0000-0000-000067070000}"/>
    <cellStyle name="_적격 _집행갑지 _예정공정표" xfId="1898" xr:uid="{00000000-0005-0000-0000-000068070000}"/>
    <cellStyle name="_적격 _집행갑지 _작업" xfId="1899" xr:uid="{00000000-0005-0000-0000-000069070000}"/>
    <cellStyle name="_적격 _집행갑지 _제잡비계산서" xfId="1900" xr:uid="{00000000-0005-0000-0000-00006A070000}"/>
    <cellStyle name="_적격 _집행갑지 _증평1차내역" xfId="1901" xr:uid="{00000000-0005-0000-0000-00006B070000}"/>
    <cellStyle name="_적격 _집행갑지 _증평1차내역_1차1회변경" xfId="1902" xr:uid="{00000000-0005-0000-0000-00006C070000}"/>
    <cellStyle name="_적격 _집행갑지 _증평1차내역_1차1회변경_예정공정표" xfId="1903" xr:uid="{00000000-0005-0000-0000-00006D070000}"/>
    <cellStyle name="_적격 _집행갑지 _증평1차내역_예정공정표" xfId="1904" xr:uid="{00000000-0005-0000-0000-00006E070000}"/>
    <cellStyle name="_적격 _집행갑지 _증평1차내역_총괄1회변경" xfId="1905" xr:uid="{00000000-0005-0000-0000-00006F070000}"/>
    <cellStyle name="_적격 _집행갑지 _총괄1회변경" xfId="1906" xr:uid="{00000000-0005-0000-0000-000070070000}"/>
    <cellStyle name="_적격 _총괄1회변경" xfId="1907" xr:uid="{00000000-0005-0000-0000-000071070000}"/>
    <cellStyle name="_적격(화산) " xfId="1908" xr:uid="{00000000-0005-0000-0000-000072070000}"/>
    <cellStyle name="_적격(화산) _1차1회변경" xfId="1909" xr:uid="{00000000-0005-0000-0000-000073070000}"/>
    <cellStyle name="_적격(화산) _도급내역(전체분)" xfId="1910" xr:uid="{00000000-0005-0000-0000-000074070000}"/>
    <cellStyle name="_적격(화산) _도급내역(전체분)_복사본 총괄1회변경" xfId="1911" xr:uid="{00000000-0005-0000-0000-000075070000}"/>
    <cellStyle name="_적격(화산) _도급내역(전체분)_총괄1회변경" xfId="1912" xr:uid="{00000000-0005-0000-0000-000076070000}"/>
    <cellStyle name="_적격(화산) _도급내역(토공)" xfId="1913" xr:uid="{00000000-0005-0000-0000-000077070000}"/>
    <cellStyle name="_적격(화산) _설계변경내역서(1회총괄)" xfId="1914" xr:uid="{00000000-0005-0000-0000-000078070000}"/>
    <cellStyle name="_적격(화산) _설계변경앞지" xfId="1915" xr:uid="{00000000-0005-0000-0000-000079070000}"/>
    <cellStyle name="_적격(화산) _설계변경앞지(2차)" xfId="1916" xr:uid="{00000000-0005-0000-0000-00007A070000}"/>
    <cellStyle name="_적격(화산) _설계변경앞지(총괄)" xfId="1917" xr:uid="{00000000-0005-0000-0000-00007B070000}"/>
    <cellStyle name="_적격(화산) _설계변경총괄(토목,건축,기계,조경)01" xfId="1918" xr:uid="{00000000-0005-0000-0000-00007C070000}"/>
    <cellStyle name="_적격(화산) _설계변경총괄(토목,건축,기계,조경)02" xfId="1919" xr:uid="{00000000-0005-0000-0000-00007D070000}"/>
    <cellStyle name="_적격(화산) _예정공정표" xfId="1920" xr:uid="{00000000-0005-0000-0000-00007E070000}"/>
    <cellStyle name="_적격(화산) _작업" xfId="1921" xr:uid="{00000000-0005-0000-0000-00007F070000}"/>
    <cellStyle name="_적격(화산) _제잡비계산서" xfId="1922" xr:uid="{00000000-0005-0000-0000-000080070000}"/>
    <cellStyle name="_적격(화산) _증평1차내역" xfId="1923" xr:uid="{00000000-0005-0000-0000-000081070000}"/>
    <cellStyle name="_적격(화산) _증평1차내역_1차1회변경" xfId="1924" xr:uid="{00000000-0005-0000-0000-000082070000}"/>
    <cellStyle name="_적격(화산) _증평1차내역_1차1회변경_예정공정표" xfId="1925" xr:uid="{00000000-0005-0000-0000-000083070000}"/>
    <cellStyle name="_적격(화산) _증평1차내역_예정공정표" xfId="1926" xr:uid="{00000000-0005-0000-0000-000084070000}"/>
    <cellStyle name="_적격(화산) _증평1차내역_총괄1회변경" xfId="1927" xr:uid="{00000000-0005-0000-0000-000085070000}"/>
    <cellStyle name="_적격(화산) _총괄1회변경" xfId="1928" xr:uid="{00000000-0005-0000-0000-000086070000}"/>
    <cellStyle name="_전기공사원가, 단가대비" xfId="1929" xr:uid="{00000000-0005-0000-0000-000087070000}"/>
    <cellStyle name="_전기공사원가,단가대비" xfId="1930" xr:uid="{00000000-0005-0000-0000-000088070000}"/>
    <cellStyle name="_전기관급총괄" xfId="1931" xr:uid="{00000000-0005-0000-0000-000089070000}"/>
    <cellStyle name="_전기내역" xfId="1932" xr:uid="{00000000-0005-0000-0000-00008A070000}"/>
    <cellStyle name="_전기내역_1" xfId="1933" xr:uid="{00000000-0005-0000-0000-00008B070000}"/>
    <cellStyle name="_전기내역서" xfId="1934" xr:uid="{00000000-0005-0000-0000-00008C070000}"/>
    <cellStyle name="_전기내역서1229" xfId="1935" xr:uid="{00000000-0005-0000-0000-00008D070000}"/>
    <cellStyle name="_전기내역서-박곡리" xfId="1936" xr:uid="{00000000-0005-0000-0000-00008E070000}"/>
    <cellStyle name="_전기원가" xfId="1937" xr:uid="{00000000-0005-0000-0000-00008F070000}"/>
    <cellStyle name="_정보관건축내역(2층완성)" xfId="1938" xr:uid="{00000000-0005-0000-0000-000090070000}"/>
    <cellStyle name="_제잡비계산서" xfId="1939" xr:uid="{00000000-0005-0000-0000-000091070000}"/>
    <cellStyle name="_제주물항" xfId="1940" xr:uid="{00000000-0005-0000-0000-000092070000}"/>
    <cellStyle name="_조명제어 총괄표" xfId="1941" xr:uid="{00000000-0005-0000-0000-000093070000}"/>
    <cellStyle name="_주유소 내역최종12.11" xfId="1942" xr:uid="{00000000-0005-0000-0000-000094070000}"/>
    <cellStyle name="_증평1차내역" xfId="1943" xr:uid="{00000000-0005-0000-0000-000095070000}"/>
    <cellStyle name="_증평1차내역_1차1회변경" xfId="1944" xr:uid="{00000000-0005-0000-0000-000096070000}"/>
    <cellStyle name="_증평1차내역_1차1회변경_예정공정표" xfId="1945" xr:uid="{00000000-0005-0000-0000-000097070000}"/>
    <cellStyle name="_증평1차내역_예정공정표" xfId="1946" xr:uid="{00000000-0005-0000-0000-000098070000}"/>
    <cellStyle name="_증평1차내역_총괄1회변경" xfId="1947" xr:uid="{00000000-0005-0000-0000-000099070000}"/>
    <cellStyle name="_진흥콘크리트 원가" xfId="1948" xr:uid="{00000000-0005-0000-0000-00009A070000}"/>
    <cellStyle name="_집행갑지 " xfId="1949" xr:uid="{00000000-0005-0000-0000-00009B070000}"/>
    <cellStyle name="_집행갑지 _1차1회변경" xfId="1950" xr:uid="{00000000-0005-0000-0000-00009C070000}"/>
    <cellStyle name="_집행갑지 _도급내역(전체분)" xfId="1951" xr:uid="{00000000-0005-0000-0000-00009D070000}"/>
    <cellStyle name="_집행갑지 _도급내역(전체분)_복사본 총괄1회변경" xfId="1952" xr:uid="{00000000-0005-0000-0000-00009E070000}"/>
    <cellStyle name="_집행갑지 _도급내역(전체분)_총괄1회변경" xfId="1953" xr:uid="{00000000-0005-0000-0000-00009F070000}"/>
    <cellStyle name="_집행갑지 _도급내역(토공)" xfId="1954" xr:uid="{00000000-0005-0000-0000-0000A0070000}"/>
    <cellStyle name="_집행갑지 _설계변경내역서(1회총괄)" xfId="1955" xr:uid="{00000000-0005-0000-0000-0000A1070000}"/>
    <cellStyle name="_집행갑지 _설계변경앞지" xfId="1956" xr:uid="{00000000-0005-0000-0000-0000A2070000}"/>
    <cellStyle name="_집행갑지 _설계변경앞지(2차)" xfId="1957" xr:uid="{00000000-0005-0000-0000-0000A3070000}"/>
    <cellStyle name="_집행갑지 _설계변경앞지(총괄)" xfId="1958" xr:uid="{00000000-0005-0000-0000-0000A4070000}"/>
    <cellStyle name="_집행갑지 _설계변경총괄(토목,건축,기계,조경)01" xfId="1959" xr:uid="{00000000-0005-0000-0000-0000A5070000}"/>
    <cellStyle name="_집행갑지 _설계변경총괄(토목,건축,기계,조경)02" xfId="1960" xr:uid="{00000000-0005-0000-0000-0000A6070000}"/>
    <cellStyle name="_집행갑지 _예정공정표" xfId="1961" xr:uid="{00000000-0005-0000-0000-0000A7070000}"/>
    <cellStyle name="_집행갑지 _작업" xfId="1962" xr:uid="{00000000-0005-0000-0000-0000A8070000}"/>
    <cellStyle name="_집행갑지 _제잡비계산서" xfId="1963" xr:uid="{00000000-0005-0000-0000-0000A9070000}"/>
    <cellStyle name="_집행갑지 _증평1차내역" xfId="1964" xr:uid="{00000000-0005-0000-0000-0000AA070000}"/>
    <cellStyle name="_집행갑지 _증평1차내역_1차1회변경" xfId="1965" xr:uid="{00000000-0005-0000-0000-0000AB070000}"/>
    <cellStyle name="_집행갑지 _증평1차내역_1차1회변경_예정공정표" xfId="1966" xr:uid="{00000000-0005-0000-0000-0000AC070000}"/>
    <cellStyle name="_집행갑지 _증평1차내역_예정공정표" xfId="1967" xr:uid="{00000000-0005-0000-0000-0000AD070000}"/>
    <cellStyle name="_집행갑지 _증평1차내역_총괄1회변경" xfId="1968" xr:uid="{00000000-0005-0000-0000-0000AE070000}"/>
    <cellStyle name="_집행갑지 _총괄1회변경" xfId="1969" xr:uid="{00000000-0005-0000-0000-0000AF070000}"/>
    <cellStyle name="_집행내역(B동)" xfId="1970" xr:uid="{00000000-0005-0000-0000-0000B0070000}"/>
    <cellStyle name="_집행내역(대구여고)" xfId="1971" xr:uid="{00000000-0005-0000-0000-0000B1070000}"/>
    <cellStyle name="_차량등록사업소- 전기내역서" xfId="1972" xr:uid="{00000000-0005-0000-0000-0000B2070000}"/>
    <cellStyle name="_창원상수도(투찰)-0.815%" xfId="1973" xr:uid="{00000000-0005-0000-0000-0000B3070000}"/>
    <cellStyle name="_창작스튜디오-전기공사" xfId="1974" xr:uid="{00000000-0005-0000-0000-0000B4070000}"/>
    <cellStyle name="_천체투영실설치공사" xfId="1975" xr:uid="{00000000-0005-0000-0000-0000B5070000}"/>
    <cellStyle name="_첨단가로등" xfId="1976" xr:uid="{00000000-0005-0000-0000-0000B6070000}"/>
    <cellStyle name="_총괄1회변경" xfId="1977" xr:uid="{00000000-0005-0000-0000-0000B7070000}"/>
    <cellStyle name="_추정금액" xfId="1978" xr:uid="{00000000-0005-0000-0000-0000B8070000}"/>
    <cellStyle name="_춘천전화국증축통신+개요" xfId="1979" xr:uid="{00000000-0005-0000-0000-0000B9070000}"/>
    <cellStyle name="_춘천합동내역+개요(수정한최종)" xfId="1980" xr:uid="{00000000-0005-0000-0000-0000BA070000}"/>
    <cellStyle name="_침입감시 견적서" xfId="1981" xr:uid="{00000000-0005-0000-0000-0000BB070000}"/>
    <cellStyle name="_통신공사원가, 단가대비" xfId="1982" xr:uid="{00000000-0005-0000-0000-0000BC070000}"/>
    <cellStyle name="_통신내역서1229" xfId="1983" xr:uid="{00000000-0005-0000-0000-0000BD070000}"/>
    <cellStyle name="_평촌교수량" xfId="1984" xr:uid="{00000000-0005-0000-0000-0000BE070000}"/>
    <cellStyle name="_평촌교수량_무주골천수량" xfId="1985" xr:uid="{00000000-0005-0000-0000-0000BF070000}"/>
    <cellStyle name="_평촌교수량_호명12공구" xfId="1986" xr:uid="{00000000-0005-0000-0000-0000C0070000}"/>
    <cellStyle name="_포항 소공연장 및 전시관 건립공사중 무대기계 설계내역(080930)" xfId="1987" xr:uid="{00000000-0005-0000-0000-0000C1070000}"/>
    <cellStyle name="_포항 소공연장 및 전시관 건립공사중 무대조명 설계내역(080930)" xfId="1988" xr:uid="{00000000-0005-0000-0000-0000C2070000}"/>
    <cellStyle name="_표준 견적서 2003년" xfId="1989" xr:uid="{00000000-0005-0000-0000-0000C3070000}"/>
    <cellStyle name="_표지" xfId="1990" xr:uid="{00000000-0005-0000-0000-0000C4070000}"/>
    <cellStyle name="_표지 및 원가계산" xfId="1991" xr:uid="{00000000-0005-0000-0000-0000C5070000}"/>
    <cellStyle name="_표지," xfId="1992" xr:uid="{00000000-0005-0000-0000-0000C6070000}"/>
    <cellStyle name="_표지_본관전원이설및전기개보수내역서" xfId="1993" xr:uid="{00000000-0005-0000-0000-0000C7070000}"/>
    <cellStyle name="_표지_원가계산서-전기-전체" xfId="1994" xr:uid="{00000000-0005-0000-0000-0000C8070000}"/>
    <cellStyle name="_표지_자전거도로" xfId="1995" xr:uid="{00000000-0005-0000-0000-0000C9070000}"/>
    <cellStyle name="_표지_표지 및 원가계산" xfId="1996" xr:uid="{00000000-0005-0000-0000-0000CA070000}"/>
    <cellStyle name="_표지_한전수수료" xfId="1997" xr:uid="{00000000-0005-0000-0000-0000CB070000}"/>
    <cellStyle name="_표지_화원지구수해상습지가로등 - 1차분" xfId="1998" xr:uid="{00000000-0005-0000-0000-0000CC070000}"/>
    <cellStyle name="_표지및원가계산" xfId="1999" xr:uid="{00000000-0005-0000-0000-0000CD070000}"/>
    <cellStyle name="_하도급관리계획서" xfId="2000" xr:uid="{00000000-0005-0000-0000-0000CE070000}"/>
    <cellStyle name="_하도급관리계획서_예정공정표" xfId="2001" xr:uid="{00000000-0005-0000-0000-0000CF070000}"/>
    <cellStyle name="_한전수수료" xfId="2002" xr:uid="{00000000-0005-0000-0000-0000D0070000}"/>
    <cellStyle name="_한전수수료_1" xfId="2003" xr:uid="{00000000-0005-0000-0000-0000D1070000}"/>
    <cellStyle name="_함지고수배전반내역서2222" xfId="2004" xr:uid="{00000000-0005-0000-0000-0000D2070000}"/>
    <cellStyle name="_함지고수배전반및분전반내역" xfId="2005" xr:uid="{00000000-0005-0000-0000-0000D3070000}"/>
    <cellStyle name="_함지고통신내역서" xfId="2006" xr:uid="{00000000-0005-0000-0000-0000D4070000}"/>
    <cellStyle name="_해안초증축전체예산" xfId="2007" xr:uid="{00000000-0005-0000-0000-0000D5070000}"/>
    <cellStyle name="_현석동 1-5번지 일대 마을마당조성7(1).16" xfId="2008" xr:uid="{00000000-0005-0000-0000-0000D6070000}"/>
    <cellStyle name="_호남선두계역외2개소연결통로" xfId="2009" xr:uid="{00000000-0005-0000-0000-0000D7070000}"/>
    <cellStyle name="_화동초-전기" xfId="2010" xr:uid="{00000000-0005-0000-0000-0000D8070000}"/>
    <cellStyle name="_화원마을금고" xfId="2011" xr:uid="{00000000-0005-0000-0000-0000D9070000}"/>
    <cellStyle name="_확약서" xfId="2012" xr:uid="{00000000-0005-0000-0000-0000DA070000}"/>
    <cellStyle name="_황산교회" xfId="2013" xr:uid="{00000000-0005-0000-0000-0000DB070000}"/>
    <cellStyle name="_흙막이공사(일위)" xfId="2014" xr:uid="{00000000-0005-0000-0000-0000DC070000}"/>
    <cellStyle name="´þ·?" xfId="2015" xr:uid="{00000000-0005-0000-0000-0000DD070000}"/>
    <cellStyle name="’E‰Y [0.00]_laroux" xfId="2016" xr:uid="{00000000-0005-0000-0000-0000DE070000}"/>
    <cellStyle name="’E‰Y_laroux" xfId="2017" xr:uid="{00000000-0005-0000-0000-0000DF070000}"/>
    <cellStyle name="¤@?e_TEST-1 " xfId="2018" xr:uid="{00000000-0005-0000-0000-0000E0070000}"/>
    <cellStyle name="△백분율" xfId="2019" xr:uid="{00000000-0005-0000-0000-0000E1070000}"/>
    <cellStyle name="△콤마" xfId="2020" xr:uid="{00000000-0005-0000-0000-0000E2070000}"/>
    <cellStyle name="°ia¤¼o¼ya¡" xfId="2021" xr:uid="{00000000-0005-0000-0000-0000E3070000}"/>
    <cellStyle name="°ia¤aa·a1" xfId="2022" xr:uid="{00000000-0005-0000-0000-0000E4070000}"/>
    <cellStyle name="°ia¤aa·a2" xfId="2023" xr:uid="{00000000-0005-0000-0000-0000E5070000}"/>
    <cellStyle name="" xfId="2024" xr:uid="{00000000-0005-0000-0000-0000E6070000}"/>
    <cellStyle name="_00지역무대조명(6.5)" xfId="2025" xr:uid="{00000000-0005-0000-0000-0000E7070000}"/>
    <cellStyle name="_0910E_봉명 경로당 신축공사_원가계산및내역서_090319" xfId="2026" xr:uid="{00000000-0005-0000-0000-0000E8070000}"/>
    <cellStyle name="_0910E_봉명 경로당 신축공사_원가계산및내역서_090319_유천면 유천보건지소 신축공사_원가내역0415" xfId="2027" xr:uid="{00000000-0005-0000-0000-0000E9070000}"/>
    <cellStyle name="_경북기계공고 급식시설 증축공사" xfId="2028" xr:uid="{00000000-0005-0000-0000-0000EA070000}"/>
    <cellStyle name="_성서고등학교_(집행06.22).최최종xls" xfId="2029" xr:uid="{00000000-0005-0000-0000-0000EB070000}"/>
    <cellStyle name="_양주디머교체(2.3)" xfId="2030" xr:uid="{00000000-0005-0000-0000-0000EC070000}"/>
    <cellStyle name="_양주디머교체(2.3)_유천면 유천보건지소 신축공사_원가내역0415" xfId="2031" xr:uid="{00000000-0005-0000-0000-0000ED070000}"/>
    <cellStyle name="_양주디머교체(2.3)_종합자원봉사센터 리모델링공사_원가내역0122" xfId="2032" xr:uid="{00000000-0005-0000-0000-0000EE070000}"/>
    <cellStyle name="_유천면 유천보건지소 신축공사_원가내역0415" xfId="2033" xr:uid="{00000000-0005-0000-0000-0000EF070000}"/>
    <cellStyle name="_종합자원봉사센터 리모델링공사_원가내역0122" xfId="2034" xr:uid="{00000000-0005-0000-0000-0000F0070000}"/>
    <cellStyle name="_x0007__x0009__x000d__x000d_­­_x0007__x0009_­" xfId="2035" xr:uid="{00000000-0005-0000-0000-0000F1070000}"/>
    <cellStyle name="0%" xfId="2036" xr:uid="{00000000-0005-0000-0000-0000F2070000}"/>
    <cellStyle name="0.0" xfId="2037" xr:uid="{00000000-0005-0000-0000-0000F3070000}"/>
    <cellStyle name="0.0%" xfId="2038" xr:uid="{00000000-0005-0000-0000-0000F4070000}"/>
    <cellStyle name="0.00" xfId="2039" xr:uid="{00000000-0005-0000-0000-0000F5070000}"/>
    <cellStyle name="0.00%" xfId="2040" xr:uid="{00000000-0005-0000-0000-0000F6070000}"/>
    <cellStyle name="0.000%" xfId="2041" xr:uid="{00000000-0005-0000-0000-0000F7070000}"/>
    <cellStyle name="0.0000%" xfId="2042" xr:uid="{00000000-0005-0000-0000-0000F8070000}"/>
    <cellStyle name="1" xfId="2043" xr:uid="{00000000-0005-0000-0000-0000F9070000}"/>
    <cellStyle name="1)" xfId="2044" xr:uid="{00000000-0005-0000-0000-0000FA070000}"/>
    <cellStyle name="1." xfId="2045" xr:uid="{00000000-0005-0000-0000-0000FB070000}"/>
    <cellStyle name="1_01-도급성서이곡운동장0316" xfId="2046" xr:uid="{00000000-0005-0000-0000-0000FC070000}"/>
    <cellStyle name="1_Book1" xfId="2047" xr:uid="{00000000-0005-0000-0000-0000FD070000}"/>
    <cellStyle name="1_가로등도급내역서" xfId="2048" xr:uid="{00000000-0005-0000-0000-0000FE070000}"/>
    <cellStyle name="1_감포축구장" xfId="2049" xr:uid="{00000000-0005-0000-0000-0000FF070000}"/>
    <cellStyle name="1_경주축구공원-전기0116" xfId="2050" xr:uid="{00000000-0005-0000-0000-000000080000}"/>
    <cellStyle name="1_구미중학교내역서-1" xfId="2051" xr:uid="{00000000-0005-0000-0000-000001080000}"/>
    <cellStyle name="1_굴전단일로외1개소(신)" xfId="2052" xr:uid="{00000000-0005-0000-0000-000002080000}"/>
    <cellStyle name="1_귀인APT(보안)" xfId="2053" xr:uid="{00000000-0005-0000-0000-000003080000}"/>
    <cellStyle name="1_논공남리내역서" xfId="2054" xr:uid="{00000000-0005-0000-0000-000004080000}"/>
    <cellStyle name="1_다산2지방산업단지(신호등)" xfId="2055" xr:uid="{00000000-0005-0000-0000-000005080000}"/>
    <cellStyle name="1_동구효청원설계내역서" xfId="2056" xr:uid="{00000000-0005-0000-0000-000006080000}"/>
    <cellStyle name="1_본리초전기" xfId="2057" xr:uid="{00000000-0005-0000-0000-000007080000}"/>
    <cellStyle name="1_분전반(2007년하반기)" xfId="2058" xr:uid="{00000000-0005-0000-0000-000008080000}"/>
    <cellStyle name="1_상주한방병원전기" xfId="2059" xr:uid="{00000000-0005-0000-0000-000009080000}"/>
    <cellStyle name="1_상지여고운동장" xfId="2060" xr:uid="{00000000-0005-0000-0000-00000A080000}"/>
    <cellStyle name="1_설계내역서(영천나자렛집)" xfId="2061" xr:uid="{00000000-0005-0000-0000-00000B080000}"/>
    <cellStyle name="1_성서이곡운동장0316" xfId="2062" xr:uid="{00000000-0005-0000-0000-00000C080000}"/>
    <cellStyle name="1_성서이곡테니스장" xfId="2063" xr:uid="{00000000-0005-0000-0000-00000D080000}"/>
    <cellStyle name="1_시민계략공사" xfId="2064" xr:uid="{00000000-0005-0000-0000-00000E080000}"/>
    <cellStyle name="1_시민계략공사_2002년도각종계산서너릿제터널등7개소" xfId="2065" xr:uid="{00000000-0005-0000-0000-00000F080000}"/>
    <cellStyle name="1_시민계략공사_2002년도각종계산서하반기원본" xfId="2066" xr:uid="{00000000-0005-0000-0000-000010080000}"/>
    <cellStyle name="1_시민계략공사_2002년도각종계산서하반기원본_2006년 최종 설계서" xfId="2067" xr:uid="{00000000-0005-0000-0000-000011080000}"/>
    <cellStyle name="1_시민계략공사_2003년 각종계산서(읽기전용)" xfId="2068" xr:uid="{00000000-0005-0000-0000-000012080000}"/>
    <cellStyle name="1_시민계략공사_2003년 각종계산서(읽기전용)_2006년 최종 설계서" xfId="2069" xr:uid="{00000000-0005-0000-0000-000013080000}"/>
    <cellStyle name="1_시민계략공사_2003년 각종계산서(읽기전용)_내역서(전기)" xfId="2070" xr:uid="{00000000-0005-0000-0000-000014080000}"/>
    <cellStyle name="1_시민계략공사_2003년 각종계산서(읽기전용)_내역서(전기)_2006년 최종 설계서" xfId="2071" xr:uid="{00000000-0005-0000-0000-000015080000}"/>
    <cellStyle name="1_시민계략공사_Book2" xfId="2072" xr:uid="{00000000-0005-0000-0000-000016080000}"/>
    <cellStyle name="1_시민계략공사_계산서" xfId="2073" xr:uid="{00000000-0005-0000-0000-000017080000}"/>
    <cellStyle name="1_시민계략공사_계산서_2006년 최종 설계서" xfId="2074" xr:uid="{00000000-0005-0000-0000-000018080000}"/>
    <cellStyle name="1_시민계략공사_계산서및내역서5월15일변경" xfId="2075" xr:uid="{00000000-0005-0000-0000-000019080000}"/>
    <cellStyle name="1_시민계략공사_계산서및내역서5월9일변경" xfId="2076" xr:uid="{00000000-0005-0000-0000-00001A080000}"/>
    <cellStyle name="1_시민계략공사_광양중동중학교실증축공사(전기)-4월10일한번더" xfId="2077" xr:uid="{00000000-0005-0000-0000-00001B080000}"/>
    <cellStyle name="1_시민계략공사_무안연꽃방죽(4월9일)한번더" xfId="2078" xr:uid="{00000000-0005-0000-0000-00001C080000}"/>
    <cellStyle name="1_시민계략공사_보일약국~순국비간 도로개설 가로등설치공사" xfId="2079" xr:uid="{00000000-0005-0000-0000-00001D080000}"/>
    <cellStyle name="1_시민계략공사_복지관 부하계산서" xfId="2080" xr:uid="{00000000-0005-0000-0000-00001E080000}"/>
    <cellStyle name="1_시민계략공사_복지관 부하계산서_2006년 최종 설계서" xfId="2081" xr:uid="{00000000-0005-0000-0000-00001F080000}"/>
    <cellStyle name="1_시민계략공사_복지관 부하계산서_내역서(전기)" xfId="2082" xr:uid="{00000000-0005-0000-0000-000020080000}"/>
    <cellStyle name="1_시민계략공사_복지관 부하계산서_내역서(전기)_2006년 최종 설계서" xfId="2083" xr:uid="{00000000-0005-0000-0000-000021080000}"/>
    <cellStyle name="1_시민계략공사_봉산면보건지소신축공사(전기)11월30일변경" xfId="2084" xr:uid="{00000000-0005-0000-0000-000022080000}"/>
    <cellStyle name="1_시민계략공사_북문로(팔마로)가로등설치공사(변경)3월11일" xfId="2085" xr:uid="{00000000-0005-0000-0000-000023080000}"/>
    <cellStyle name="1_시민계략공사_북문팔마로확포장공사가로등" xfId="2086" xr:uid="{00000000-0005-0000-0000-000024080000}"/>
    <cellStyle name="1_시민계략공사_비상부하,발전기용량 계산서" xfId="2087" xr:uid="{00000000-0005-0000-0000-000025080000}"/>
    <cellStyle name="1_시민계략공사_비상부하,발전기용량 계산서_2006년 최종 설계서" xfId="2088" xr:uid="{00000000-0005-0000-0000-000026080000}"/>
    <cellStyle name="1_시민계략공사_비상부하,발전기용량 계산서_내역서(전기)" xfId="2089" xr:uid="{00000000-0005-0000-0000-000027080000}"/>
    <cellStyle name="1_시민계략공사_비상부하,발전기용량 계산서_내역서(전기)_2006년 최종 설계서" xfId="2090" xr:uid="{00000000-0005-0000-0000-000028080000}"/>
    <cellStyle name="1_시민계략공사_여수화력발전소" xfId="2091" xr:uid="{00000000-0005-0000-0000-000029080000}"/>
    <cellStyle name="1_시민계략공사_여수화력발전소_2006년 최종 설계서" xfId="2092" xr:uid="{00000000-0005-0000-0000-00002A080000}"/>
    <cellStyle name="1_시민계략공사_여수화력발전소-부하계산" xfId="2093" xr:uid="{00000000-0005-0000-0000-00002B080000}"/>
    <cellStyle name="1_시민계략공사_여수화력발전소-부하계산_2006년 최종 설계서" xfId="2094" xr:uid="{00000000-0005-0000-0000-00002C080000}"/>
    <cellStyle name="1_시민계략공사_율촌중학교심야전기" xfId="2095" xr:uid="{00000000-0005-0000-0000-00002D080000}"/>
    <cellStyle name="1_시민계략공사_전기-한남" xfId="2096" xr:uid="{00000000-0005-0000-0000-00002E080000}"/>
    <cellStyle name="1_시민계략공사_전기-한남_침해2차변경8월16일" xfId="2097" xr:uid="{00000000-0005-0000-0000-00002F080000}"/>
    <cellStyle name="1_시민계략공사_조도계산서" xfId="2098" xr:uid="{00000000-0005-0000-0000-000030080000}"/>
    <cellStyle name="1_시민계략공사_조도계산서_2006년 최종 설계서" xfId="2099" xr:uid="{00000000-0005-0000-0000-000031080000}"/>
    <cellStyle name="1_시민계략공사_조도계산서_내역서(전기)" xfId="2100" xr:uid="{00000000-0005-0000-0000-000032080000}"/>
    <cellStyle name="1_시민계략공사_조도계산서_내역서(전기)_2006년 최종 설계서" xfId="2101" xr:uid="{00000000-0005-0000-0000-000033080000}"/>
    <cellStyle name="1_시민계략공사_침해2차변경8월16일" xfId="2102" xr:uid="{00000000-0005-0000-0000-000034080000}"/>
    <cellStyle name="1_시지초고압수전" xfId="2103" xr:uid="{00000000-0005-0000-0000-000035080000}"/>
    <cellStyle name="1_신암공원-0923" xfId="2104" xr:uid="{00000000-0005-0000-0000-000036080000}"/>
    <cellStyle name="1_영양반딧불전기" xfId="2105" xr:uid="{00000000-0005-0000-0000-000037080000}"/>
    <cellStyle name="1_울진남부초등학교(전기)" xfId="2106" xr:uid="{00000000-0005-0000-0000-000038080000}"/>
    <cellStyle name="1_원가계산서-전기-전체" xfId="2107" xr:uid="{00000000-0005-0000-0000-000039080000}"/>
    <cellStyle name="1_자전거도로" xfId="2108" xr:uid="{00000000-0005-0000-0000-00003A080000}"/>
    <cellStyle name="1_장미실비요양원0522" xfId="2109" xr:uid="{00000000-0005-0000-0000-00003B080000}"/>
    <cellStyle name="1_전기내역서" xfId="2110" xr:uid="{00000000-0005-0000-0000-00003C080000}"/>
    <cellStyle name="1_전기내역서-박곡리" xfId="2111" xr:uid="{00000000-0005-0000-0000-00003D080000}"/>
    <cellStyle name="1_전자입찰원가양식" xfId="2112" xr:uid="{00000000-0005-0000-0000-00003E080000}"/>
    <cellStyle name="1_차량등록사업소- 전기내역서" xfId="2113" xr:uid="{00000000-0005-0000-0000-00003F080000}"/>
    <cellStyle name="1_첨단가로등" xfId="2114" xr:uid="{00000000-0005-0000-0000-000040080000}"/>
    <cellStyle name="1_화원지구수해상습지가로등 - 1차분" xfId="2115" xr:uid="{00000000-0005-0000-0000-000041080000}"/>
    <cellStyle name="19990216" xfId="2116" xr:uid="{00000000-0005-0000-0000-000042080000}"/>
    <cellStyle name="¹e" xfId="2117" xr:uid="{00000000-0005-0000-0000-000043080000}"/>
    <cellStyle name="¹eºÐA²_AIAIC°AuCoE² " xfId="2118" xr:uid="{00000000-0005-0000-0000-000044080000}"/>
    <cellStyle name="2)" xfId="2119" xr:uid="{00000000-0005-0000-0000-000045080000}"/>
    <cellStyle name="³?a￥" xfId="2120" xr:uid="{00000000-0005-0000-0000-000046080000}"/>
    <cellStyle name="60" xfId="2121" xr:uid="{00000000-0005-0000-0000-000047080000}"/>
    <cellStyle name="A" xfId="2122" xr:uid="{00000000-0005-0000-0000-000048080000}"/>
    <cellStyle name="a [0]_mud plant bolted" xfId="2123" xr:uid="{00000000-0005-0000-0000-000049080000}"/>
    <cellStyle name="Ā _x0010_က랐_xdc01_땯_x0001_" xfId="2124" xr:uid="{00000000-0005-0000-0000-00004A080000}"/>
    <cellStyle name="A_유천면 유천보건지소 신축공사_원가내역0415" xfId="2125" xr:uid="{00000000-0005-0000-0000-00004B080000}"/>
    <cellStyle name="A_종합자원봉사센터 리모델링공사_원가내역0122" xfId="2126" xr:uid="{00000000-0005-0000-0000-00004C080000}"/>
    <cellStyle name="A¡§¡ⓒ¡E¡þ¡EO [0]_¡§uc¡§oA " xfId="2127" xr:uid="{00000000-0005-0000-0000-00004D080000}"/>
    <cellStyle name="A¡§¡ⓒ¡E¡þ¡EO_¡§uc¡§oA " xfId="2128" xr:uid="{00000000-0005-0000-0000-00004E080000}"/>
    <cellStyle name="A¨­￠￢￠O [0]_¡Æu￠￢RBS('98) " xfId="2129" xr:uid="{00000000-0005-0000-0000-00004F080000}"/>
    <cellStyle name="A¨­¢¬¢Ò [0]_¨úc¨öA " xfId="2130" xr:uid="{00000000-0005-0000-0000-000050080000}"/>
    <cellStyle name="A¨­￠￢￠O [0]_3￠?u¨uoAⓒ÷ " xfId="2131" xr:uid="{00000000-0005-0000-0000-000051080000}"/>
    <cellStyle name="A¨­¢¬¢Ò [0]_4PART " xfId="2132" xr:uid="{00000000-0005-0000-0000-000052080000}"/>
    <cellStyle name="A¨­￠￢￠O [0]_A|A￠O1¨￢I1¡Æu CoEⓒ÷ " xfId="2133" xr:uid="{00000000-0005-0000-0000-000053080000}"/>
    <cellStyle name="A¨­¢¬¢Ò [0]_C¡Æ¢¬n¨¬¡Æ " xfId="2134" xr:uid="{00000000-0005-0000-0000-000054080000}"/>
    <cellStyle name="A¨­￠￢￠O [0]_ⓒoⓒ¡A¨o¨￢R " xfId="2135" xr:uid="{00000000-0005-0000-0000-000055080000}"/>
    <cellStyle name="A¨­￠￢￠O_¡Æu￠￢RC¡¿￠￢n_¨u¡AA¨u¨￢¡Æ " xfId="2136" xr:uid="{00000000-0005-0000-0000-000056080000}"/>
    <cellStyle name="A¨­¢¬¢Ò_¨úc¨öA " xfId="2137" xr:uid="{00000000-0005-0000-0000-000057080000}"/>
    <cellStyle name="A¨­￠￢￠O_3￠?u¨uoAⓒ÷ " xfId="2138" xr:uid="{00000000-0005-0000-0000-000058080000}"/>
    <cellStyle name="A¨­¢¬¢Ò_95©øaAN¡Æy¨ùo¡¤R " xfId="2139" xr:uid="{00000000-0005-0000-0000-000059080000}"/>
    <cellStyle name="A¨­￠￢￠O_A|A￠O1¨￢I1¡Æu CoEⓒ÷ " xfId="2140" xr:uid="{00000000-0005-0000-0000-00005A080000}"/>
    <cellStyle name="A¨­¢¬¢Ò_C¡Æ¢¬n¨¬¡Æ " xfId="2141" xr:uid="{00000000-0005-0000-0000-00005B080000}"/>
    <cellStyle name="A¨­￠￢￠O_ⓒoⓒ¡A¨o¨￢R " xfId="2142" xr:uid="{00000000-0005-0000-0000-00005C080000}"/>
    <cellStyle name="AA" xfId="2143" xr:uid="{00000000-0005-0000-0000-00005D080000}"/>
    <cellStyle name="ȂȃRMऌଃਁȋ⤭ࠀȄԂȂ(ȃRMऌଃਁȋ⤂Ā飰ˠ" xfId="2144" xr:uid="{00000000-0005-0000-0000-00005E080000}"/>
    <cellStyle name="Aⓒ­" xfId="2145" xr:uid="{00000000-0005-0000-0000-00005F080000}"/>
    <cellStyle name="Actual Date" xfId="2146" xr:uid="{00000000-0005-0000-0000-000060080000}"/>
    <cellStyle name="Ae" xfId="2147" xr:uid="{00000000-0005-0000-0000-000061080000}"/>
    <cellStyle name="Aee­ " xfId="2148" xr:uid="{00000000-0005-0000-0000-000062080000}"/>
    <cellStyle name="AeE­ [0]_  A¾  CO  " xfId="2149" xr:uid="{00000000-0005-0000-0000-000063080000}"/>
    <cellStyle name="ÅëÈ­ [0]_¸ðÇü¸·" xfId="2150" xr:uid="{00000000-0005-0000-0000-000064080000}"/>
    <cellStyle name="AeE­ [0]_¼oAI¼º " xfId="2151" xr:uid="{00000000-0005-0000-0000-000065080000}"/>
    <cellStyle name="ÅëÈ­ [0]_¾÷Á¾º° " xfId="2152" xr:uid="{00000000-0005-0000-0000-000066080000}"/>
    <cellStyle name="AeE­ [0]_¾c½A " xfId="2153" xr:uid="{00000000-0005-0000-0000-000067080000}"/>
    <cellStyle name="ÅëÈ­ [0]_¹æÀ½º® " xfId="2154" xr:uid="{00000000-0005-0000-0000-000068080000}"/>
    <cellStyle name="AeE­ [0]_4PART " xfId="2155" xr:uid="{00000000-0005-0000-0000-000069080000}"/>
    <cellStyle name="ÅëÈ­ [0]_Á¦Á¶1ºÎ1°ú ÇöÈ² " xfId="2156" xr:uid="{00000000-0005-0000-0000-00006A080000}"/>
    <cellStyle name="AeE­ [0]_A¾CO½A¼³ " xfId="2157" xr:uid="{00000000-0005-0000-0000-00006B080000}"/>
    <cellStyle name="ÅëÈ­ [0]_Á¾ÇÕ½Å¼³ " xfId="2158" xr:uid="{00000000-0005-0000-0000-00006C080000}"/>
    <cellStyle name="AeE­ [0]_A¾COA¶°AºÐ " xfId="2159" xr:uid="{00000000-0005-0000-0000-00006D080000}"/>
    <cellStyle name="ÅëÈ­ [0]_Á¾ÇÕÃ¶°ÅºÐ " xfId="2160" xr:uid="{00000000-0005-0000-0000-00006E080000}"/>
    <cellStyle name="AeE­ [0]_AMT " xfId="2161" xr:uid="{00000000-0005-0000-0000-00006F080000}"/>
    <cellStyle name="ÅëÈ­ [0]_INQUIRY ¿µ¾÷ÃßÁø " xfId="2162" xr:uid="{00000000-0005-0000-0000-000070080000}"/>
    <cellStyle name="AeE­ [0]_INQUIRY ¿μ¾÷AßAø " xfId="2163" xr:uid="{00000000-0005-0000-0000-000071080000}"/>
    <cellStyle name="ÅëÈ­ [0]_laroux" xfId="2164" xr:uid="{00000000-0005-0000-0000-000072080000}"/>
    <cellStyle name="AeE­ [0]_laroux_1" xfId="2165" xr:uid="{00000000-0005-0000-0000-000073080000}"/>
    <cellStyle name="ÅëÈ­ [0]_laroux_1" xfId="2166" xr:uid="{00000000-0005-0000-0000-000074080000}"/>
    <cellStyle name="AeE­ [0]_laroux_1_국학진흥원(정산6-13)" xfId="2167" xr:uid="{00000000-0005-0000-0000-000075080000}"/>
    <cellStyle name="ÅëÈ­ [0]_laroux_1_국학진흥원(정산6-13)" xfId="2168" xr:uid="{00000000-0005-0000-0000-000076080000}"/>
    <cellStyle name="AeE­ [0]_laroux_1_대구종합전시관" xfId="2169" xr:uid="{00000000-0005-0000-0000-000077080000}"/>
    <cellStyle name="ÅëÈ­ [0]_laroux_1_대구종합전시관" xfId="2170" xr:uid="{00000000-0005-0000-0000-000078080000}"/>
    <cellStyle name="AeE­ [0]_laroux_2" xfId="2171" xr:uid="{00000000-0005-0000-0000-000079080000}"/>
    <cellStyle name="ÅëÈ­ [0]_laroux_2" xfId="2172" xr:uid="{00000000-0005-0000-0000-00007A080000}"/>
    <cellStyle name="AeE­ [0]_laroux_2_국학진흥원(정산6-13)" xfId="2173" xr:uid="{00000000-0005-0000-0000-00007B080000}"/>
    <cellStyle name="ÅëÈ­ [0]_laroux_2_국학진흥원(정산6-13)" xfId="2174" xr:uid="{00000000-0005-0000-0000-00007C080000}"/>
    <cellStyle name="AeE­ [0]_laroux_2_대구종합전시관" xfId="2175" xr:uid="{00000000-0005-0000-0000-00007D080000}"/>
    <cellStyle name="ÅëÈ­ [0]_laroux_2_대구종합전시관" xfId="2176" xr:uid="{00000000-0005-0000-0000-00007E080000}"/>
    <cellStyle name="AeE­ [0]_laroux_국학진흥원(정산6-13)" xfId="2177" xr:uid="{00000000-0005-0000-0000-00007F080000}"/>
    <cellStyle name="ÅëÈ­ [0]_laroux_국학진흥원(정산6-13)" xfId="2178" xr:uid="{00000000-0005-0000-0000-000080080000}"/>
    <cellStyle name="AeE­ [0]_laroux_대구종합전시관" xfId="2179" xr:uid="{00000000-0005-0000-0000-000081080000}"/>
    <cellStyle name="ÅëÈ­ [0]_laroux_대구종합전시관" xfId="2180" xr:uid="{00000000-0005-0000-0000-000082080000}"/>
    <cellStyle name="AeE­ [0]_º≫¼± ±æ¾i±uºI ¼o·R Ay°eC￥ " xfId="2181" xr:uid="{00000000-0005-0000-0000-000083080000}"/>
    <cellStyle name="ÅëÈ­ [0]_ºÙÀÓ2-1 " xfId="2182" xr:uid="{00000000-0005-0000-0000-000084080000}"/>
    <cellStyle name="AeE­ [0]_PERSONAL" xfId="2183" xr:uid="{00000000-0005-0000-0000-000085080000}"/>
    <cellStyle name="Aee­ _부평배수지(투찰)" xfId="2184" xr:uid="{00000000-0005-0000-0000-000086080000}"/>
    <cellStyle name="AeE­_  A¾  CO  " xfId="2185" xr:uid="{00000000-0005-0000-0000-000087080000}"/>
    <cellStyle name="ÅëÈ­_¸ðÇü¸·" xfId="2186" xr:uid="{00000000-0005-0000-0000-000088080000}"/>
    <cellStyle name="AeE­_¼oAI¼º " xfId="2187" xr:uid="{00000000-0005-0000-0000-000089080000}"/>
    <cellStyle name="ÅëÈ­_¾÷Á¾º° " xfId="2188" xr:uid="{00000000-0005-0000-0000-00008A080000}"/>
    <cellStyle name="AeE­_¾c½A " xfId="2189" xr:uid="{00000000-0005-0000-0000-00008B080000}"/>
    <cellStyle name="ÅëÈ­_¹æÀ½º® " xfId="2190" xr:uid="{00000000-0005-0000-0000-00008C080000}"/>
    <cellStyle name="AeE­_4PART " xfId="2191" xr:uid="{00000000-0005-0000-0000-00008D080000}"/>
    <cellStyle name="ÅëÈ­_Á¦Á¶1ºÎ1°ú ÇöÈ² " xfId="2192" xr:uid="{00000000-0005-0000-0000-00008E080000}"/>
    <cellStyle name="AeE­_A¾CO½A¼³ " xfId="2193" xr:uid="{00000000-0005-0000-0000-00008F080000}"/>
    <cellStyle name="ÅëÈ­_Á¾ÇÕ½Å¼³ " xfId="2194" xr:uid="{00000000-0005-0000-0000-000090080000}"/>
    <cellStyle name="AeE­_A¾COA¶°AºÐ " xfId="2195" xr:uid="{00000000-0005-0000-0000-000091080000}"/>
    <cellStyle name="ÅëÈ­_Á¾ÇÕÃ¶°ÅºÐ " xfId="2196" xr:uid="{00000000-0005-0000-0000-000092080000}"/>
    <cellStyle name="AeE­_AMT " xfId="2197" xr:uid="{00000000-0005-0000-0000-000093080000}"/>
    <cellStyle name="ÅëÈ­_INQUIRY ¿µ¾÷ÃßÁø " xfId="2198" xr:uid="{00000000-0005-0000-0000-000094080000}"/>
    <cellStyle name="AeE­_INQUIRY ¿μ¾÷AßAø " xfId="2199" xr:uid="{00000000-0005-0000-0000-000095080000}"/>
    <cellStyle name="ÅëÈ­_laroux" xfId="2200" xr:uid="{00000000-0005-0000-0000-000096080000}"/>
    <cellStyle name="AeE­_laroux_1" xfId="2201" xr:uid="{00000000-0005-0000-0000-000097080000}"/>
    <cellStyle name="ÅëÈ­_laroux_1" xfId="2202" xr:uid="{00000000-0005-0000-0000-000098080000}"/>
    <cellStyle name="AeE­_laroux_1_국학진흥원(정산6-13)" xfId="2203" xr:uid="{00000000-0005-0000-0000-000099080000}"/>
    <cellStyle name="ÅëÈ­_laroux_1_국학진흥원(정산6-13)" xfId="2204" xr:uid="{00000000-0005-0000-0000-00009A080000}"/>
    <cellStyle name="AeE­_laroux_1_대구종합전시관" xfId="2205" xr:uid="{00000000-0005-0000-0000-00009B080000}"/>
    <cellStyle name="ÅëÈ­_laroux_1_대구종합전시관" xfId="2206" xr:uid="{00000000-0005-0000-0000-00009C080000}"/>
    <cellStyle name="AeE­_laroux_2" xfId="2207" xr:uid="{00000000-0005-0000-0000-00009D080000}"/>
    <cellStyle name="ÅëÈ­_laroux_2" xfId="2208" xr:uid="{00000000-0005-0000-0000-00009E080000}"/>
    <cellStyle name="AeE­_laroux_2_국학진흥원(정산6-13)" xfId="2209" xr:uid="{00000000-0005-0000-0000-00009F080000}"/>
    <cellStyle name="ÅëÈ­_laroux_2_국학진흥원(정산6-13)" xfId="2210" xr:uid="{00000000-0005-0000-0000-0000A0080000}"/>
    <cellStyle name="AeE­_laroux_2_대구종합전시관" xfId="2211" xr:uid="{00000000-0005-0000-0000-0000A1080000}"/>
    <cellStyle name="ÅëÈ­_laroux_2_대구종합전시관" xfId="2212" xr:uid="{00000000-0005-0000-0000-0000A2080000}"/>
    <cellStyle name="AeE­_laroux_국학진흥원(정산6-13)" xfId="2213" xr:uid="{00000000-0005-0000-0000-0000A3080000}"/>
    <cellStyle name="ÅëÈ­_laroux_국학진흥원(정산6-13)" xfId="2214" xr:uid="{00000000-0005-0000-0000-0000A4080000}"/>
    <cellStyle name="AeE­_laroux_대구종합전시관" xfId="2215" xr:uid="{00000000-0005-0000-0000-0000A5080000}"/>
    <cellStyle name="ÅëÈ­_laroux_대구종합전시관" xfId="2216" xr:uid="{00000000-0005-0000-0000-0000A6080000}"/>
    <cellStyle name="AeE­_º≫¼± ±æ¾i±uºI ¼o·R Ay°eC￥ " xfId="2217" xr:uid="{00000000-0005-0000-0000-0000A7080000}"/>
    <cellStyle name="ÅëÈ­_ºÙÀÓ2-1 " xfId="2218" xr:uid="{00000000-0005-0000-0000-0000A8080000}"/>
    <cellStyle name="AeE­_PERSONAL" xfId="2219" xr:uid="{00000000-0005-0000-0000-0000A9080000}"/>
    <cellStyle name="Aee¡" xfId="2220" xr:uid="{00000000-0005-0000-0000-0000AA080000}"/>
    <cellStyle name="AeE¡© [0]_¨úc¨öA " xfId="2221" xr:uid="{00000000-0005-0000-0000-0000AB080000}"/>
    <cellStyle name="AeE¡©_¨úc¨öA " xfId="2222" xr:uid="{00000000-0005-0000-0000-0000AC080000}"/>
    <cellStyle name="AeE¡ⓒ [0]_¡Æu￠￢RC¡¿￠￢n_¨u¡AA¨u¨￢¡Æ " xfId="2223" xr:uid="{00000000-0005-0000-0000-0000AD080000}"/>
    <cellStyle name="AeE¡ⓒ_¡Æu￠￢RC¡¿￠￢n_¨u¡AA¨u¨￢¡Æ " xfId="2224" xr:uid="{00000000-0005-0000-0000-0000AE080000}"/>
    <cellStyle name="AeE￠R¨I [0]_¡§uc¡§oA " xfId="2225" xr:uid="{00000000-0005-0000-0000-0000AF080000}"/>
    <cellStyle name="AeE￠R¨I_¡§uc¡§oA " xfId="2226" xr:uid="{00000000-0005-0000-0000-0000B0080000}"/>
    <cellStyle name="Æu¼¾æR" xfId="2227" xr:uid="{00000000-0005-0000-0000-0000B1080000}"/>
    <cellStyle name="ALIGNMENT" xfId="2228" xr:uid="{00000000-0005-0000-0000-0000B2080000}"/>
    <cellStyle name="AoA¤μCAo ¾EA½" xfId="2229" xr:uid="{00000000-0005-0000-0000-0000B3080000}"/>
    <cellStyle name="Aþ¸" xfId="2230" xr:uid="{00000000-0005-0000-0000-0000B4080000}"/>
    <cellStyle name="AÞ¸¶ [0]_  A¾  CO  " xfId="2231" xr:uid="{00000000-0005-0000-0000-0000B5080000}"/>
    <cellStyle name="ÄÞ¸¶ [0]_¸ðÇü¸·" xfId="2232" xr:uid="{00000000-0005-0000-0000-0000B6080000}"/>
    <cellStyle name="AÞ¸¶ [0]_¼oAI¼º " xfId="2233" xr:uid="{00000000-0005-0000-0000-0000B7080000}"/>
    <cellStyle name="ÄÞ¸¶ [0]_¾÷Á¾º° " xfId="2234" xr:uid="{00000000-0005-0000-0000-0000B8080000}"/>
    <cellStyle name="AÞ¸¶ [0]_¾c½A " xfId="2235" xr:uid="{00000000-0005-0000-0000-0000B9080000}"/>
    <cellStyle name="ÄÞ¸¶ [0]_¹æÀ½º® " xfId="2236" xr:uid="{00000000-0005-0000-0000-0000BA080000}"/>
    <cellStyle name="AÞ¸¶ [0]_4PART " xfId="2237" xr:uid="{00000000-0005-0000-0000-0000BB080000}"/>
    <cellStyle name="ÄÞ¸¶ [0]_Á¦Á¶1ºÎ1°ú ÇöÈ² " xfId="2238" xr:uid="{00000000-0005-0000-0000-0000BC080000}"/>
    <cellStyle name="AÞ¸¶ [0]_A¾CO½A¼³ " xfId="2239" xr:uid="{00000000-0005-0000-0000-0000BD080000}"/>
    <cellStyle name="ÄÞ¸¶ [0]_Á¾ÇÕ½Å¼³ " xfId="2240" xr:uid="{00000000-0005-0000-0000-0000BE080000}"/>
    <cellStyle name="AÞ¸¶ [0]_A¾COA¶°AºÐ " xfId="2241" xr:uid="{00000000-0005-0000-0000-0000BF080000}"/>
    <cellStyle name="ÄÞ¸¶ [0]_Á¾ÇÕÃ¶°ÅºÐ " xfId="2242" xr:uid="{00000000-0005-0000-0000-0000C0080000}"/>
    <cellStyle name="AÞ¸¶ [0]_AN°y(1.25) " xfId="2243" xr:uid="{00000000-0005-0000-0000-0000C1080000}"/>
    <cellStyle name="ÄÞ¸¶ [0]_INQUIRY ¿µ¾÷ÃßÁø " xfId="2244" xr:uid="{00000000-0005-0000-0000-0000C2080000}"/>
    <cellStyle name="AÞ¸¶ [0]_INQUIRY ¿μ¾÷AßAø " xfId="2245" xr:uid="{00000000-0005-0000-0000-0000C3080000}"/>
    <cellStyle name="ÄÞ¸¶ [0]_laroux" xfId="2246" xr:uid="{00000000-0005-0000-0000-0000C4080000}"/>
    <cellStyle name="AÞ¸¶ [0]_laroux_1" xfId="2247" xr:uid="{00000000-0005-0000-0000-0000C5080000}"/>
    <cellStyle name="ÄÞ¸¶ [0]_laroux_1" xfId="2248" xr:uid="{00000000-0005-0000-0000-0000C6080000}"/>
    <cellStyle name="AÞ¸¶ [0]_laroux_1_국학진흥원(정산6-13)" xfId="2249" xr:uid="{00000000-0005-0000-0000-0000C7080000}"/>
    <cellStyle name="ÄÞ¸¶ [0]_laroux_1_국학진흥원(정산6-13)" xfId="2250" xr:uid="{00000000-0005-0000-0000-0000C8080000}"/>
    <cellStyle name="AÞ¸¶ [0]_laroux_1_대구종합전시관" xfId="2251" xr:uid="{00000000-0005-0000-0000-0000C9080000}"/>
    <cellStyle name="ÄÞ¸¶ [0]_laroux_1_대구종합전시관" xfId="2252" xr:uid="{00000000-0005-0000-0000-0000CA080000}"/>
    <cellStyle name="AÞ¸¶ [0]_laroux_2" xfId="2253" xr:uid="{00000000-0005-0000-0000-0000CB080000}"/>
    <cellStyle name="ÄÞ¸¶ [0]_laroux_2" xfId="2254" xr:uid="{00000000-0005-0000-0000-0000CC080000}"/>
    <cellStyle name="AÞ¸¶ [0]_laroux_국학진흥원(정산6-13)" xfId="2255" xr:uid="{00000000-0005-0000-0000-0000CD080000}"/>
    <cellStyle name="ÄÞ¸¶ [0]_laroux_국학진흥원(정산6-13)" xfId="2256" xr:uid="{00000000-0005-0000-0000-0000CE080000}"/>
    <cellStyle name="AÞ¸¶ [0]_laroux_대구종합전시관" xfId="2257" xr:uid="{00000000-0005-0000-0000-0000CF080000}"/>
    <cellStyle name="ÄÞ¸¶ [0]_laroux_대구종합전시관" xfId="2258" xr:uid="{00000000-0005-0000-0000-0000D0080000}"/>
    <cellStyle name="AÞ¸¶ [0]_º≫¼± ±æ¾i±uºI ¼o·R Ay°eC￥ " xfId="2259" xr:uid="{00000000-0005-0000-0000-0000D1080000}"/>
    <cellStyle name="ÄÞ¸¶ [0]_ºÙÀÓ2-1 " xfId="2260" xr:uid="{00000000-0005-0000-0000-0000D2080000}"/>
    <cellStyle name="AÞ¸¶_  A¾  CO  " xfId="2261" xr:uid="{00000000-0005-0000-0000-0000D3080000}"/>
    <cellStyle name="ÄÞ¸¶_¸ðÇü¸·" xfId="2262" xr:uid="{00000000-0005-0000-0000-0000D4080000}"/>
    <cellStyle name="AÞ¸¶_¼oAI¼º " xfId="2263" xr:uid="{00000000-0005-0000-0000-0000D5080000}"/>
    <cellStyle name="ÄÞ¸¶_¾÷Á¾º° " xfId="2264" xr:uid="{00000000-0005-0000-0000-0000D6080000}"/>
    <cellStyle name="AÞ¸¶_¾c½A " xfId="2265" xr:uid="{00000000-0005-0000-0000-0000D7080000}"/>
    <cellStyle name="ÄÞ¸¶_¹æÀ½º® " xfId="2266" xr:uid="{00000000-0005-0000-0000-0000D8080000}"/>
    <cellStyle name="AÞ¸¶_95³aAN°y¼o·R " xfId="2267" xr:uid="{00000000-0005-0000-0000-0000D9080000}"/>
    <cellStyle name="ÄÞ¸¶_Á¦Á¶1ºÎ1°ú ÇöÈ² " xfId="2268" xr:uid="{00000000-0005-0000-0000-0000DA080000}"/>
    <cellStyle name="AÞ¸¶_A¾CO½A¼³ " xfId="2269" xr:uid="{00000000-0005-0000-0000-0000DB080000}"/>
    <cellStyle name="ÄÞ¸¶_Á¾ÇÕ½Å¼³ " xfId="2270" xr:uid="{00000000-0005-0000-0000-0000DC080000}"/>
    <cellStyle name="AÞ¸¶_A¾COA¶°AºÐ " xfId="2271" xr:uid="{00000000-0005-0000-0000-0000DD080000}"/>
    <cellStyle name="ÄÞ¸¶_Á¾ÇÕÃ¶°ÅºÐ " xfId="2272" xr:uid="{00000000-0005-0000-0000-0000DE080000}"/>
    <cellStyle name="AÞ¸¶_AN°y(1.25) " xfId="2273" xr:uid="{00000000-0005-0000-0000-0000DF080000}"/>
    <cellStyle name="ÄÞ¸¶_INQUIRY ¿µ¾÷ÃßÁø " xfId="2274" xr:uid="{00000000-0005-0000-0000-0000E0080000}"/>
    <cellStyle name="AÞ¸¶_INQUIRY ¿μ¾÷AßAø " xfId="2275" xr:uid="{00000000-0005-0000-0000-0000E1080000}"/>
    <cellStyle name="ÄÞ¸¶_laroux" xfId="2276" xr:uid="{00000000-0005-0000-0000-0000E2080000}"/>
    <cellStyle name="AÞ¸¶_laroux_1" xfId="2277" xr:uid="{00000000-0005-0000-0000-0000E3080000}"/>
    <cellStyle name="ÄÞ¸¶_laroux_1" xfId="2278" xr:uid="{00000000-0005-0000-0000-0000E4080000}"/>
    <cellStyle name="AÞ¸¶_laroux_1_국학진흥원(정산6-13)" xfId="2279" xr:uid="{00000000-0005-0000-0000-0000E5080000}"/>
    <cellStyle name="ÄÞ¸¶_laroux_1_국학진흥원(정산6-13)" xfId="2280" xr:uid="{00000000-0005-0000-0000-0000E6080000}"/>
    <cellStyle name="AÞ¸¶_laroux_1_대구종합전시관" xfId="2281" xr:uid="{00000000-0005-0000-0000-0000E7080000}"/>
    <cellStyle name="ÄÞ¸¶_laroux_1_대구종합전시관" xfId="2282" xr:uid="{00000000-0005-0000-0000-0000E8080000}"/>
    <cellStyle name="AÞ¸¶_laroux_2" xfId="2283" xr:uid="{00000000-0005-0000-0000-0000E9080000}"/>
    <cellStyle name="ÄÞ¸¶_laroux_2" xfId="2284" xr:uid="{00000000-0005-0000-0000-0000EA080000}"/>
    <cellStyle name="AÞ¸¶_laroux_국학진흥원(정산6-13)" xfId="2285" xr:uid="{00000000-0005-0000-0000-0000EB080000}"/>
    <cellStyle name="ÄÞ¸¶_laroux_국학진흥원(정산6-13)" xfId="2286" xr:uid="{00000000-0005-0000-0000-0000EC080000}"/>
    <cellStyle name="AÞ¸¶_laroux_대구종합전시관" xfId="2287" xr:uid="{00000000-0005-0000-0000-0000ED080000}"/>
    <cellStyle name="ÄÞ¸¶_laroux_대구종합전시관" xfId="2288" xr:uid="{00000000-0005-0000-0000-0000EE080000}"/>
    <cellStyle name="AÞ¸¶_º≫¼± ±æ¾i±uºI ¼o·R Ay°eC￥ " xfId="2289" xr:uid="{00000000-0005-0000-0000-0000EF080000}"/>
    <cellStyle name="ÄÞ¸¶_ºÙÀÓ2-1 " xfId="2290" xr:uid="{00000000-0005-0000-0000-0000F0080000}"/>
    <cellStyle name="Au¸R¼o" xfId="2291" xr:uid="{00000000-0005-0000-0000-0000F1080000}"/>
    <cellStyle name="Au¸R¼o0" xfId="2292" xr:uid="{00000000-0005-0000-0000-0000F2080000}"/>
    <cellStyle name="_x0001_b" xfId="2293" xr:uid="{00000000-0005-0000-0000-0000F3080000}"/>
    <cellStyle name="C" xfId="2294" xr:uid="{00000000-0005-0000-0000-0000F4080000}"/>
    <cellStyle name="C_유천면 유천보건지소 신축공사_원가내역0415" xfId="2295" xr:uid="{00000000-0005-0000-0000-0000F5080000}"/>
    <cellStyle name="C_종합자원봉사센터 리모델링공사_원가내역0122" xfId="2296" xr:uid="{00000000-0005-0000-0000-0000F6080000}"/>
    <cellStyle name="C¡ÍA¨ª_  FAB AIA¢´  " xfId="2297" xr:uid="{00000000-0005-0000-0000-0000F7080000}"/>
    <cellStyle name="C¡IA¨ª_¡Æ¡IA¡E¨￢n_¡Æ¡IA¡E¨￢n " xfId="2298" xr:uid="{00000000-0005-0000-0000-0000F8080000}"/>
    <cellStyle name="C¡ÍA¨ª_¡Æ©øAI OXIDE " xfId="2299" xr:uid="{00000000-0005-0000-0000-0000F9080000}"/>
    <cellStyle name="C¡IA¨ª_¡Æu￠￢RBS('98) " xfId="2300" xr:uid="{00000000-0005-0000-0000-0000FA080000}"/>
    <cellStyle name="C¡ÍA¨ª_¡íoE©÷¡¾a¡¤IAo " xfId="2301" xr:uid="{00000000-0005-0000-0000-0000FB080000}"/>
    <cellStyle name="C¡IA¨ª_¡ioEⓒ÷¡¾a¡¤IAo " xfId="2302" xr:uid="{00000000-0005-0000-0000-0000FC080000}"/>
    <cellStyle name="C¡ÍA¨ª_03 " xfId="2303" xr:uid="{00000000-0005-0000-0000-0000FD080000}"/>
    <cellStyle name="C¡IA¨ª_12￠?u " xfId="2304" xr:uid="{00000000-0005-0000-0000-0000FE080000}"/>
    <cellStyle name="C¡ÍA¨ª_12AO " xfId="2305" xr:uid="{00000000-0005-0000-0000-0000FF080000}"/>
    <cellStyle name="C¡IA¨ª_Ac¡Æi¡Æu￠￢R " xfId="2306" xr:uid="{00000000-0005-0000-0000-000000090000}"/>
    <cellStyle name="C¡ÍA¨ª_C¡ÍAo " xfId="2307" xr:uid="{00000000-0005-0000-0000-000001090000}"/>
    <cellStyle name="C¡IA¨ª_CD-ROM " xfId="2308" xr:uid="{00000000-0005-0000-0000-000002090000}"/>
    <cellStyle name="C¡ÍA¨ª_Sheet1_4PART " xfId="2309" xr:uid="{00000000-0005-0000-0000-000003090000}"/>
    <cellStyle name="C￠RIA¡§¨￡_  FAB AIA¡E￠￥  " xfId="2310" xr:uid="{00000000-0005-0000-0000-000004090000}"/>
    <cellStyle name="C￥AØ_  A¾  CO  " xfId="2311" xr:uid="{00000000-0005-0000-0000-000005090000}"/>
    <cellStyle name="Ç¥ÁØ_¸ðÇü¸·" xfId="2312" xr:uid="{00000000-0005-0000-0000-000006090000}"/>
    <cellStyle name="C￥AØ_¿ø°¡ºÐ¼R" xfId="2313" xr:uid="{00000000-0005-0000-0000-000007090000}"/>
    <cellStyle name="Ç¥ÁØ_»ç¾÷È¿°ú" xfId="2314" xr:uid="{00000000-0005-0000-0000-000008090000}"/>
    <cellStyle name="C￥AØ_≫c¾÷ºIº° AN°e " xfId="2315" xr:uid="{00000000-0005-0000-0000-000009090000}"/>
    <cellStyle name="Ç¥ÁØ_°­´ç (2)" xfId="2316" xr:uid="{00000000-0005-0000-0000-00000A090000}"/>
    <cellStyle name="C￥AØ_°­´c (2)_광명견적대비1010" xfId="2317" xr:uid="{00000000-0005-0000-0000-00000B090000}"/>
    <cellStyle name="Ç¥ÁØ_°­´ç (2)_광명견적대비1010" xfId="2318" xr:uid="{00000000-0005-0000-0000-00000C090000}"/>
    <cellStyle name="C￥AØ_°­´c (2)_광명관급" xfId="2319" xr:uid="{00000000-0005-0000-0000-00000D090000}"/>
    <cellStyle name="Ç¥ÁØ_°­´ç (2)_광명관급" xfId="2320" xr:uid="{00000000-0005-0000-0000-00000E090000}"/>
    <cellStyle name="C￥AØ_°³AI OXIDE " xfId="2321" xr:uid="{00000000-0005-0000-0000-00000F090000}"/>
    <cellStyle name="Ç¥ÁØ_°ü¸®BS('98) " xfId="2322" xr:uid="{00000000-0005-0000-0000-000010090000}"/>
    <cellStyle name="C￥AØ_03 " xfId="2323" xr:uid="{00000000-0005-0000-0000-000011090000}"/>
    <cellStyle name="Ç¥ÁØ_0N-HANDLING " xfId="2324" xr:uid="{00000000-0005-0000-0000-000012090000}"/>
    <cellStyle name="C￥AØ_¾c½A " xfId="2325" xr:uid="{00000000-0005-0000-0000-000013090000}"/>
    <cellStyle name="Ç¥ÁØ_¹æÀ½º® " xfId="2326" xr:uid="{00000000-0005-0000-0000-000014090000}"/>
    <cellStyle name="C￥AØ_53AO " xfId="2327" xr:uid="{00000000-0005-0000-0000-000015090000}"/>
    <cellStyle name="Ç¥ÁØ_Á¾ÇÕ½Å¼³ " xfId="2328" xr:uid="{00000000-0005-0000-0000-000016090000}"/>
    <cellStyle name="C￥AØ_A¾COA¶°AºÐ " xfId="2329" xr:uid="{00000000-0005-0000-0000-000017090000}"/>
    <cellStyle name="Ç¥ÁØ_Á¾ÇÕÃ¶°ÅºÐ " xfId="2330" xr:uid="{00000000-0005-0000-0000-000018090000}"/>
    <cellStyle name="C￥AØ_AN°y(1.25) " xfId="2331" xr:uid="{00000000-0005-0000-0000-000019090000}"/>
    <cellStyle name="Ç¥ÁØ_Àü·Â¼ÕÀÍºÐ¼®" xfId="2332" xr:uid="{00000000-0005-0000-0000-00001A090000}"/>
    <cellStyle name="C￥AØ_Au·A¼OAIºÐ¼R" xfId="2333" xr:uid="{00000000-0005-0000-0000-00001B090000}"/>
    <cellStyle name="Ç¥ÁØ_Áý°èÇ¥(2¿ù) " xfId="2334" xr:uid="{00000000-0005-0000-0000-00001C090000}"/>
    <cellStyle name="C￥AØ_C￥Ao " xfId="2335" xr:uid="{00000000-0005-0000-0000-00001D090000}"/>
    <cellStyle name="Ç¥ÁØ_CD-ROM " xfId="2336" xr:uid="{00000000-0005-0000-0000-00001E090000}"/>
    <cellStyle name="C￥AØ_laroux" xfId="2337" xr:uid="{00000000-0005-0000-0000-00001F090000}"/>
    <cellStyle name="Ç¥ÁØ_laroux" xfId="2338" xr:uid="{00000000-0005-0000-0000-000020090000}"/>
    <cellStyle name="C￥AØ_laroux_04 대구매천지구(1회)" xfId="2339" xr:uid="{00000000-0005-0000-0000-000021090000}"/>
    <cellStyle name="Ç¥ÁØ_laroux_1" xfId="2340" xr:uid="{00000000-0005-0000-0000-000022090000}"/>
    <cellStyle name="C￥AØ_laroux_골드파크24회기성(5월분)" xfId="2341" xr:uid="{00000000-0005-0000-0000-000023090000}"/>
    <cellStyle name="Calc Currency (0)" xfId="2342" xr:uid="{00000000-0005-0000-0000-000024090000}"/>
    <cellStyle name="Calc Currency (2)" xfId="2343" xr:uid="{00000000-0005-0000-0000-000025090000}"/>
    <cellStyle name="Calc Percent (0)" xfId="2344" xr:uid="{00000000-0005-0000-0000-000026090000}"/>
    <cellStyle name="Calc Percent (1)" xfId="2345" xr:uid="{00000000-0005-0000-0000-000027090000}"/>
    <cellStyle name="Calc Percent (2)" xfId="2346" xr:uid="{00000000-0005-0000-0000-000028090000}"/>
    <cellStyle name="Calc Units (0)" xfId="2347" xr:uid="{00000000-0005-0000-0000-000029090000}"/>
    <cellStyle name="Calc Units (1)" xfId="2348" xr:uid="{00000000-0005-0000-0000-00002A090000}"/>
    <cellStyle name="Calc Units (2)" xfId="2349" xr:uid="{00000000-0005-0000-0000-00002B090000}"/>
    <cellStyle name="category" xfId="2350" xr:uid="{00000000-0005-0000-0000-00002C090000}"/>
    <cellStyle name="CIAIÆU¸μAⓒ" xfId="2351" xr:uid="{00000000-0005-0000-0000-00002D090000}"/>
    <cellStyle name="Cmma_을지 (2)_갑지 (2)_집계표 (2)_집계표 (3)_견적서 (2)" xfId="2352" xr:uid="{00000000-0005-0000-0000-00002E090000}"/>
    <cellStyle name="ⓒo" xfId="2353" xr:uid="{00000000-0005-0000-0000-00002F090000}"/>
    <cellStyle name="Co≫e" xfId="2354" xr:uid="{00000000-0005-0000-0000-000030090000}"/>
    <cellStyle name="Comma" xfId="2355" xr:uid="{00000000-0005-0000-0000-000031090000}"/>
    <cellStyle name="Comma [0]" xfId="2356" xr:uid="{00000000-0005-0000-0000-000032090000}"/>
    <cellStyle name="Comma [00]" xfId="2357" xr:uid="{00000000-0005-0000-0000-000033090000}"/>
    <cellStyle name="comma zerodec" xfId="2358" xr:uid="{00000000-0005-0000-0000-000034090000}"/>
    <cellStyle name="Comma_ SG&amp;A Bridge" xfId="2359" xr:uid="{00000000-0005-0000-0000-000035090000}"/>
    <cellStyle name="Comma0" xfId="2360" xr:uid="{00000000-0005-0000-0000-000036090000}"/>
    <cellStyle name="Comm뼬_E&amp;ONW2" xfId="2361" xr:uid="{00000000-0005-0000-0000-000037090000}"/>
    <cellStyle name="Copied" xfId="2362" xr:uid="{00000000-0005-0000-0000-000038090000}"/>
    <cellStyle name="Curren?_x0012_퐀_x0017_?" xfId="2363" xr:uid="{00000000-0005-0000-0000-000039090000}"/>
    <cellStyle name="Currency" xfId="2364" xr:uid="{00000000-0005-0000-0000-00003A090000}"/>
    <cellStyle name="Currency [0]" xfId="2365" xr:uid="{00000000-0005-0000-0000-00003B090000}"/>
    <cellStyle name="Currency [00]" xfId="2366" xr:uid="{00000000-0005-0000-0000-00003C090000}"/>
    <cellStyle name="Currency [ﺜ]_P&amp;L_laroux" xfId="2367" xr:uid="{00000000-0005-0000-0000-00003D090000}"/>
    <cellStyle name="currency-$" xfId="2368" xr:uid="{00000000-0005-0000-0000-00003E090000}"/>
    <cellStyle name="Currency_ SG&amp;A Bridge " xfId="2369" xr:uid="{00000000-0005-0000-0000-00003F090000}"/>
    <cellStyle name="Currency0" xfId="2370" xr:uid="{00000000-0005-0000-0000-000040090000}"/>
    <cellStyle name="Currency1" xfId="2371" xr:uid="{00000000-0005-0000-0000-000041090000}"/>
    <cellStyle name="Date" xfId="2372" xr:uid="{00000000-0005-0000-0000-000042090000}"/>
    <cellStyle name="Date Short" xfId="2373" xr:uid="{00000000-0005-0000-0000-000043090000}"/>
    <cellStyle name="Date_04 대구매천지구(1회)" xfId="2374" xr:uid="{00000000-0005-0000-0000-000044090000}"/>
    <cellStyle name="DD" xfId="2375" xr:uid="{00000000-0005-0000-0000-000045090000}"/>
    <cellStyle name="DELTA" xfId="2376" xr:uid="{00000000-0005-0000-0000-000046090000}"/>
    <cellStyle name="Dezimal [0]_Ausdruck RUND (D)" xfId="2377" xr:uid="{00000000-0005-0000-0000-000047090000}"/>
    <cellStyle name="Dezimal_Ausdruck RUND (D)" xfId="2378" xr:uid="{00000000-0005-0000-0000-000048090000}"/>
    <cellStyle name="Dollar (zero dec)" xfId="2379" xr:uid="{00000000-0005-0000-0000-000049090000}"/>
    <cellStyle name="E­æo±ae￡" xfId="2380" xr:uid="{00000000-0005-0000-0000-00004A090000}"/>
    <cellStyle name="E­æo±ae￡0" xfId="2381" xr:uid="{00000000-0005-0000-0000-00004B090000}"/>
    <cellStyle name="Enter Currency (0)" xfId="2382" xr:uid="{00000000-0005-0000-0000-00004C090000}"/>
    <cellStyle name="Enter Currency (2)" xfId="2383" xr:uid="{00000000-0005-0000-0000-00004D090000}"/>
    <cellStyle name="Enter Units (0)" xfId="2384" xr:uid="{00000000-0005-0000-0000-00004E090000}"/>
    <cellStyle name="Enter Units (1)" xfId="2385" xr:uid="{00000000-0005-0000-0000-00004F090000}"/>
    <cellStyle name="Enter Units (2)" xfId="2386" xr:uid="{00000000-0005-0000-0000-000050090000}"/>
    <cellStyle name="Entered" xfId="2387" xr:uid="{00000000-0005-0000-0000-000051090000}"/>
    <cellStyle name="Euro" xfId="2388" xr:uid="{00000000-0005-0000-0000-000052090000}"/>
    <cellStyle name="F2" xfId="2389" xr:uid="{00000000-0005-0000-0000-000053090000}"/>
    <cellStyle name="F3" xfId="2390" xr:uid="{00000000-0005-0000-0000-000054090000}"/>
    <cellStyle name="F4" xfId="2391" xr:uid="{00000000-0005-0000-0000-000055090000}"/>
    <cellStyle name="F5" xfId="2392" xr:uid="{00000000-0005-0000-0000-000056090000}"/>
    <cellStyle name="F6" xfId="2393" xr:uid="{00000000-0005-0000-0000-000057090000}"/>
    <cellStyle name="F7" xfId="2394" xr:uid="{00000000-0005-0000-0000-000058090000}"/>
    <cellStyle name="F8" xfId="2395" xr:uid="{00000000-0005-0000-0000-000059090000}"/>
    <cellStyle name="Fixed" xfId="2396" xr:uid="{00000000-0005-0000-0000-00005A090000}"/>
    <cellStyle name="ǦǦ_x0003_" xfId="2397" xr:uid="{00000000-0005-0000-0000-00005B090000}"/>
    <cellStyle name="Grey" xfId="2398" xr:uid="{00000000-0005-0000-0000-00005C090000}"/>
    <cellStyle name="HEADER" xfId="2399" xr:uid="{00000000-0005-0000-0000-00005D090000}"/>
    <cellStyle name="Header1" xfId="2400" xr:uid="{00000000-0005-0000-0000-00005E090000}"/>
    <cellStyle name="Header2" xfId="2401" xr:uid="{00000000-0005-0000-0000-00005F090000}"/>
    <cellStyle name="Heading 1" xfId="2402" xr:uid="{00000000-0005-0000-0000-000060090000}"/>
    <cellStyle name="Heading 2" xfId="2403" xr:uid="{00000000-0005-0000-0000-000061090000}"/>
    <cellStyle name="Heading1" xfId="2404" xr:uid="{00000000-0005-0000-0000-000062090000}"/>
    <cellStyle name="Heading2" xfId="2405" xr:uid="{00000000-0005-0000-0000-000063090000}"/>
    <cellStyle name="Helv8_PFD4.XLS" xfId="2406" xr:uid="{00000000-0005-0000-0000-000064090000}"/>
    <cellStyle name="HIGHLIGHT" xfId="2407" xr:uid="{00000000-0005-0000-0000-000065090000}"/>
    <cellStyle name="Hyperlink_NEGS" xfId="2408" xr:uid="{00000000-0005-0000-0000-000066090000}"/>
    <cellStyle name="Input [yellow]" xfId="2409" xr:uid="{00000000-0005-0000-0000-000067090000}"/>
    <cellStyle name="_x0001__x0002_ĵĵ_x0007__x0009_ĵĵ_x000d__x000d_ƨƬ_x0001__x0002_ƨƬ_x0007__x000d_ǒǓ_x0009__x000d_ǜǜ_x000d__x000d_ǪǪ_x0007__x0007__x0005__x0005__x0010__x0001_ဠ" xfId="2410" xr:uid="{00000000-0005-0000-0000-000068090000}"/>
    <cellStyle name="kg" xfId="2411" xr:uid="{00000000-0005-0000-0000-000069090000}"/>
    <cellStyle name="Link Currency (0)" xfId="2412" xr:uid="{00000000-0005-0000-0000-00006A090000}"/>
    <cellStyle name="Link Currency (2)" xfId="2413" xr:uid="{00000000-0005-0000-0000-00006B090000}"/>
    <cellStyle name="Link Units (0)" xfId="2414" xr:uid="{00000000-0005-0000-0000-00006C090000}"/>
    <cellStyle name="Link Units (1)" xfId="2415" xr:uid="{00000000-0005-0000-0000-00006D090000}"/>
    <cellStyle name="Link Units (2)" xfId="2416" xr:uid="{00000000-0005-0000-0000-00006E090000}"/>
    <cellStyle name="M" xfId="2417" xr:uid="{00000000-0005-0000-0000-00006F090000}"/>
    <cellStyle name="M2" xfId="2418" xr:uid="{00000000-0005-0000-0000-000070090000}"/>
    <cellStyle name="M3" xfId="2419" xr:uid="{00000000-0005-0000-0000-000071090000}"/>
    <cellStyle name="Midtitle" xfId="2420" xr:uid="{00000000-0005-0000-0000-000072090000}"/>
    <cellStyle name="Milliers [0]_399GC10" xfId="2421" xr:uid="{00000000-0005-0000-0000-000073090000}"/>
    <cellStyle name="Milliers_399GC10" xfId="2422" xr:uid="{00000000-0005-0000-0000-000074090000}"/>
    <cellStyle name="Model" xfId="2423" xr:uid="{00000000-0005-0000-0000-000075090000}"/>
    <cellStyle name="Mon?aire [0]_399GC10" xfId="2424" xr:uid="{00000000-0005-0000-0000-000076090000}"/>
    <cellStyle name="Mon?aire_399GC10" xfId="2425" xr:uid="{00000000-0005-0000-0000-000077090000}"/>
    <cellStyle name="no dec" xfId="2426" xr:uid="{00000000-0005-0000-0000-000078090000}"/>
    <cellStyle name="Normal - Style1" xfId="2427" xr:uid="{00000000-0005-0000-0000-000079090000}"/>
    <cellStyle name="Normal - Style2" xfId="2428" xr:uid="{00000000-0005-0000-0000-00007A090000}"/>
    <cellStyle name="Normal - Style3" xfId="2429" xr:uid="{00000000-0005-0000-0000-00007B090000}"/>
    <cellStyle name="Normal - Style4" xfId="2430" xr:uid="{00000000-0005-0000-0000-00007C090000}"/>
    <cellStyle name="Normal - Style5" xfId="2431" xr:uid="{00000000-0005-0000-0000-00007D090000}"/>
    <cellStyle name="Normal - Style6" xfId="2432" xr:uid="{00000000-0005-0000-0000-00007E090000}"/>
    <cellStyle name="Normal - Style7" xfId="2433" xr:uid="{00000000-0005-0000-0000-00007F090000}"/>
    <cellStyle name="Normal - Style8" xfId="2434" xr:uid="{00000000-0005-0000-0000-000080090000}"/>
    <cellStyle name="Normal - 유형1" xfId="2435" xr:uid="{00000000-0005-0000-0000-000081090000}"/>
    <cellStyle name="Normal_ SG&amp;A Bridge " xfId="2436" xr:uid="{00000000-0005-0000-0000-000082090000}"/>
    <cellStyle name="Œ…?æ맖?e [0.00]_laroux" xfId="2437" xr:uid="{00000000-0005-0000-0000-000083090000}"/>
    <cellStyle name="Œ…?æ맖?e_laroux" xfId="2438" xr:uid="{00000000-0005-0000-0000-000084090000}"/>
    <cellStyle name="oft Excel]_x000d__x000a_Comment=The open=/f lines load custom functions into the Paste Function list._x000d__x000a_Maximized=3_x000d__x000a_AutoFormat=" xfId="2439" xr:uid="{00000000-0005-0000-0000-000085090000}"/>
    <cellStyle name="Percent" xfId="2440" xr:uid="{00000000-0005-0000-0000-000086090000}"/>
    <cellStyle name="Percent [0]" xfId="2441" xr:uid="{00000000-0005-0000-0000-000087090000}"/>
    <cellStyle name="Percent [00]" xfId="2442" xr:uid="{00000000-0005-0000-0000-000088090000}"/>
    <cellStyle name="Percent [2]" xfId="2443" xr:uid="{00000000-0005-0000-0000-000089090000}"/>
    <cellStyle name="Percent_#6 Temps &amp; Contractors" xfId="2444" xr:uid="{00000000-0005-0000-0000-00008A090000}"/>
    <cellStyle name="PrePop Currency (0)" xfId="2445" xr:uid="{00000000-0005-0000-0000-00008B090000}"/>
    <cellStyle name="PrePop Currency (2)" xfId="2446" xr:uid="{00000000-0005-0000-0000-00008C090000}"/>
    <cellStyle name="PrePop Units (0)" xfId="2447" xr:uid="{00000000-0005-0000-0000-00008D090000}"/>
    <cellStyle name="PrePop Units (1)" xfId="2448" xr:uid="{00000000-0005-0000-0000-00008E090000}"/>
    <cellStyle name="PrePop Units (2)" xfId="2449" xr:uid="{00000000-0005-0000-0000-00008F090000}"/>
    <cellStyle name="PRICE2" xfId="2450" xr:uid="{00000000-0005-0000-0000-000090090000}"/>
    <cellStyle name="RevList" xfId="2451" xr:uid="{00000000-0005-0000-0000-000091090000}"/>
    <cellStyle name="_x0001__x0002_ƨƬ_x0007__x000d_ǒǓ_x0009__x000d_ǜǜ_x000d__x000d_ǪǪ_x0007__x0007__x0005__x0005__x0010__x0001_ဠ" xfId="2452" xr:uid="{00000000-0005-0000-0000-000092090000}"/>
    <cellStyle name="STANDARD" xfId="2453" xr:uid="{00000000-0005-0000-0000-000093090000}"/>
    <cellStyle name="STD" xfId="2454" xr:uid="{00000000-0005-0000-0000-000094090000}"/>
    <cellStyle name="Sub" xfId="2455" xr:uid="{00000000-0005-0000-0000-000095090000}"/>
    <cellStyle name="subhead" xfId="2456" xr:uid="{00000000-0005-0000-0000-000096090000}"/>
    <cellStyle name="Subtotal" xfId="2457" xr:uid="{00000000-0005-0000-0000-000097090000}"/>
    <cellStyle name="testtitle" xfId="2458" xr:uid="{00000000-0005-0000-0000-000098090000}"/>
    <cellStyle name="Text Indent A" xfId="2459" xr:uid="{00000000-0005-0000-0000-000099090000}"/>
    <cellStyle name="Text Indent B" xfId="2460" xr:uid="{00000000-0005-0000-0000-00009A090000}"/>
    <cellStyle name="Text Indent C" xfId="2461" xr:uid="{00000000-0005-0000-0000-00009B090000}"/>
    <cellStyle name="Title" xfId="2462" xr:uid="{00000000-0005-0000-0000-00009C090000}"/>
    <cellStyle name="title [1]" xfId="2463" xr:uid="{00000000-0005-0000-0000-00009D090000}"/>
    <cellStyle name="title [2]" xfId="2464" xr:uid="{00000000-0005-0000-0000-00009E090000}"/>
    <cellStyle name="Title_0910E_봉명 경로당 신축공사_원가계산및내역서_090319" xfId="2465" xr:uid="{00000000-0005-0000-0000-00009F090000}"/>
    <cellStyle name="Title2" xfId="2466" xr:uid="{00000000-0005-0000-0000-0000A0090000}"/>
    <cellStyle name="ton(1)" xfId="2467" xr:uid="{00000000-0005-0000-0000-0000A1090000}"/>
    <cellStyle name="Total" xfId="2468" xr:uid="{00000000-0005-0000-0000-0000A2090000}"/>
    <cellStyle name="UM" xfId="2469" xr:uid="{00000000-0005-0000-0000-0000A3090000}"/>
    <cellStyle name="Unprot" xfId="2470" xr:uid="{00000000-0005-0000-0000-0000A4090000}"/>
    <cellStyle name="Unprot$" xfId="2471" xr:uid="{00000000-0005-0000-0000-0000A5090000}"/>
    <cellStyle name="Unprotect" xfId="2472" xr:uid="{00000000-0005-0000-0000-0000A6090000}"/>
    <cellStyle name="W?rung [0]_Ausdruck RUND (D)" xfId="2473" xr:uid="{00000000-0005-0000-0000-0000A7090000}"/>
    <cellStyle name="W?rung_Ausdruck RUND (D)" xfId="2474" xr:uid="{00000000-0005-0000-0000-0000A8090000}"/>
    <cellStyle name="μU¿¡ ¿A´A CIAIÆU¸μAⓒ" xfId="2475" xr:uid="{00000000-0005-0000-0000-0000A9090000}"/>
    <cellStyle name="ハイパーリンク" xfId="2476" xr:uid="{00000000-0005-0000-0000-0000AA090000}"/>
    <cellStyle name="ଃਁȋ⤂Ā飰ˠ" xfId="2477" xr:uid="{00000000-0005-0000-0000-0000AB090000}"/>
    <cellStyle name="_x0010__x0001_ဠ" xfId="2478" xr:uid="{00000000-0005-0000-0000-0000AC090000}"/>
    <cellStyle name="가." xfId="2479" xr:uid="{00000000-0005-0000-0000-0000AD090000}"/>
    <cellStyle name="감춤" xfId="2480" xr:uid="{00000000-0005-0000-0000-0000AE090000}"/>
    <cellStyle name="고정소숫점" xfId="2481" xr:uid="{00000000-0005-0000-0000-0000AF090000}"/>
    <cellStyle name="고정출력1" xfId="2482" xr:uid="{00000000-0005-0000-0000-0000B0090000}"/>
    <cellStyle name="고정출력2" xfId="2483" xr:uid="{00000000-0005-0000-0000-0000B1090000}"/>
    <cellStyle name="공사원가계산서(조경)" xfId="2484" xr:uid="{00000000-0005-0000-0000-0000B2090000}"/>
    <cellStyle name="咬訌裝?INCOM1" xfId="2485" xr:uid="{00000000-0005-0000-0000-0000B3090000}"/>
    <cellStyle name="咬訌裝?INCOM10" xfId="2486" xr:uid="{00000000-0005-0000-0000-0000B4090000}"/>
    <cellStyle name="咬訌裝?INCOM2" xfId="2487" xr:uid="{00000000-0005-0000-0000-0000B5090000}"/>
    <cellStyle name="咬訌裝?INCOM3" xfId="2488" xr:uid="{00000000-0005-0000-0000-0000B6090000}"/>
    <cellStyle name="咬訌裝?INCOM4" xfId="2489" xr:uid="{00000000-0005-0000-0000-0000B7090000}"/>
    <cellStyle name="咬訌裝?INCOM5" xfId="2490" xr:uid="{00000000-0005-0000-0000-0000B8090000}"/>
    <cellStyle name="咬訌裝?INCOM6" xfId="2491" xr:uid="{00000000-0005-0000-0000-0000B9090000}"/>
    <cellStyle name="咬訌裝?INCOM7" xfId="2492" xr:uid="{00000000-0005-0000-0000-0000BA090000}"/>
    <cellStyle name="咬訌裝?INCOM8" xfId="2493" xr:uid="{00000000-0005-0000-0000-0000BB090000}"/>
    <cellStyle name="咬訌裝?INCOM9" xfId="2494" xr:uid="{00000000-0005-0000-0000-0000BC090000}"/>
    <cellStyle name="咬訌裝?PRIB11" xfId="2495" xr:uid="{00000000-0005-0000-0000-0000BD090000}"/>
    <cellStyle name="국종합건설" xfId="2496" xr:uid="{00000000-0005-0000-0000-0000BE090000}"/>
    <cellStyle name="그림" xfId="2497" xr:uid="{00000000-0005-0000-0000-0000BF090000}"/>
    <cellStyle name="금액" xfId="2498" xr:uid="{00000000-0005-0000-0000-0000C0090000}"/>
    <cellStyle name="금액(\/㎡)" xfId="2499" xr:uid="{00000000-0005-0000-0000-0000C1090000}"/>
    <cellStyle name="금액(\/㎥)" xfId="2500" xr:uid="{00000000-0005-0000-0000-0000C2090000}"/>
    <cellStyle name="금액(\/ton)" xfId="2501" xr:uid="{00000000-0005-0000-0000-0000C3090000}"/>
    <cellStyle name="금액_070122마산창원하수처리장_(전기)" xfId="2502" xr:uid="{00000000-0005-0000-0000-0000C4090000}"/>
    <cellStyle name="김해전기" xfId="2503" xr:uid="{00000000-0005-0000-0000-0000C5090000}"/>
    <cellStyle name="김호(E4전환)" xfId="2504" xr:uid="{00000000-0005-0000-0000-0000C6090000}"/>
    <cellStyle name="날짜" xfId="2505" xr:uid="{00000000-0005-0000-0000-0000C7090000}"/>
    <cellStyle name="내역" xfId="2506" xr:uid="{00000000-0005-0000-0000-0000C8090000}"/>
    <cellStyle name="내역서" xfId="2507" xr:uid="{00000000-0005-0000-0000-0000C9090000}"/>
    <cellStyle name="내역수량(0)" xfId="2508" xr:uid="{00000000-0005-0000-0000-0000CA090000}"/>
    <cellStyle name="내역수량(1)" xfId="2509" xr:uid="{00000000-0005-0000-0000-0000CB090000}"/>
    <cellStyle name="내역수량(2)" xfId="2510" xr:uid="{00000000-0005-0000-0000-0000CC090000}"/>
    <cellStyle name="내역수량(3)" xfId="2511" xr:uid="{00000000-0005-0000-0000-0000CD090000}"/>
    <cellStyle name="단가" xfId="2512" xr:uid="{00000000-0005-0000-0000-0000CE090000}"/>
    <cellStyle name="단위" xfId="2513" xr:uid="{00000000-0005-0000-0000-0000CF090000}"/>
    <cellStyle name="단위(원)" xfId="2514" xr:uid="{00000000-0005-0000-0000-0000D0090000}"/>
    <cellStyle name="달러" xfId="2515" xr:uid="{00000000-0005-0000-0000-0000D1090000}"/>
    <cellStyle name="뒤에 오는 하이퍼링크" xfId="2516" xr:uid="{00000000-0005-0000-0000-0000D2090000}"/>
    <cellStyle name="똿떓죶Ø괻 [0.00]_PRODUCT DETAIL Q1" xfId="2517" xr:uid="{00000000-0005-0000-0000-0000D3090000}"/>
    <cellStyle name="똿떓죶Ø괻_PRODUCT DETAIL Q1" xfId="2518" xr:uid="{00000000-0005-0000-0000-0000D4090000}"/>
    <cellStyle name="똿뗦먛귟 [0.00]_laroux" xfId="2519" xr:uid="{00000000-0005-0000-0000-0000D5090000}"/>
    <cellStyle name="똿뗦먛귟_laroux" xfId="2520" xr:uid="{00000000-0005-0000-0000-0000D6090000}"/>
    <cellStyle name="면적" xfId="2521" xr:uid="{00000000-0005-0000-0000-0000D7090000}"/>
    <cellStyle name="면적(0)" xfId="2522" xr:uid="{00000000-0005-0000-0000-0000D8090000}"/>
    <cellStyle name="면적(1)" xfId="2523" xr:uid="{00000000-0005-0000-0000-0000D9090000}"/>
    <cellStyle name="면적(2)" xfId="2524" xr:uid="{00000000-0005-0000-0000-0000DA090000}"/>
    <cellStyle name="면적(a)" xfId="2525" xr:uid="{00000000-0005-0000-0000-0000DB090000}"/>
    <cellStyle name="면적_동원인원" xfId="2526" xr:uid="{00000000-0005-0000-0000-0000DC090000}"/>
    <cellStyle name="묮뎋 [0.00]_PRODUCT DETAIL Q1" xfId="2527" xr:uid="{00000000-0005-0000-0000-0000DD090000}"/>
    <cellStyle name="묮뎋_PRODUCT DETAIL Q1" xfId="2528" xr:uid="{00000000-0005-0000-0000-0000DE090000}"/>
    <cellStyle name="무게(㎏)" xfId="2529" xr:uid="{00000000-0005-0000-0000-0000DF090000}"/>
    <cellStyle name="무게1(ton)" xfId="2530" xr:uid="{00000000-0005-0000-0000-0000E0090000}"/>
    <cellStyle name="무게3(ton)" xfId="2531" xr:uid="{00000000-0005-0000-0000-0000E1090000}"/>
    <cellStyle name="믅됞 [0.00]_laroux" xfId="2532" xr:uid="{00000000-0005-0000-0000-0000E2090000}"/>
    <cellStyle name="믅됞_laroux" xfId="2533" xr:uid="{00000000-0005-0000-0000-0000E3090000}"/>
    <cellStyle name="미터" xfId="2534" xr:uid="{00000000-0005-0000-0000-0000E4090000}"/>
    <cellStyle name="배분" xfId="2535" xr:uid="{00000000-0005-0000-0000-0000E5090000}"/>
    <cellStyle name="백" xfId="2536" xr:uid="{00000000-0005-0000-0000-0000E6090000}"/>
    <cellStyle name="백_유천면 유천보건지소 신축공사_원가내역0415" xfId="2537" xr:uid="{00000000-0005-0000-0000-0000E7090000}"/>
    <cellStyle name="백_종합자원봉사센터 리모델링공사_원가내역0122" xfId="2538" xr:uid="{00000000-0005-0000-0000-0000E8090000}"/>
    <cellStyle name="백분율 [0]" xfId="2539" xr:uid="{00000000-0005-0000-0000-0000E9090000}"/>
    <cellStyle name="백분율 [2]" xfId="2540" xr:uid="{00000000-0005-0000-0000-0000EA090000}"/>
    <cellStyle name="백분율 2" xfId="2541" xr:uid="{00000000-0005-0000-0000-0000EB090000}"/>
    <cellStyle name="백분율［△1］" xfId="2542" xr:uid="{00000000-0005-0000-0000-0000EC090000}"/>
    <cellStyle name="백분율［△2］" xfId="2543" xr:uid="{00000000-0005-0000-0000-0000ED090000}"/>
    <cellStyle name="벭?_Q1 PRODUCT ACTUAL_4월 (2)" xfId="2544" xr:uid="{00000000-0005-0000-0000-0000EE090000}"/>
    <cellStyle name="병합 후 가운데 맞춤" xfId="2545" xr:uid="{00000000-0005-0000-0000-0000EF090000}"/>
    <cellStyle name="병합 후 가운데 정열" xfId="2546" xr:uid="{00000000-0005-0000-0000-0000F0090000}"/>
    <cellStyle name="본문" xfId="2547" xr:uid="{00000000-0005-0000-0000-0000F1090000}"/>
    <cellStyle name="분수" xfId="2548" xr:uid="{00000000-0005-0000-0000-0000F2090000}"/>
    <cellStyle name="뷭?" xfId="2549" xr:uid="{00000000-0005-0000-0000-0000F3090000}"/>
    <cellStyle name="빨강" xfId="2550" xr:uid="{00000000-0005-0000-0000-0000F4090000}"/>
    <cellStyle name="선택영역의 가운데로" xfId="2551" xr:uid="{00000000-0005-0000-0000-0000F5090000}"/>
    <cellStyle name="설계서" xfId="2552" xr:uid="{00000000-0005-0000-0000-0000F6090000}"/>
    <cellStyle name="설계서-내용" xfId="2553" xr:uid="{00000000-0005-0000-0000-0000F7090000}"/>
    <cellStyle name="설계서-내용-소수점" xfId="2554" xr:uid="{00000000-0005-0000-0000-0000F8090000}"/>
    <cellStyle name="설계서-내용-우" xfId="2555" xr:uid="{00000000-0005-0000-0000-0000F9090000}"/>
    <cellStyle name="설계서-내용-좌" xfId="2556" xr:uid="{00000000-0005-0000-0000-0000FA090000}"/>
    <cellStyle name="설계서-소제목" xfId="2557" xr:uid="{00000000-0005-0000-0000-0000FB090000}"/>
    <cellStyle name="설계서-타이틀" xfId="2558" xr:uid="{00000000-0005-0000-0000-0000FC090000}"/>
    <cellStyle name="설계서-항목" xfId="2559" xr:uid="{00000000-0005-0000-0000-0000FD090000}"/>
    <cellStyle name="소수" xfId="2560" xr:uid="{00000000-0005-0000-0000-0000FE090000}"/>
    <cellStyle name="소수0" xfId="2561" xr:uid="{00000000-0005-0000-0000-0000FF090000}"/>
    <cellStyle name="소수1" xfId="2562" xr:uid="{00000000-0005-0000-0000-0000000A0000}"/>
    <cellStyle name="소수2" xfId="2563" xr:uid="{00000000-0005-0000-0000-0000010A0000}"/>
    <cellStyle name="소수3" xfId="2564" xr:uid="{00000000-0005-0000-0000-0000020A0000}"/>
    <cellStyle name="소수4" xfId="2565" xr:uid="{00000000-0005-0000-0000-0000030A0000}"/>
    <cellStyle name="소수점" xfId="2566" xr:uid="{00000000-0005-0000-0000-0000040A0000}"/>
    <cellStyle name="수량" xfId="2567" xr:uid="{00000000-0005-0000-0000-0000050A0000}"/>
    <cellStyle name="수량(Ea)" xfId="2568" xr:uid="{00000000-0005-0000-0000-0000060A0000}"/>
    <cellStyle name="수량_경북기공급식소-전기" xfId="2569" xr:uid="{00000000-0005-0000-0000-0000070A0000}"/>
    <cellStyle name="수량산출" xfId="2570" xr:uid="{00000000-0005-0000-0000-0000080A0000}"/>
    <cellStyle name="숨김" xfId="2571" xr:uid="{00000000-0005-0000-0000-0000090A0000}"/>
    <cellStyle name="숫자" xfId="2572" xr:uid="{00000000-0005-0000-0000-00000A0A0000}"/>
    <cellStyle name="숫자(R)" xfId="2573" xr:uid="{00000000-0005-0000-0000-00000B0A0000}"/>
    <cellStyle name="쉼표 [0] 2" xfId="2574" xr:uid="{00000000-0005-0000-0000-00000C0A0000}"/>
    <cellStyle name="쉼표 [0] 3 2" xfId="2575" xr:uid="{00000000-0005-0000-0000-00000D0A0000}"/>
    <cellStyle name="스타일 1" xfId="2576" xr:uid="{00000000-0005-0000-0000-00000E0A0000}"/>
    <cellStyle name="스타일 10" xfId="2577" xr:uid="{00000000-0005-0000-0000-00000F0A0000}"/>
    <cellStyle name="스타일 11" xfId="2578" xr:uid="{00000000-0005-0000-0000-0000100A0000}"/>
    <cellStyle name="스타일 12" xfId="2579" xr:uid="{00000000-0005-0000-0000-0000110A0000}"/>
    <cellStyle name="스타일 13" xfId="2580" xr:uid="{00000000-0005-0000-0000-0000120A0000}"/>
    <cellStyle name="스타일 14" xfId="2581" xr:uid="{00000000-0005-0000-0000-0000130A0000}"/>
    <cellStyle name="스타일 15" xfId="2582" xr:uid="{00000000-0005-0000-0000-0000140A0000}"/>
    <cellStyle name="스타일 16" xfId="2583" xr:uid="{00000000-0005-0000-0000-0000150A0000}"/>
    <cellStyle name="스타일 17" xfId="2584" xr:uid="{00000000-0005-0000-0000-0000160A0000}"/>
    <cellStyle name="스타일 18" xfId="2585" xr:uid="{00000000-0005-0000-0000-0000170A0000}"/>
    <cellStyle name="스타일 19" xfId="2586" xr:uid="{00000000-0005-0000-0000-0000180A0000}"/>
    <cellStyle name="스타일 2" xfId="2587" xr:uid="{00000000-0005-0000-0000-0000190A0000}"/>
    <cellStyle name="스타일 20" xfId="2588" xr:uid="{00000000-0005-0000-0000-00001A0A0000}"/>
    <cellStyle name="스타일 21" xfId="2589" xr:uid="{00000000-0005-0000-0000-00001B0A0000}"/>
    <cellStyle name="스타일 22" xfId="2590" xr:uid="{00000000-0005-0000-0000-00001C0A0000}"/>
    <cellStyle name="스타일 23" xfId="2591" xr:uid="{00000000-0005-0000-0000-00001D0A0000}"/>
    <cellStyle name="스타일 24" xfId="2592" xr:uid="{00000000-0005-0000-0000-00001E0A0000}"/>
    <cellStyle name="스타일 25" xfId="2593" xr:uid="{00000000-0005-0000-0000-00001F0A0000}"/>
    <cellStyle name="스타일 26" xfId="2594" xr:uid="{00000000-0005-0000-0000-0000200A0000}"/>
    <cellStyle name="스타일 27" xfId="2595" xr:uid="{00000000-0005-0000-0000-0000210A0000}"/>
    <cellStyle name="스타일 28" xfId="2596" xr:uid="{00000000-0005-0000-0000-0000220A0000}"/>
    <cellStyle name="스타일 29" xfId="2597" xr:uid="{00000000-0005-0000-0000-0000230A0000}"/>
    <cellStyle name="스타일 3" xfId="2598" xr:uid="{00000000-0005-0000-0000-0000240A0000}"/>
    <cellStyle name="스타일 30" xfId="2599" xr:uid="{00000000-0005-0000-0000-0000250A0000}"/>
    <cellStyle name="스타일 4" xfId="2600" xr:uid="{00000000-0005-0000-0000-0000260A0000}"/>
    <cellStyle name="스타일 5" xfId="2601" xr:uid="{00000000-0005-0000-0000-0000270A0000}"/>
    <cellStyle name="스타일 6" xfId="2602" xr:uid="{00000000-0005-0000-0000-0000280A0000}"/>
    <cellStyle name="스타일 7" xfId="2603" xr:uid="{00000000-0005-0000-0000-0000290A0000}"/>
    <cellStyle name="스타일 8" xfId="2604" xr:uid="{00000000-0005-0000-0000-00002A0A0000}"/>
    <cellStyle name="스타일 9" xfId="2605" xr:uid="{00000000-0005-0000-0000-00002B0A0000}"/>
    <cellStyle name="안건회계법인" xfId="2606" xr:uid="{00000000-0005-0000-0000-00002C0A0000}"/>
    <cellStyle name="연장" xfId="2607" xr:uid="{00000000-0005-0000-0000-00002D0A0000}"/>
    <cellStyle name="연장(1)" xfId="2608" xr:uid="{00000000-0005-0000-0000-00002E0A0000}"/>
    <cellStyle name="연장(2)" xfId="2609" xr:uid="{00000000-0005-0000-0000-00002F0A0000}"/>
    <cellStyle name="연장(㎞)" xfId="2610" xr:uid="{00000000-0005-0000-0000-0000300A0000}"/>
    <cellStyle name="영호" xfId="2611" xr:uid="{00000000-0005-0000-0000-0000310A0000}"/>
    <cellStyle name="왼쪽2" xfId="2612" xr:uid="{00000000-0005-0000-0000-0000320A0000}"/>
    <cellStyle name="원" xfId="2613" xr:uid="{00000000-0005-0000-0000-0000330A0000}"/>
    <cellStyle name="원_참고용 전기" xfId="2614" xr:uid="{00000000-0005-0000-0000-0000340A0000}"/>
    <cellStyle name="유1" xfId="2615" xr:uid="{00000000-0005-0000-0000-0000350A0000}"/>
    <cellStyle name="유영" xfId="2616" xr:uid="{00000000-0005-0000-0000-0000360A0000}"/>
    <cellStyle name="인원" xfId="2617" xr:uid="{00000000-0005-0000-0000-0000370A0000}"/>
    <cellStyle name="인원1" xfId="2618" xr:uid="{00000000-0005-0000-0000-0000380A0000}"/>
    <cellStyle name="일위대가" xfId="2619" xr:uid="{00000000-0005-0000-0000-0000390A0000}"/>
    <cellStyle name="자리수" xfId="2620" xr:uid="{00000000-0005-0000-0000-00003A0A0000}"/>
    <cellStyle name="자리수0" xfId="2621" xr:uid="{00000000-0005-0000-0000-00003B0A0000}"/>
    <cellStyle name="작업량" xfId="2622" xr:uid="{00000000-0005-0000-0000-00003C0A0000}"/>
    <cellStyle name="제목[1 줄]" xfId="2623" xr:uid="{00000000-0005-0000-0000-00003D0A0000}"/>
    <cellStyle name="제목[2줄 아래]" xfId="2624" xr:uid="{00000000-0005-0000-0000-00003E0A0000}"/>
    <cellStyle name="제목[2줄 위]" xfId="2625" xr:uid="{00000000-0005-0000-0000-00003F0A0000}"/>
    <cellStyle name="제목1" xfId="2626" xr:uid="{00000000-0005-0000-0000-0000400A0000}"/>
    <cellStyle name="지정되지 않음" xfId="2627" xr:uid="{00000000-0005-0000-0000-0000410A0000}"/>
    <cellStyle name="집계" xfId="2628" xr:uid="{00000000-0005-0000-0000-0000420A0000}"/>
    <cellStyle name="체적(0)" xfId="2629" xr:uid="{00000000-0005-0000-0000-0000430A0000}"/>
    <cellStyle name="체적(1)" xfId="2630" xr:uid="{00000000-0005-0000-0000-0000440A0000}"/>
    <cellStyle name="체적(2)" xfId="2631" xr:uid="{00000000-0005-0000-0000-0000450A0000}"/>
    <cellStyle name="측점" xfId="2632" xr:uid="{00000000-0005-0000-0000-0000460A0000}"/>
    <cellStyle name="코드" xfId="2633" xr:uid="{00000000-0005-0000-0000-0000470A0000}"/>
    <cellStyle name="콤" xfId="2634" xr:uid="{00000000-0005-0000-0000-0000480A0000}"/>
    <cellStyle name="콤_유천면 유천보건지소 신축공사_원가내역0415" xfId="2635" xr:uid="{00000000-0005-0000-0000-0000490A0000}"/>
    <cellStyle name="콤_종합자원봉사센터 리모델링공사_원가내역0122" xfId="2636" xr:uid="{00000000-0005-0000-0000-00004A0A0000}"/>
    <cellStyle name="콤마" xfId="2637" xr:uid="{00000000-0005-0000-0000-00004B0A0000}"/>
    <cellStyle name="콤마 [" xfId="2638" xr:uid="{00000000-0005-0000-0000-00004C0A0000}"/>
    <cellStyle name="콤마 [#]" xfId="2639" xr:uid="{00000000-0005-0000-0000-00004D0A0000}"/>
    <cellStyle name="콤마 []" xfId="2640" xr:uid="{00000000-0005-0000-0000-00004E0A0000}"/>
    <cellStyle name="콤마 [_유천면 유천보건지소 신축공사_원가내역0415" xfId="2641" xr:uid="{00000000-0005-0000-0000-00004F0A0000}"/>
    <cellStyle name="콤마 [0.00]" xfId="2642" xr:uid="{00000000-0005-0000-0000-0000500A0000}"/>
    <cellStyle name="콤마 [0]" xfId="2643" xr:uid="{00000000-0005-0000-0000-0000510A0000}"/>
    <cellStyle name="콤마 [0]기기자재비" xfId="2644" xr:uid="{00000000-0005-0000-0000-0000520A0000}"/>
    <cellStyle name="콤마 [1]" xfId="2645" xr:uid="{00000000-0005-0000-0000-0000530A0000}"/>
    <cellStyle name="콤마 [2]" xfId="2646" xr:uid="{00000000-0005-0000-0000-0000540A0000}"/>
    <cellStyle name="콤마 [3]" xfId="2647" xr:uid="{00000000-0005-0000-0000-0000550A0000}"/>
    <cellStyle name="콤마 [금액]" xfId="2648" xr:uid="{00000000-0005-0000-0000-0000560A0000}"/>
    <cellStyle name="콤마 [소수]" xfId="2649" xr:uid="{00000000-0005-0000-0000-0000570A0000}"/>
    <cellStyle name="콤마 [수량]" xfId="2650" xr:uid="{00000000-0005-0000-0000-0000580A0000}"/>
    <cellStyle name="콤마(0)" xfId="2651" xr:uid="{00000000-0005-0000-0000-0000590A0000}"/>
    <cellStyle name="콤마(1)" xfId="2652" xr:uid="{00000000-0005-0000-0000-00005A0A0000}"/>
    <cellStyle name="콤마(2)" xfId="2653" xr:uid="{00000000-0005-0000-0000-00005B0A0000}"/>
    <cellStyle name="콤마(20)" xfId="2654" xr:uid="{00000000-0005-0000-0000-00005C0A0000}"/>
    <cellStyle name="콤마(3)" xfId="2655" xr:uid="{00000000-0005-0000-0000-00005D0A0000}"/>
    <cellStyle name="콤마[ ]" xfId="2656" xr:uid="{00000000-0005-0000-0000-00005E0A0000}"/>
    <cellStyle name="콤마[*]" xfId="2657" xr:uid="{00000000-0005-0000-0000-00005F0A0000}"/>
    <cellStyle name="콤마[.]" xfId="2658" xr:uid="{00000000-0005-0000-0000-0000600A0000}"/>
    <cellStyle name="콤마[0]" xfId="2659" xr:uid="{00000000-0005-0000-0000-0000610A0000}"/>
    <cellStyle name="콤마_  종  합  " xfId="2660" xr:uid="{00000000-0005-0000-0000-0000620A0000}"/>
    <cellStyle name="콤막 [0]_수출실적 _양식98" xfId="2661" xr:uid="{00000000-0005-0000-0000-0000630A0000}"/>
    <cellStyle name="타이틀" xfId="2662" xr:uid="{00000000-0005-0000-0000-0000640A0000}"/>
    <cellStyle name="톤" xfId="2663" xr:uid="{00000000-0005-0000-0000-0000650A0000}"/>
    <cellStyle name="통" xfId="2664" xr:uid="{00000000-0005-0000-0000-0000660A0000}"/>
    <cellStyle name="통_유천면 유천보건지소 신축공사_원가내역0415" xfId="2665" xr:uid="{00000000-0005-0000-0000-0000670A0000}"/>
    <cellStyle name="통_종합자원봉사센터 리모델링공사_원가내역0122" xfId="2666" xr:uid="{00000000-0005-0000-0000-0000680A0000}"/>
    <cellStyle name="통화 [" xfId="2667" xr:uid="{00000000-0005-0000-0000-0000690A0000}"/>
    <cellStyle name="통화 [0] 2" xfId="2668" xr:uid="{00000000-0005-0000-0000-00006A0A0000}"/>
    <cellStyle name="통화 [0㉝〸" xfId="2669" xr:uid="{00000000-0005-0000-0000-00006B0A0000}"/>
    <cellStyle name="퍼센트" xfId="2670" xr:uid="{00000000-0005-0000-0000-00006C0A0000}"/>
    <cellStyle name="표" xfId="2671" xr:uid="{00000000-0005-0000-0000-00006D0A0000}"/>
    <cellStyle name="표_0910E_봉명 경로당 신축공사_원가계산및내역서_090319" xfId="2672" xr:uid="{00000000-0005-0000-0000-00006E0A0000}"/>
    <cellStyle name="표_경북기계공고 급식시설 증축공사" xfId="2673" xr:uid="{00000000-0005-0000-0000-00006F0A0000}"/>
    <cellStyle name="표_경북기계공고 급식시설 증축공사_유천면 유천보건지소 신축공사_원가내역0415" xfId="2674" xr:uid="{00000000-0005-0000-0000-0000700A0000}"/>
    <cellStyle name="표_경북기계공고 급식시설 증축공사_종합자원봉사센터 리모델링공사_원가내역0122" xfId="2675" xr:uid="{00000000-0005-0000-0000-0000710A0000}"/>
    <cellStyle name="표_성서고등학교_(집행06.22).최최종xls" xfId="2676" xr:uid="{00000000-0005-0000-0000-0000720A0000}"/>
    <cellStyle name="표_성서고등학교_(집행06.22).최최종xls_유천면 유천보건지소 신축공사_원가내역0415" xfId="2677" xr:uid="{00000000-0005-0000-0000-0000730A0000}"/>
    <cellStyle name="表示済みのハイパーリンク" xfId="2678" xr:uid="{00000000-0005-0000-0000-0000740A0000}"/>
    <cellStyle name="표준" xfId="0" builtinId="0"/>
    <cellStyle name="표준 2" xfId="2679" xr:uid="{00000000-0005-0000-0000-0000760A0000}"/>
    <cellStyle name="표준 2 2" xfId="1" xr:uid="{00000000-0005-0000-0000-0000770A0000}"/>
    <cellStyle name="표준 2 2 2" xfId="2680" xr:uid="{00000000-0005-0000-0000-0000780A0000}"/>
    <cellStyle name="표준 2 2 2 2" xfId="2681" xr:uid="{00000000-0005-0000-0000-0000790A0000}"/>
    <cellStyle name="표준 3" xfId="2682" xr:uid="{00000000-0005-0000-0000-00007A0A0000}"/>
    <cellStyle name="표준 5" xfId="2683" xr:uid="{00000000-0005-0000-0000-00007B0A0000}"/>
    <cellStyle name="標準_Akia(F）-8" xfId="2684" xr:uid="{00000000-0005-0000-0000-00007C0A0000}"/>
    <cellStyle name="표준1" xfId="2685" xr:uid="{00000000-0005-0000-0000-00007D0A0000}"/>
    <cellStyle name="표준2" xfId="2686" xr:uid="{00000000-0005-0000-0000-00007E0A0000}"/>
    <cellStyle name="합계" xfId="2687" xr:uid="{00000000-0005-0000-0000-00007F0A0000}"/>
    <cellStyle name="합산" xfId="2688" xr:uid="{00000000-0005-0000-0000-0000800A0000}"/>
    <cellStyle name="해동양식" xfId="2689" xr:uid="{00000000-0005-0000-0000-0000810A0000}"/>
    <cellStyle name="화폐기호" xfId="2690" xr:uid="{00000000-0005-0000-0000-0000820A0000}"/>
    <cellStyle name="화폐기호0" xfId="2691" xr:uid="{00000000-0005-0000-0000-0000830A0000}"/>
    <cellStyle name="ㅣ" xfId="2692" xr:uid="{00000000-0005-0000-0000-0000840A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63" Type="http://schemas.openxmlformats.org/officeDocument/2006/relationships/externalLink" Target="externalLinks/externalLink60.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53" Type="http://schemas.openxmlformats.org/officeDocument/2006/relationships/externalLink" Target="externalLinks/externalLink50.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149" Type="http://schemas.openxmlformats.org/officeDocument/2006/relationships/externalLink" Target="externalLinks/externalLink146.xml"/><Relationship Id="rId5" Type="http://schemas.openxmlformats.org/officeDocument/2006/relationships/externalLink" Target="externalLinks/externalLink2.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134" Type="http://schemas.openxmlformats.org/officeDocument/2006/relationships/externalLink" Target="externalLinks/externalLink131.xml"/><Relationship Id="rId139" Type="http://schemas.openxmlformats.org/officeDocument/2006/relationships/externalLink" Target="externalLinks/externalLink136.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55" Type="http://schemas.openxmlformats.org/officeDocument/2006/relationships/sharedStrings" Target="sharedStrings.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40" Type="http://schemas.openxmlformats.org/officeDocument/2006/relationships/externalLink" Target="externalLinks/externalLink137.xml"/><Relationship Id="rId145" Type="http://schemas.openxmlformats.org/officeDocument/2006/relationships/externalLink" Target="externalLinks/externalLink142.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35" Type="http://schemas.openxmlformats.org/officeDocument/2006/relationships/externalLink" Target="externalLinks/externalLink132.xml"/><Relationship Id="rId151" Type="http://schemas.openxmlformats.org/officeDocument/2006/relationships/externalLink" Target="externalLinks/externalLink148.xml"/><Relationship Id="rId156" Type="http://schemas.openxmlformats.org/officeDocument/2006/relationships/calcChain" Target="calcChain.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141" Type="http://schemas.openxmlformats.org/officeDocument/2006/relationships/externalLink" Target="externalLinks/externalLink138.xml"/><Relationship Id="rId146" Type="http://schemas.openxmlformats.org/officeDocument/2006/relationships/externalLink" Target="externalLinks/externalLink14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externalLink" Target="externalLinks/externalLink128.xml"/><Relationship Id="rId136" Type="http://schemas.openxmlformats.org/officeDocument/2006/relationships/externalLink" Target="externalLinks/externalLink133.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52" Type="http://schemas.openxmlformats.org/officeDocument/2006/relationships/externalLink" Target="externalLinks/externalLink14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theme" Target="theme/theme1.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48" Type="http://schemas.openxmlformats.org/officeDocument/2006/relationships/externalLink" Target="externalLinks/externalLink145.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26" Type="http://schemas.openxmlformats.org/officeDocument/2006/relationships/externalLink" Target="externalLinks/externalLink23.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styles" Target="styles.xml"/><Relationship Id="rId16" Type="http://schemas.openxmlformats.org/officeDocument/2006/relationships/externalLink" Target="externalLinks/externalLink13.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44" Type="http://schemas.openxmlformats.org/officeDocument/2006/relationships/externalLink" Target="externalLinks/externalLink141.xml"/><Relationship Id="rId90" Type="http://schemas.openxmlformats.org/officeDocument/2006/relationships/externalLink" Target="externalLinks/externalLink8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50896;&#50857;&#51652;\&#50896;&#50857;&#51652;&#51032;%20&#50896;\My%20Documents\&#50672;&#4420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51312;&#54644;&#44396;\&#50629;&#47924;&#54801;&#51312;\&#44148;&#49444;&#45236;&#5066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My%20Documents\&#51652;&#54665;&#51473;&#51064;&#44277;&#49324;\&#46041;&#48512;&#44428;&#45453;&#49328;&#47932;&#49884;&#51109;\&#51088;&#51116;&#54788;&#5488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B:\&#51201;&#44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imssang\&#45208;&#51032;&#51089;&#50629;\&#49340;&#51652;&#44277;&#50629;\&#54788;&#51109;&#54868;&#51068;\&#48512;&#49328;&#54637;%202&#48512;&#46160;(&#54616;&#50696;&#49457;%20ENG)\&#48512;&#49328;&#54637;&#51228;2&#48512;&#46160;%20&#50896;&#44032;&#44228;&#49328;\&#44221;&#51228;&#51312;&#49324;&#50672;&#44396;&#50896;\&#50577;&#49885;data\2000&#44221;&#51452;EXPO\7&#50900;file\&#46020;&#47196;&#44277;&#49324;\&#49436;&#50872;&#49884;CCTV.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49324;&#50629;&#47749;\&#54620;&#51333;\&#54252;&#54637;SOC\&#51204;&#44592;\&#50696;&#49328;&#49436;\&#44204;&#51201;&#49436;\&#54620;&#51204;&#44277;&#49324;&#48708;\C-96090\&#49444;&#44228;&#50696;&#49328;&#49436;\XLS\ALL-XLS\ULSAN\PRIC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4277;&#47924;&#54016;3\C\&#44592;&#49457;&#52397;&#44396;\2000&#45380;6&#54924;&#51221;&#49885;(2000.6)\&#44396;&#44368;&#50752;&#54616;&#4968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TEAM-5\My%20Documents\dacom\&#50896;&#51452;~&#51228;&#52380;\&#50896;&#51452;&#52572;&#51333;\&#44277;&#53685;&#51088;&#4730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klee\&#45236;&#49688;&#54616;&#49688;&#44288;&#44144;&#51221;&#48708;&#44277;&#49324;\Documents%20and%20Settings\a\My%20Documents\&#45236;&#49688;&#54616;&#49688;&#44288;&#44144;&#51221;&#48708;&#44277;&#49324;\&#50517;&#51077;&#44277;&#49324;\My%20Documents\Kim_gs\&#48120;&#50896;&#54788;&#51109;\&#49444;&#44228;&#48320;&#44221;&#49688;&#47049;\&#45236;&#49328;1\&#45236;&#49328;&#52628;&#44032;&#4851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51221;&#52285;&#50672;\&#48376;&#49440;&#48512;&#49549;\DOOSAN\RAHMEN\R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1060;&#49345;&#44508;\C\USER\CC\CCP\BOOK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2006&#45236;&#50669;\&#44552;&#51109;&#52488;&#46321;&#54617;&#44368;&#49888;&#52629;&#44277;&#49324;\4&#52264;\1&#52264;&#48516;\office\&#45236;&#50669;\&#47928;&#54868;&#50696;&#49696;&#54924;&#44288;\&#45225;&#54408;\&#48152;&#49569;&#50668;&#51473;&#52404;&#50977;&#44288;&#51613;&#52629;&#44277;&#49324;(&#48169;&#49569;&#54252;&#5463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4788;&#48337;&#52384;\&#52572;&#44540;\&#54532;&#47004;(PLAN)\&#52397;&#52380;\200&#48156;&#51452;\2000&#52397;&#52380;-&#45909;&#54217;&#48156;&#5145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4277;&#47924;&#54016;3\C\&#44592;&#49457;&#52397;&#44396;\2000&#45380;6&#54924;&#51221;&#49885;(2000.6)\&#49688;&#47049;&#49328;&#52636;(box).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49324;&#50629;&#47749;\&#54620;&#51333;\&#54252;&#54637;SOC\&#51204;&#44592;\&#50696;&#49328;&#49436;\&#44204;&#51201;&#49436;\&#50857;&#50669;&#50756;&#47308;\&#52285;&#49888;\&#44552;&#54840;&#47004;&#46300;(&#44368;&#47049;)\&#45236;&#50669;&#49436;\LEEYONG\PUSAN154\&#44305;&#50577;&#51204;&#4459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08010\&#44277;&#50976;\WINDOWS\GI-LIST.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MK\&#44032;&#51256;&#44032;&#49464;&#50836;\work-form.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E08010\&#44277;&#50976;\WINDOWS\DATA-97\ASAN-971\YONG-RAG\AS-YONG.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08010\&#44277;&#50976;\WINDOWS\TEMP\$WC\SIL_MUN\GOD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ju\&#48155;&#51008;%20&#54028;&#51068;\ip2003\1&#50900;\&#44053;&#46041;&#52488;\&#45824;&#44396;&#44053;&#46041;&#52488;-&#52572;&#51333;(&#51228;&#52636;&#50857;).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LOTUS\9605P\BB_C-BD\OUT\YE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54620;&#49345;&#44397;\&#51613;&#54217;&#54616;&#49688;\DATA-1\&#49328;&#52397;-&#49688;&#46041;\EXCEL\&#52384;&#44540;&#49688;&#47049;&#51665;&#4422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MK\&#44032;&#51256;&#44032;&#49464;&#50836;\&#49436;&#50872;&#49884;&#49888;&#5484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Documents%20and%20Settings\ybj\Local%20Settings\Temp\_AZTMP6_\&#55120;&#47492;&#46020;_&#50641;&#49472;.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51312;&#46020;&#44228;&#49328;&#4943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49324;&#50629;&#47749;\&#54620;&#51333;\&#54252;&#54637;SOC\&#51204;&#44592;\&#50696;&#49328;&#49436;\&#44204;&#51201;&#49436;\&#44608;&#51228;&#49884;&#49828;&#53596;&#44228;&#52769;&#44592;&#44592;&#49328;&#44540;&#49688;&#4704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51221;&#52285;&#50672;\&#48376;&#49440;&#48512;&#49549;\project\&#46041;&#47749;\&#51109;&#54637;&#49440;\&#44396;&#51312;&#44228;&#49328;\BO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Jym\c\data\JIPCHAL\HADOGEUP\&#51201;&#44201;&#49900;&#49324;(&#51452;&#44277;).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Kimssang\&#45208;&#51032;&#51089;&#50629;\&#49340;&#51652;&#44277;&#50629;\&#54788;&#51109;&#54868;&#51068;\&#48512;&#49328;&#54637;%202&#48512;&#46160;(&#54616;&#50696;&#49457;%20ENG)\&#48512;&#49328;&#54637;&#51228;2&#48512;&#46160;%20&#50896;&#44032;&#44228;&#49328;\&#44221;&#51228;&#51312;&#49324;&#50672;&#44396;&#50896;\XLS_DATA\&#48516;&#45817;&#44036;&#48512;&#54924;&#51032;&#49892;\&#54788;&#45824;&#50672;&#4968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44608;&#51116;&#49457;\&#44053;&#50896;&#46020;&#54861;&#52380;\My%20Documents\&#44608;&#51116;&#49457;\&#48512;&#49328;&#44053;&#49436;&#45236;&#50669;&#49436;\My%20Documents\sys_cabling_1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TEAM-4\DF99005\cd\&#52832;&#44257;-&#45796;&#4851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klee\&#45236;&#49688;&#54616;&#49688;&#44288;&#44144;&#51221;&#48708;&#44277;&#49324;\Documents%20and%20Settings\a\My%20Documents\&#45236;&#49688;&#54616;&#49688;&#44288;&#44144;&#51221;&#48708;&#44277;&#49324;\&#50517;&#51077;&#44277;&#49324;\&#54620;&#51648;&#49457;\&#49888;&#47749;&#52488;&#46321;\chy\2000&#45380;\Xls\&#49328;&#52636;&#51312;&#4943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B:\&#44608;&#50857;&#44592;\&#50641;&#49472;\GUMI4B2\&#51228;&#51452;&#50672;&#4604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44277;&#47924;&#54016;3\C\&#49688;&#47049;&#49328;&#52636;&#49436;\&#49688;&#47049;&#48372;&#50756;\9-3&#52572;&#51333;\&#44396;&#44368;\54K596-B.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47448;&#51064;&#49689;-2003-3\My%20Documents\2002&#45380;&#46020;\&#51228;&#51312;2002\ryu\RYU1\SINGLE\EMAIL\temp\02\980226%20&#54056;&#49496;MESA&#48716;&#46377;.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hlee\2005hi\My%20Documents\&#44592;&#53440;&#51204;&#44305;&#54032;\&#45824;&#44396;&#49884;&#48124;&#50868;&#46041;&#51109;&#52404;&#50977;&#44288;\&#52572;&#51333;\&#44608;&#51116;&#49457;\&#48512;&#49328;&#44053;&#49436;&#45236;&#50669;&#49436;\My%20Documents\sys_cabling_1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hlee\2005hi\&#50980;&#49440;&#44540;\&#44592;&#53440;&#51204;&#44305;&#54032;\&#45824;&#44396;\KBS\&#51076;&#50984;&#52492;.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44608;&#51452;&#50616;\9.&#44221;&#48512;&#44256;&#49549;&#46020;\LJK-LAST\ILWIDAG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my\local\&#51221;&#53685;&#48512;&#51068;&#50948;&#45824;&#44032;&#5436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Isyou\c\PJT-2000\R-&#44305;&#51452;&#50948;&#49373;%20&#51652;&#51077;&#47196;\&#50696;&#49328;&#49436;\&#50696;&#49328;\&#44032;&#47196;&#46321;&#44277;&#49324;\YE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Ehlee\2005hi\&#50980;&#49440;&#44540;\&#50980;&#49440;&#44540;2004\&#50868;&#46041;&#51109;\&#47560;&#49324;&#54924;\&#45236;&#50669;&#49436;\&#44592;&#53440;\My%20Documents\&#44592;&#53440;&#51204;&#44305;&#54032;\&#45824;&#44396;&#49884;&#48124;&#50868;&#46041;&#51109;&#52404;&#50977;&#44288;\&#52572;&#51333;\&#44608;&#51116;&#49457;\&#48512;&#49328;&#44053;&#49436;&#45236;&#50669;&#49436;\My%20Documents\sys_cabling_1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hlee\2005hi\My%20Documents\&#50980;&#49440;&#44540;2002\&#44396;&#47168;&#49892;&#45236;&#52404;&#50977;&#44288;\&#52572;&#51333;,&#49884;&#48169;,&#46020;&#47732;\&#52572;&#51333;\&#44608;&#51116;&#49457;\&#48512;&#49328;&#44053;&#49436;&#45236;&#50669;&#49436;\My%20Documents\sys_cabling_12.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TEAM-5\Office\Excel\9609F\&#44608;&#52380;&#51068;&#5094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48149;&#54805;&#49688;\&#48372;&#45236;&#44592;\&#49345;&#50516;&#44732;&#45796;(1&#44277;&#443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My%20Documents\2000&#44204;&#51201;\4&#50900;\0413&#51204;&#49328;&#48376;&#48512;.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05-csm\c\P-Iso\Calc-St2\ILLU.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51060;&#55148;&#49464;\PROJECT%20&#52572;&#51333;\&#44592;&#53440;\&#54617;&#50857;-&#46164;&#45909;\&#44592;&#53440;\ILWIPOH.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My%20Documents\&#49464;&#47749;\&#46041;&#48320;&#52488;&#51473;&#54617;&#44368;\&#51076;&#49884;\&#52488;&#46321;\&#46041;&#48320;&#52488;&#49548;&#48169;.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JCS\&#53664;&#50836;&#52636;&#44208;.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Hjpark\c\HLOTUS\9801J\OUT\YE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50976;&#51068;&#49436;&#48260;\&#50976;&#51068;&#49436;&#48260;_C\&#47568;&#44256;&#44060;&#53552;&#45328;&#44277;&#49324;\&#47568;&#44256;&#44060;&#45236;&#50669;&#49436;\&#44032;&#54364;&#51648;&#50896;&#44032;\&#44396;&#47168;&#49884;.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B:\99ORDER\WB99\WB990503\&#53685;&#54633;&#45800;&#4403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syou\c\P-Iso\Calc-St2\LX-JU.XLS" TargetMode="External"/></Relationships>
</file>

<file path=xl/externalLinks/_rels/externalLink54.xml.rels><?xml version="1.0" encoding="UTF-8" standalone="yes"?>
<Relationships xmlns="http://schemas.openxmlformats.org/package/2006/relationships"><Relationship Id="rId1" Type="http://schemas.microsoft.com/office/2006/relationships/xlExternalLinkPath/xlPathMissing" Target="MACRO(MCC)"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G-3\&#47196;&#52972;%20&#46356;&#49828;&#53356;%20(g)\20060101~\&#51648;&#50669;&#48324;\&#47560;&#49328;&#52285;&#50896;&#49688;&#51656;&#44060;&#49440;&#49324;&#50629;&#49548;\&#52572;&#51333;\&#45824;&#54620;&#48120;&#49696;&#44277;&#49324;\work\2006%20&#51204;&#48152;\&#54872;&#44221;\&#52285;&#50896;&#49884;(&#45824;&#49328;&#54616;&#49688;&#52376;&#47532;&#51109;)\&#47700;&#51068;&#48155;&#51020;(&#52572;&#51333;)\DATA-1\&#49328;&#52397;-&#49688;&#46041;\EXCEL\&#52384;&#44540;&#49688;&#47049;&#51665;&#44228;.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46020;&#47732;&#51089;&#50629;&#48169;\2003&#45380;%20project\&#52285;&#47749;&#50644;&#51648;&#45768;&#50612;&#47553;\&#47924;&#54805;&#47928;&#54868;&#51116;&#51204;&#49688;&#54924;&#44288;\9701A\OUT\YE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jpark\c\My%20Documents\esco.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44608;&#51452;&#50616;\9.&#44221;&#48512;&#44256;&#49549;&#46020;\&#46041;&#46160;&#52380;\&#45236;&#50669;\&#54644;&#44400;APT.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WINDOWS\TEMP\2001&#45800;&#44032;&#44228;&#50557;(&#44148;&#49444;&#44277;&#49324;).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PROJECT\&#54616;&#49688;&#46020;\&#44305;&#50577;\&#45236;&#50669;&#49436;\&#44305;&#50577;.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G-3\&#47196;&#52972;%20&#46356;&#49828;&#53356;%20(g)\20060101~\&#51648;&#50669;&#48324;\&#47560;&#49328;&#52285;&#50896;&#49688;&#51656;&#44060;&#49440;&#49324;&#50629;&#49548;\&#52572;&#51333;\&#45824;&#54620;&#48120;&#49696;&#44277;&#49324;\work\2006%20&#51204;&#48152;\&#54872;&#44221;\&#52285;&#50896;&#49884;(&#45824;&#49328;&#54616;&#49688;&#52376;&#47532;&#51109;)\&#47700;&#51068;&#48155;&#51020;(&#52572;&#51333;)\20060101~\&#51648;&#50669;&#48324;\&#51613;&#54217;&#54616;&#49688;&#52376;&#47532;&#51109;\060415&#52572;&#51333;(1&#52264;,%202&#52264;)\LJK-EX~1\&#48152;&#50900;&#51312;&#4422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PARADISE\&#51201;&#44201;\&#54620;&#44397;&#50528;&#45768;\&#51089;&#50629;\&#49436;&#47928;.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wj\data\pjm\ip2002\6&#50900;\&#49556;&#45236;&#44256;\&#49556;&#45236;&#44256;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51076;&#53468;&#54872;\C\My%20Documents\&#49444;&#44228;&#49436;\&#44608;&#55148;&#49688;\MSOFFICE\HEXCEL\&#49892;&#54665;\&#49328;&#52636;&#44540;&#44144;.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44608;&#51452;&#50616;\9.&#44221;&#48512;&#44256;&#49549;&#46020;\&#47560;&#51012;&#47560;&#45817;\excel(&#52572;&#51333;)\&#51312;&#44221;\&#44053;&#49436;&#4439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klee\&#45236;&#49688;&#54616;&#49688;&#44288;&#44144;&#51221;&#48708;&#44277;&#49324;\Documents%20and%20Settings\a\My%20Documents\&#45236;&#49688;&#54616;&#49688;&#44288;&#44144;&#51221;&#48708;&#44277;&#49324;\&#50517;&#51077;&#44277;&#49324;\My%20Documents\&#53364;&#47101;&#54624;&#46972;\&#50689;&#51333;&#46020;\&#45216;&#44060;&#48317;&#49688;&#47049;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Sklee\&#45236;&#49688;&#54616;&#49688;&#44288;&#44144;&#51221;&#48708;&#44277;&#49324;\Documents%20and%20Settings\a\My%20Documents\&#45236;&#49688;&#54616;&#49688;&#44288;&#44144;&#51221;&#48708;&#44277;&#49324;\&#50517;&#51077;&#44277;&#49324;\My%20Documents\2002&#45236;&#50669;&#49436;\&#48177;&#49437;&#52488;&#51473;\&#48177;&#49437;&#52488;&#46321;&#54617;&#44368;&#51312;&#44221;&#45236;&#50669;&#4943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44608;&#51452;&#50616;\9.&#44221;&#48512;&#44256;&#49549;&#46020;\LJK-EX\&#53664;&#47785;&#51068;&#50948;.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REWORK\07-&#50864;&#47532;&#49444;&#44228;\04-&#44608;&#54644;18&#44060;&#50669;&#49324;(040221)\02-&#47928;&#49436;\&#51452;&#44277;&#51109;.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44277;&#47924;&#54016;1\D\1&#44277;&#47924;\&#49892;&#54665;&#50696;&#49328;\&#49328;&#44540;-&#48376;&#49892;&#54665;.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51089;&#50629;&#49892;\project\&#44160;&#53664;\&#54840;&#45224;&#49440;&#44256;&#49549;&#52384;&#46020;\&#52280;&#44256;&#45236;&#50669;&#49436;(&#51452;&#44277;).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51221;&#49457;&#54984;\SharedDocs\My%20Documents\2000file\&#49436;&#49885;file\2000&#44221;&#51452;EXPO\7&#50900;file\&#46020;&#47196;&#44277;&#49324;\&#49436;&#50872;&#49884;CCTV.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Jhhuh\project\My%20Documents\98\98&#49444;&#44228;\&#51452;&#54252;&#53552;&#45328;&#50808;%201&#44060;&#49548;%20&#51204;&#47141;&#49444;&#48708;%20&#48372;&#49688;&#44277;&#49324;\&#51452;&#54252;&#53552;&#45328;.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Jhhuh\project\My%20Documentsm\99\99&#49345;&#47168;&#44277;&#49324;\&#48324;&#50612;&#44257;,&#46041;&#45224;&#44148;&#45328;&#47785;&#44148;&#47932;&#52384;&#44144;.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54620;&#49345;&#44397;\&#51613;&#54217;&#54616;&#49688;\&#47928;&#49436;&#54028;&#51068;&#47784;&#51020;\&#52572;&#44540;&#44204;&#51201;\&#51613;&#54217;2&#45800;&#44228;\&#44277;&#45236;&#50669;&#49436;\&#44277;&#45236;&#50669;&#49436;(&#53664;&#47785;&#44148;&#52629;&#51312;&#44221;&#44592;&#44228;-&#44288;&#44553;&#51228;&#50808;).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hhuh\project\MSOFFICE\HEXCEL\&#51204;&#52384;\&#51613;&#49328;&#48320;&#4422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Sklee\&#45236;&#49688;&#54616;&#49688;&#44288;&#44144;&#51221;&#48708;&#44277;&#49324;\Documents%20and%20Settings\a\My%20Documents\&#45236;&#49688;&#54616;&#49688;&#44288;&#44144;&#51221;&#48708;&#44277;&#49324;\&#50517;&#51077;&#44277;&#49324;\My%20Documents\&#54616;&#45224;\&#48512;&#45824;&#44277;&#49688;&#47049;&#49328;&#52636;.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44608;&#51452;&#50616;\9.&#44221;&#48512;&#44256;&#49549;&#46020;\LJK-LAST\TOWER\&#48169;&#50500;.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DOCUME~1\ADMINI~1\LOCALS~1\Temp\BID\&#50896;&#51221;&#50864;&#51221;\&#50896;&#51221;&#50864;&#5122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47448;&#54889;&#49437;\My%20Documents\MYDOCU~1\A-&#49345;&#50857;\C0000.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B:\&#44608;&#50857;&#44592;\&#50641;&#49472;\GUMI4B2\&#51077;&#52272;&#45236;&#50669;\&#52380;&#50504;-~1\&#52380;&#50504;F.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54861;&#50689;&#49437;\C\1&#52397;&#49328;&#47732;\&#49688;&#47049;\CIVIL\EXCLE\DAT\&#44256;&#50577;&#44288;&#5111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54620;&#49345;&#44397;\&#51613;&#54217;&#54616;&#49688;\WF200\TMP\~TMP8156.$$$\PROJECT\&#44592;&#51109;&#54616;&#49688;&#51333;&#47568;&#52376;&#47532;&#51109;\&#53664;&#47785;\&#44592;&#51109;&#45225;&#54408;0515\&#50696;&#49328;&#49436;\&#50896;&#44032;&#44228;&#49328;\1&#52397;&#49328;&#47732;\&#49688;&#47049;\CIVIL\EXCLE\DAT\&#44256;&#50577;&#44288;&#5111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My%20Documents\Project\&#50689;&#45909;&#44400;&#50724;&#49901;&#52380;\&#49345;&#47532;&#51200;&#51648;&#45824;&#48176;&#49688;&#51648;&#51088;&#46041;&#51228;&#50612;&#49444;&#48708;(&#51312;).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54788;&#48337;&#52384;\&#52572;&#44540;\&#49324;&#50629;2000excell\E&#44397;&#51648;&#46020;\&#47928;&#44305;&#52397;&#52380;\2000year\&#52397;&#52380;&#44396;&#44036;\&#52397;&#52380;&#45909;&#54217;&#44036;\2000&#52397;&#52380;-&#45909;&#54217;&#48156;&#51452;&#54252;&#51109;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G-3\&#47196;&#52972;%20&#46356;&#49828;&#53356;%20(g)\20060101~\&#51648;&#50669;&#48324;\&#47560;&#49328;&#52285;&#50896;&#49688;&#51656;&#44060;&#49440;&#49324;&#50629;&#49548;\&#52572;&#51333;\&#45824;&#54620;&#48120;&#49696;&#44277;&#49324;\work\2006%20&#51204;&#48152;\&#54872;&#44221;\&#52285;&#50896;&#49884;(&#45824;&#49328;&#54616;&#49688;&#52376;&#47532;&#51109;)\&#47700;&#51068;&#48155;&#51020;(&#52572;&#51333;)\20060101~\&#51648;&#50669;&#48324;\&#51613;&#54217;&#54616;&#49688;&#52376;&#47532;&#51109;\060415&#52572;&#51333;(1&#52264;,%202&#52264;)\&#50641;&#49472;&#49436;&#49885;\&#45236;&#50669;&#51089;&#49457;form.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Iypark\c\&#50980;&#49440;&#44540;\&#44592;&#53440;&#51204;&#44305;&#54032;\&#45824;&#44396;\&#44592;&#53440;&#51204;&#44305;&#54032;\&#45824;&#44396;\&#47924;&#44148;&#51204;&#44592;&#44277;&#49324;\&#44204;&#51201;&#49436;\(&#51452;)&#45909;&#50689;&#49452;&#50976;\&#45909;&#50689;&#49452;&#5097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44608;&#50857;&#44592;\&#50641;&#49472;\GUMI4B2\&#51228;&#51452;&#50672;&#4604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00-&#45236;&#50669;\2007&#45380;\03-&#51312;&#51008;\&#45824;&#46020;&#52488;&#50808;8&#44060;&#44368;0831\05-&#54805;&#44257;&#51473;\01-&#54805;&#44257;&#51473;&#45796;&#47785;&#51201;&#44053;&#45817;&#48143;&#44553;&#49885;&#49548;&#51613;&#52629;-&#51204;&#44592;.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48149;&#51652;&#49437;\C\MSOffice\Excel\9706F\IL-3.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44608;&#49345;&#50864;\&#54028;&#51452;&#49884;&#49345;&#49688;&#46020;\&#44608;&#49345;&#50864;JOB\DOWN&#47700;&#51068;\&#48128;&#50577;&#45236;&#50669;.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51221;&#49457;&#54984;\SharedDocs\My%20Documents\My%20Documents\&#51089;&#50629;&#49892;\&#45824;&#44396;&#44284;&#54617;&#44368;&#50977;&#50896;\&#51089;&#50629;&#49892;\&#51228;&#51452;&#44284;&#54617;&#44368;&#50977;&#50672;&#44396;&#50896;\&#51089;&#50629;&#54028;&#51068;\&#54620;&#44397;&#53685;&#49888;\&#51312;&#4518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47448;&#51064;&#49689;-2003-3\My%20Documents\2002&#45380;&#46020;\&#51228;&#51312;2002\My%20Documents\2001&#45380;&#46020;\&#51088;&#46041;&#51228;&#50612;\&#47560;&#51648;&#47561;\DOWN\&#49328;&#52636;(1).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47448;&#51064;&#49689;-2003-3\My%20Documents\2002&#45380;&#46020;\&#51228;&#51312;2002\My%20Documents\2001&#45380;&#46020;\&#51088;&#46041;&#51228;&#50612;\&#47560;&#51648;&#47561;\SINGLE\EMAIL\temp\02\980226%20&#54056;&#49496;MESA&#48716;&#46377;.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47448;&#51064;&#49689;-2003-3\My%20Documents\2001&#45380;&#46020;\&#51228;&#51312;2001\E01009%20&#44221;&#45824;&#52824;&#45824;&#49444;&#48708;&#51088;&#46041;&#51228;&#50612;&#49884;&#49828;&#5359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44608;&#50857;&#44592;\&#50641;&#49472;\GUMI4B2\&#44396;&#48120;4&#45800;2.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dmj\c\WINDOWS\EXCEL\KIM.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49324;&#50629;&#47749;\&#54620;&#51333;\&#54252;&#54637;SOC\&#51204;&#44592;\&#50696;&#49328;&#49436;\&#44204;&#51201;&#49436;\&#54620;&#51204;&#44277;&#49324;&#48708;\LEEYONG\PUSAN154\&#44305;&#50577;&#51204;&#44592;.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50689;&#50629;1&#48376;&#48512;\D\&#50689;&#50629;1&#48376;&#48512;\&#50980;&#49440;&#44540;\Book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Sklee\&#45236;&#49688;&#54616;&#49688;&#44288;&#44144;&#51221;&#48708;&#44277;&#49324;\Documents%20and%20Settings\a\My%20Documents\&#45236;&#49688;&#54616;&#49688;&#44288;&#44144;&#51221;&#48708;&#44277;&#49324;\&#50517;&#51077;&#44277;&#49324;\My%20Documents\Kim_gs\&#48120;&#50896;&#54788;&#51109;\&#49688;&#47049;&#49328;&#52636;\&#50724;&#49688;&#47592;&#54848;&#44277;\&#45236;&#49328;1&#48516;&#44396;\&#47592;&#54848;1&#54840;&#49688;&#47049;&#49328;&#52636;(&#52264;&#46020;&#52769;)-&#45236;&#49328;1&#48516;&#44396;.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windows\&#48148;&#53461;%20&#54868;&#47732;\&#51060;&#49457;&#48120;\&#44204;&#51201;&#49436;&#48169;\&#49457;&#50864;&#48169;\data\excel\&#45224;&#50896;&#44204;&#5120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Sklee\&#45236;&#49688;&#54616;&#49688;&#44288;&#44144;&#51221;&#48708;&#44277;&#49324;\Documents%20and%20Settings\a\My%20Documents\&#45236;&#49688;&#54616;&#49688;&#44288;&#44144;&#51221;&#48708;&#44277;&#49324;\&#50517;&#51077;&#44277;&#49324;\My%20Documents\&#51453;&#51204;&#51648;&#44396;\&#44032;&#50517;&#51109;\&#44032;&#50517;&#51109;%20&#49688;&#47049;&#49328;&#52636;.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ju\&#48155;&#51008;%20&#54028;&#51068;\2003\&#45824;&#44396;&#45436;&#44277;&#52488;-&#44144;&#47548;&#44148;&#49444;\&#45436;&#44277;&#52488;-&#44144;&#47548;&#44148;&#49444;.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44608;&#51452;&#50616;\9.&#44221;&#48512;&#44256;&#49549;&#46020;\&#46041;&#46160;&#52380;\&#45236;&#50669;\&#48152;&#50900;&#51312;&#4422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44608;&#51452;&#50616;\9.&#44221;&#48512;&#44256;&#49549;&#46020;\&#46041;&#46160;&#52380;\&#45236;&#50669;\BYN\JUNKIDAN.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JBH.DAT\SHEET\ETC\&#44592;&#53440;\BONG-X.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www.provin.chonbuk.kr/My%20Documents/&#49340;&#51061;01/&#54861;&#51061;/&#49324;&#44201;&#51109;/&#48376;&#49444;&#44228;/&#50689;&#46321;&#51473;&#54617;&#44368;&#50896;&#44032;&#45236;&#4714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47448;&#54889;&#49437;\My%20Documents\&#44204;&#51201;\&#49688;&#49353;&#54868;&#51204;\&#49688;&#49353;&#54868;&#5120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Jhhuh\project\My%20Documentsm\97\97&#49444;&#44228;\&#51312;&#52264;&#51109;&#50808;\&#51204;&#47141;&#49444;&#44228;.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48148;&#47480;&#49373;&#54876;\C\&#50976;&#49437;&#51452;\&#44592;&#53440;(&#47896;&#50669;,&#54616;&#52380;,&#44277;&#50896;)\&#44144;&#52285;&#49324;&#44148;&#50948;&#47161;&#49324;&#50629;\down\&#48512;&#45824;&#44277;.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44608;&#51452;&#50616;\9.&#44221;&#48512;&#44256;&#49549;&#46020;\LJK-LAST\4CHA.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HW\&#44277;&#50976;&#44277;&#44036;\&#54620;&#44397;&#50528;&#45768;\&#51089;&#50629;\&#49436;&#47928;.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wj\data\ip2002\06\&#44305;&#51452;&#50669;&#49324;\&#44305;&#51452;&#50669;&#49324;-&#52572;&#51333;.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44608;&#51452;&#50616;\9.&#44221;&#48512;&#44256;&#49549;&#46020;\LJK-LAST\&#49885;&#51116;&#51064;&#48512;"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53552;06\C\My%20Documents\11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TEAM-5\WINDOWS\&#48148;&#53461;%20&#54868;&#47732;\dacom\&#51652;&#52380;~&#51613;&#54217;\&#51652;&#52380;,&#51613;&#54217;(9.3).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50976;&#51068;1\&#50976;&#51068;1_C\LEEYONG\PUSAN154\&#44305;&#50577;&#51204;&#4459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44608;&#51452;&#50616;\9.&#44221;&#48512;&#44256;&#49549;&#46020;\LJK-LAST\1GONGGU.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Ehlee\project\2&#52380;&#45380;&#48156;&#51452;&#44277;&#49324;\&#46041;&#51064;&#52380;&#50669;\&#47588;&#44257;&#50669;&#49324;.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EXCEL\YESTER\&#44540;&#44144;&#49436;.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Jhhuh\project\My%20Documentsm\99\99&#49444;&#44228;\&#44277;&#51221;&#48324;\&#44032;&#44277;&#52992;&#51060;&#48660;&#49888;&#49444;(&#53552;&#45328;).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Jhhuh\project\Project\DE99024-30\hwp\&#45224;&#50896;&#52280;&#44256;\MSOffice\Excel\9706F\OUT\YES.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45224;&#48512;&#45257;&#45212;&#48169;0531\11-&#45824;&#44257;&#51473;\&#49328;&#52636;&#44540;&#44144;&#49436;\01-&#45257;&#48169;&#44036;&#49440;.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45824;&#44396;&#47588;&#52380;3\&#47196;&#52972;%20&#46356;&#49828;&#53356;%20(c)\&#47928;&#49436;\2000bid.dat\2000&#49436;&#49328;&#49437;&#45224;1\&#51201;&#51221;&#49457;(&#52380;&#52380;2).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Documents%20and%20Settings\user\My%20Documents\&#51204;&#44592;&#49884;&#49444;&#51088;&#47308;\1.&#51204;&#44592;&#51088;&#47308;\2.&#44277;&#49324;&#51088;&#47308;\2007&#45380;&#46020;\2007%20&#44277;&#49324;\2007.04%20&#49884;&#51648;&#44256;%20&#51613;&#52629;%20&#51204;&#44592;\&#49884;&#51648;&#44256;&#46321;-&#51613;&#52629;&#45236;&#50669;(&#52572;&#51333;)\&#49884;&#51648;&#44256;&#44368;&#49324;&#51613;&#52629;&#53685;&#49888;&#45236;&#50669;.XLS" TargetMode="External"/></Relationships>
</file>

<file path=xl/externalLinks/_rels/externalLink126.xml.rels><?xml version="1.0" encoding="UTF-8" standalone="yes"?>
<Relationships xmlns="http://schemas.openxmlformats.org/package/2006/relationships"><Relationship Id="rId1" Type="http://schemas.microsoft.com/office/2006/relationships/xlExternalLinkPath/xlStartup" Target="6-6&#44277;&#44396;&#44032;&#47196;&#46321;/&#47560;&#54252;&#44396;/&#54633;&#51221;&#47196;&#45236;&#50669;&#49436;(&#53664;&#47785;).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SE08010\&#44277;&#50976;\WINDOWS\TEMP\$WC\GODO.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B:\EXCEL\&#51312;&#44221;&#45236;.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Kjs\c\&#50672;&#46041;\&#51088;&#47308;\&#44592;&#44228;&#44221;&#48708;\&#44592;&#44228;&#44221;&#48708;.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51221;&#52285;&#50672;\&#48376;&#49440;&#48512;&#49549;\BANDAL\EXCEL\RAHMEN\RAHMEN.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Lwj\c\1997\&#51201;&#44201;&#49900;&#49324;\&#51201;&#44201;&#49900;&#49324;(&#51452;&#44277;).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49324;&#50629;&#47749;\&#54620;&#51333;\&#54252;&#54637;SOC\&#51204;&#44592;\&#50696;&#49328;&#49436;\&#44204;&#51201;&#49436;\001&#47564;&#44221;%20&#45236;&#50669;&#49436;.xls" TargetMode="External"/></Relationships>
</file>

<file path=xl/externalLinks/_rels/externalLink133.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44228;&#49328;&#49436;4.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47784;&#47784;\KCS\kcs\SANGSA3\WONBE\&#51076;&#50984;&#52492;.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44608;&#51652;&#50689;\&#52488;&#46321;&#54617;&#44368;\&#51648;&#50689;&#48277;&#49885;.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48148;&#47480;&#49373;&#54876;\C\Esti99\&#47560;&#47532;&#49569;&#51221;\&#50629;&#52404;&#48708;&#44368;.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54788;&#48337;&#52384;\&#52572;&#44540;\&#49324;&#50629;2000excell\E&#44397;&#51648;&#46020;\&#47928;&#44305;&#52397;&#52380;\2000year\&#52397;&#52380;&#44396;&#44036;\&#51648;&#52492;&#45909;&#54217;\2000&#51648;&#52492;-&#45909;&#54217;&#48156;&#51452;.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HK21887\1129&#49892;&#49884;\Temp\&#44032;&#44201;&#48708;&#44368;-&#54805;&#49437;.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45236;&#50669;&#51089;&#50629;&#48169;\&#51060;&#51204;&#50864;&#48372;&#51088;&#47308;\2006&#45380;\&#50612;&#47536;&#51060;&#54924;&#44288;0524\01-&#46020;&#44553;&#44277;&#49324;\02-&#49444;&#44228;&#45236;&#50669;\&#49328;&#52636;&#49436;\04-&#52992;&#51060;&#48660;&#52384;&#44144;.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Sklee\&#45236;&#49688;&#54616;&#49688;&#44288;&#44144;&#51221;&#48708;&#44277;&#49324;\Documents%20and%20Settings\a\My%20Documents\&#45236;&#49688;&#54616;&#49688;&#44288;&#44144;&#51221;&#48708;&#44277;&#49324;\&#50517;&#51077;&#44277;&#49324;\2001&#51089;&#50629;\2001&#51077;&#52272;\2001&#51312;&#45804;&#52397;\10-29&#44397;&#46020;38&#54840;&#49440;&#53685;&#47532;&#51648;&#44396;&#50724;&#47476;&#47561;&#52264;&#47196;&#49444;&#52824;&#44277;&#49324;\&#45236;&#50669;&#49436;\My%20Documents\&#50689;&#51452;&#49884;&#44288;&#45236;%20&#50864;&#54924;&#46020;&#47196;\&#50689;&#51452;&#50864;&#54924;&#46020;&#47196;\&#50689;&#51452;&#46020;&#47196;100.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54620;&#49345;&#44397;\&#51613;&#54217;&#54616;&#49688;\KIM\TR-R222.XLW"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A:\MUNNAE\PLAN.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00-&#45236;&#50669;\2009&#45380;\01-&#52397;ENG\04-&#44032;&#47196;&#46321;\&#49457;&#51452;&#51068;&#48152;&#49328;&#50629;&#45800;&#51648;0725\01-&#44032;&#47196;&#46321;\&#44032;&#47196;&#46321;&#46020;&#44553;&#45236;&#50669;&#49436;.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D:\2022&#45380;%20&#45936;&#51060;&#53440;\2204H_&#50696;&#52380;&#44400;%20&#51116;&#45212;&#44288;&#47532;&#51088;&#50896;%20&#44060;&#48324;&#48708;&#52629;&#52285;&#44256;%20&#49888;&#52629;&#44277;&#49324;\PROJECT\&#51064;&#52380;&#44277;&#54637;&#52384;&#46020;2&#45800;&#44228;\2&#45800;&#44228;&#51221;&#44144;&#51109;&#52572;&#51333;&#45225;&#54408;&#46020;&#49436;(2003.7.25)\2&#45800;&#44228;%20&#50864;&#47532;&#49444;&#44228;%20&#48372;&#50504;&#49444;&#44228;\&#45236;&#50669;&#49436;\&#51221;&#44144;&#51109;\&#54861;&#45824;&#51221;&#44144;&#51109;\&#51068;&#50948;&#45824;&#44032;-&#52572;&#51333;&#51089;&#49457;.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Ehlee\project\&#51088;&#47308;&#51665;\&#51068;&#48152;&#51088;&#47308;\&#44032;&#47196;&#46321;\&#53552;&#45328;&#45236;&#50669;&#52509;&#44292;.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47448;&#54889;&#49437;\My%20Documents\dong%20hee\&#47924;&#52285;&#49688;&#48708;\&#47924;&#52285;&#51204;&#52404;\&#49444;&#44228;&#48320;&#44221;5&#54924;\&#44288;&#44553;&#52509;&#44292;.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A:\&#44592;&#44228;&#44221;&#48708;.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51652;&#48120;&#50672;\&#44277;&#50976;&#54260;&#45908;\2001&#45380;&#44221;&#50896;\7,&#44221;&#50896;(&#44288;&#47532;&#48512;)\WIN95\&#48148;&#53461;%20&#54868;&#47732;\My%20Documents\&#50672;&#4984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sheetName val="경산"/>
      <sheetName val="직재"/>
      <sheetName val="일위대가목록"/>
      <sheetName val="일위대가"/>
      <sheetName val="일위대가(4층원격)"/>
      <sheetName val="내역서"/>
      <sheetName val="연결"/>
      <sheetName val="기업"/>
      <sheetName val="손익"/>
      <sheetName val="직노"/>
      <sheetName val="#REF"/>
      <sheetName val="I一般比"/>
      <sheetName val="N賃率-職"/>
      <sheetName val="J直材4"/>
      <sheetName val="일위"/>
      <sheetName val="실행내역"/>
      <sheetName val="설직재-1"/>
      <sheetName val="제직재"/>
      <sheetName val="내역서2안"/>
      <sheetName val="패널"/>
      <sheetName val="집계"/>
      <sheetName val="기본일위"/>
      <sheetName val="Sheet2"/>
      <sheetName val="홍보비디오"/>
      <sheetName val="원가"/>
      <sheetName val="1안"/>
      <sheetName val="연간근무"/>
      <sheetName val="교육시간"/>
      <sheetName val="임율"/>
      <sheetName val="총괄"/>
      <sheetName val="직.근"/>
      <sheetName val="직접인건비"/>
      <sheetName val="간접인건비"/>
      <sheetName val="인집"/>
      <sheetName val="경비"/>
      <sheetName val="수리수선비"/>
      <sheetName val="내역"/>
      <sheetName val="소방"/>
    </sheetNames>
    <definedNames>
      <definedName name="견적사항요약"/>
      <definedName name="결과"/>
      <definedName name="공사비집계표"/>
      <definedName name="공정표"/>
      <definedName name="돌아가기"/>
      <definedName name="머릿말"/>
      <definedName name="목표실행"/>
      <definedName name="목표원가율품의서"/>
      <definedName name="보할공정표"/>
      <definedName name="부대입찰품의서"/>
      <definedName name="실행공사비추정대비표"/>
      <definedName name="아래"/>
      <definedName name="아래1"/>
      <definedName name="아사꾸라방식"/>
      <definedName name="외주견적대비"/>
      <definedName name="외주견적의뢰"/>
      <definedName name="외주견적의뢰2"/>
      <definedName name="이전화면"/>
      <definedName name="이전화면1"/>
      <definedName name="입찰견적초청현황"/>
      <definedName name="초기화면"/>
      <definedName name="토공사현장설명서"/>
      <definedName name="현장명"/>
      <definedName name="현장설명청취보고서"/>
      <definedName name="협력업체목록"/>
      <definedName name="흙막이및토공사견적대비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3"/>
      <sheetName val="Module4"/>
      <sheetName val="1"/>
      <sheetName val="도움말"/>
      <sheetName val="사용설명"/>
      <sheetName val="기타경비산출근거"/>
      <sheetName val="갑지"/>
      <sheetName val="원가계산기준"/>
      <sheetName val="갑지인쇄"/>
      <sheetName val="공사비내역서"/>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토공목차"/>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일위대가표"/>
      <sheetName val="건축내역"/>
      <sheetName val="ITEM"/>
      <sheetName val="정부노임단가"/>
      <sheetName val="단가 및 재료비"/>
      <sheetName val="중기사용료산출근거"/>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25">
          <cell r="I25">
            <v>18629</v>
          </cell>
          <cell r="J25">
            <v>6892</v>
          </cell>
          <cell r="K25">
            <v>2311</v>
          </cell>
        </row>
      </sheetData>
      <sheetData sheetId="45"/>
      <sheetData sheetId="46"/>
      <sheetData sheetId="47"/>
      <sheetData sheetId="48" refreshError="1"/>
      <sheetData sheetId="49" refreshError="1"/>
      <sheetData sheetId="50" refreshError="1"/>
      <sheetData sheetId="51" refreshError="1"/>
      <sheetData sheetId="5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PAINT현황"/>
      <sheetName val="입출재고현황"/>
      <sheetName val="입출재고현황 (2)"/>
      <sheetName val="발주투입(3-20)"/>
      <sheetName val="철판현황"/>
      <sheetName val="잉여자재"/>
      <sheetName val="케이블"/>
      <sheetName val="자재현황"/>
      <sheetName val="시행결의"/>
      <sheetName val=".9.23기구조직변경).xls]협조전"/>
      <sheetName val="양식"/>
      <sheetName val="년도별실행예산"/>
      <sheetName val="2002년예산"/>
      <sheetName val="2003년예산"/>
      <sheetName val="2004년예산"/>
      <sheetName val="정직급여02"/>
      <sheetName val="정직급여03"/>
      <sheetName val="정직급여04"/>
      <sheetName val="임직급료02"/>
      <sheetName val="임직급료03"/>
      <sheetName val="임직급료04"/>
      <sheetName val="입출재고현황 _2_"/>
      <sheetName val="내역"/>
      <sheetName val="연결임시"/>
      <sheetName val="입찰안"/>
      <sheetName val="일위(설)"/>
      <sheetName val="LOPCALC"/>
      <sheetName val="#REF"/>
      <sheetName val="을"/>
      <sheetName val="工완성공사율"/>
      <sheetName val="A-4"/>
      <sheetName val="날개벽(시점좌측)"/>
      <sheetName val="INPUT"/>
      <sheetName val="ABUT수량-A1"/>
      <sheetName val="일위대가"/>
      <sheetName val="Sheet5"/>
      <sheetName val="전체도급"/>
      <sheetName val="청천내"/>
      <sheetName val="하수급견적대비"/>
      <sheetName val="내역서"/>
      <sheetName val="부대공사비"/>
      <sheetName val="전신환매도율"/>
      <sheetName val="점수계산1-2"/>
      <sheetName val="JUCKEYK"/>
      <sheetName val="일위대가(계측기설치)"/>
      <sheetName val="원가계산서"/>
      <sheetName val="금액내역서"/>
      <sheetName val="수량이동"/>
      <sheetName val="공사비집계"/>
      <sheetName val="명세서"/>
      <sheetName val="공구"/>
      <sheetName val="양수장(기계)"/>
      <sheetName val="설계"/>
      <sheetName val="공사비예산서(토목분)"/>
      <sheetName val="동력부하계산"/>
      <sheetName val="화재 탐지 설비"/>
      <sheetName val="실행철강하도"/>
      <sheetName val="설 계"/>
      <sheetName val="Sheet1"/>
      <sheetName val="단가"/>
      <sheetName val="설계개요"/>
      <sheetName val="철거수량(전송)"/>
      <sheetName val="일위(철거)"/>
      <sheetName val="경비"/>
      <sheetName val="STEEL BOX 단면설계(SEC.8)"/>
      <sheetName val="설계조건"/>
      <sheetName val="주방환기"/>
      <sheetName val="인사자료총집계"/>
      <sheetName val="낙찰표"/>
      <sheetName val="기둥(원형)"/>
      <sheetName val="시멘트"/>
      <sheetName val="공사내역"/>
      <sheetName val="노임단가"/>
      <sheetName val="tggwan(mac)"/>
      <sheetName val="PROJECT BRIEF"/>
      <sheetName val="별표집계"/>
      <sheetName val="집계표"/>
      <sheetName val="Sheet17"/>
      <sheetName val="갑지"/>
      <sheetName val="DATA2000"/>
      <sheetName val="CTEMCOST"/>
      <sheetName val="SCHEDULE"/>
      <sheetName val="구의33고"/>
      <sheetName val="개요"/>
      <sheetName val="설명"/>
      <sheetName val="BID"/>
      <sheetName val="피벗테이블데이터분석"/>
      <sheetName val="평균높이산출근거"/>
      <sheetName val="횡배수관위치조서"/>
      <sheetName val="TEST1"/>
      <sheetName val="건축공사"/>
      <sheetName val="총공사내역서"/>
      <sheetName val="전체내역"/>
      <sheetName val="DATE"/>
      <sheetName val="산출내역서집계표"/>
      <sheetName val="식재총괄"/>
      <sheetName val="전계가"/>
      <sheetName val="실행간접비용"/>
      <sheetName val="부하계산서"/>
      <sheetName val="현장지지물물량"/>
      <sheetName val="설산1.나"/>
      <sheetName val="본사S"/>
      <sheetName val="인건비"/>
      <sheetName val="횡배수관토공수량"/>
      <sheetName val="품셈TABLE"/>
      <sheetName val="방송(체육관)"/>
      <sheetName val="07피뢰침설비공사"/>
      <sheetName val="결과조달"/>
      <sheetName val="수원역(전체분)설계서"/>
    </sheetNames>
    <sheetDataSet>
      <sheetData sheetId="0" refreshError="1"/>
      <sheetData sheetId="1"/>
      <sheetData sheetId="2"/>
      <sheetData sheetId="3"/>
      <sheetData sheetId="4"/>
      <sheetData sheetId="5"/>
      <sheetData sheetId="6"/>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과조달"/>
      <sheetName val="적격"/>
      <sheetName val="laroux"/>
      <sheetName val="반포-봉암"/>
      <sheetName val="표지"/>
      <sheetName val="집계표"/>
      <sheetName val="변경예산안"/>
      <sheetName val="변경예산안 (2)"/>
      <sheetName val="sw1"/>
      <sheetName val="EP0618"/>
      <sheetName val="수량산출"/>
      <sheetName val="입찰안"/>
      <sheetName val="차액보증"/>
      <sheetName val="ilch"/>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MAIN_TABLE"/>
      <sheetName val="설계"/>
      <sheetName val="기초코드"/>
      <sheetName val="조건표"/>
      <sheetName val="철근단면적"/>
      <sheetName val="BID9697"/>
      <sheetName val="제출내역 (2)"/>
      <sheetName val="Sheet1"/>
      <sheetName val="#REF"/>
      <sheetName val="설 계"/>
      <sheetName val="목표세부명세"/>
      <sheetName val="보도경계블럭"/>
      <sheetName val="SLAB&quot;1&quot;"/>
      <sheetName val="경비2내역"/>
      <sheetName val="BID"/>
      <sheetName val="날개벽"/>
      <sheetName val="내역"/>
      <sheetName val="기초공"/>
      <sheetName val="일반공사"/>
      <sheetName val="기둥(원형)"/>
      <sheetName val="업체별통장계좌번호"/>
      <sheetName val="입출재고현황 (2)"/>
      <sheetName val="설계개요"/>
      <sheetName val="수문보고"/>
      <sheetName val="사용성검토"/>
      <sheetName val="주현(해보)"/>
      <sheetName val="주현(영광)"/>
      <sheetName val="NOMUBI"/>
      <sheetName val="견적대비표"/>
      <sheetName val="금액내역서"/>
      <sheetName val="신호기1"/>
      <sheetName val="노임"/>
      <sheetName val="인건비"/>
      <sheetName val="2F 회의실견적(5_14 일대)"/>
      <sheetName val="4.2.1 마루높이 검토"/>
      <sheetName val="Pier 3"/>
      <sheetName val="106C0300"/>
      <sheetName val="전체제잡비"/>
      <sheetName val="준검 내역서"/>
      <sheetName val="내역서"/>
      <sheetName val="예가표"/>
      <sheetName val="ELECTRIC"/>
      <sheetName val="CTEMCOST"/>
      <sheetName val="SCHEDULE"/>
      <sheetName val="6PILE  (돌출)"/>
      <sheetName val="INPUT"/>
      <sheetName val="교각계산"/>
      <sheetName val="단가"/>
      <sheetName val="ABUT수량-A1"/>
      <sheetName val="하수급견적대비"/>
      <sheetName val="일위대가표"/>
      <sheetName val="SG"/>
      <sheetName val="장비"/>
      <sheetName val="횡배수관토공수량"/>
      <sheetName val="진접"/>
      <sheetName val="설치공사2"/>
      <sheetName val="내역(중앙)"/>
      <sheetName val="내역(창신)"/>
      <sheetName val="관로토공집계표"/>
      <sheetName val="steel data sheet"/>
      <sheetName val="sort"/>
      <sheetName val="IMPEADENCE MAP 취수장"/>
      <sheetName val="EQUIPMENT -2"/>
      <sheetName val="부대공사비"/>
      <sheetName val="일위대가목차"/>
      <sheetName val="터파기및재료"/>
      <sheetName val="내역서(전체)"/>
      <sheetName val="내역서 (08,07)"/>
      <sheetName val="토목"/>
      <sheetName val="일위(토목)"/>
      <sheetName val="예정(3)"/>
      <sheetName val="ENE-CAL 1"/>
      <sheetName val="일대"/>
      <sheetName val="공사비예산서(토목분)"/>
      <sheetName val="날개벽(좌,우=45도,75도)"/>
      <sheetName val="Sheet13"/>
      <sheetName val="Sheet14"/>
      <sheetName val="Sheet9"/>
      <sheetName val="최적단면"/>
      <sheetName val="소요자재"/>
      <sheetName val="현장지지물물량"/>
      <sheetName val="구역화물"/>
      <sheetName val="(1)본선수량집계"/>
      <sheetName val="입찰"/>
      <sheetName val="현경"/>
      <sheetName val="백호우계수"/>
    </sheetNames>
    <sheetDataSet>
      <sheetData sheetId="0"/>
      <sheetData sheetId="1" refreshError="1"/>
      <sheetData sheetId="2" refreshError="1"/>
      <sheetData sheetId="3" refreshError="1"/>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업체"/>
      <sheetName val="결과"/>
      <sheetName val="총괄"/>
      <sheetName val="재료계"/>
      <sheetName val="직재"/>
      <sheetName val="간재"/>
      <sheetName val="노무"/>
      <sheetName val="일위"/>
    </sheetNames>
    <sheetDataSet>
      <sheetData sheetId="0"/>
      <sheetData sheetId="1"/>
      <sheetData sheetId="2"/>
      <sheetData sheetId="3"/>
      <sheetData sheetId="4"/>
      <sheetData sheetId="5"/>
      <sheetData sheetId="6"/>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s>
    <sheetDataSet>
      <sheetData sheetId="0" refreshError="1">
        <row r="4">
          <cell r="D4" t="str">
            <v>대</v>
          </cell>
        </row>
        <row r="5">
          <cell r="D5" t="str">
            <v>대</v>
          </cell>
        </row>
        <row r="7">
          <cell r="D7" t="str">
            <v>대</v>
          </cell>
        </row>
        <row r="8">
          <cell r="D8" t="str">
            <v>대</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
      <sheetName val="Sheet1 (2)"/>
      <sheetName val="하수개소별"/>
      <sheetName val="철산"/>
      <sheetName val="252K349"/>
      <sheetName val="252K444"/>
      <sheetName val="252K735"/>
      <sheetName val="253K401"/>
      <sheetName val="254K643"/>
      <sheetName val="구교개소별"/>
      <sheetName val="254K180"/>
      <sheetName val="254K596"/>
      <sheetName val="구교철산"/>
      <sheetName val="Sheet1"/>
      <sheetName val="D(함)개소별 (2)"/>
      <sheetName val="옹벽"/>
      <sheetName val="254K182옹벽"/>
      <sheetName val="254K300옹벽"/>
      <sheetName val="흄관254K160"/>
      <sheetName val="하수철산"/>
      <sheetName val="254K343"/>
      <sheetName val="시공현황"/>
      <sheetName val="252k340"/>
      <sheetName val="날개벽(좌,우=45도,75도)"/>
    </sheetNames>
    <sheetDataSet>
      <sheetData sheetId="0" refreshError="1"/>
      <sheetData sheetId="1" refreshError="1"/>
      <sheetData sheetId="2" refreshError="1"/>
      <sheetData sheetId="3" refreshError="1"/>
      <sheetData sheetId="4" refreshError="1"/>
      <sheetData sheetId="5" refreshError="1">
        <row r="21">
          <cell r="D21">
            <v>0.4</v>
          </cell>
          <cell r="H21">
            <v>0.94</v>
          </cell>
          <cell r="J21">
            <v>2.7</v>
          </cell>
        </row>
        <row r="22">
          <cell r="D22">
            <v>0.35</v>
          </cell>
          <cell r="H22">
            <v>0.2</v>
          </cell>
          <cell r="J22">
            <v>0.2</v>
          </cell>
        </row>
        <row r="23">
          <cell r="D23">
            <v>2.7100000000000004</v>
          </cell>
          <cell r="F23">
            <v>0.94</v>
          </cell>
          <cell r="H23">
            <v>0.8</v>
          </cell>
          <cell r="J23">
            <v>3.9000000000000004</v>
          </cell>
        </row>
        <row r="24">
          <cell r="D24">
            <v>5.78</v>
          </cell>
          <cell r="F24">
            <v>13.330000000000002</v>
          </cell>
          <cell r="H24">
            <v>5.2</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전기일위대가"/>
      <sheetName val="단가"/>
      <sheetName val="여과지동"/>
      <sheetName val="기초자료"/>
      <sheetName val="금액내역서"/>
    </sheetNames>
    <sheetDataSet>
      <sheetData sheetId="0" refreshError="1">
        <row r="732">
          <cell r="A732" t="str">
            <v>K02</v>
          </cell>
          <cell r="B732">
            <v>47</v>
          </cell>
          <cell r="D732" t="str">
            <v>제 47 호표</v>
          </cell>
          <cell r="E732" t="str">
            <v>프라임코팅</v>
          </cell>
          <cell r="H732" t="str">
            <v>MC-1</v>
          </cell>
          <cell r="L732" t="str">
            <v>근거 : 건설12-11</v>
          </cell>
          <cell r="Q732" t="str">
            <v>단위 : 100m2</v>
          </cell>
        </row>
        <row r="733">
          <cell r="A733" t="str">
            <v xml:space="preserve"> </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42">
          <cell r="A742" t="str">
            <v xml:space="preserve"> </v>
          </cell>
        </row>
        <row r="743">
          <cell r="A743" t="str">
            <v xml:space="preserve"> </v>
          </cell>
        </row>
        <row r="744">
          <cell r="A744" t="str">
            <v xml:space="preserve"> </v>
          </cell>
        </row>
        <row r="745">
          <cell r="A745" t="str">
            <v xml:space="preserve"> </v>
          </cell>
          <cell r="C745" t="str">
            <v>K02</v>
          </cell>
          <cell r="D745" t="str">
            <v>계</v>
          </cell>
          <cell r="E745" t="str">
            <v>제 47 호표</v>
          </cell>
          <cell r="I745">
            <v>14440</v>
          </cell>
          <cell r="K745">
            <v>0</v>
          </cell>
          <cell r="M745">
            <v>6916</v>
          </cell>
          <cell r="O745">
            <v>0</v>
          </cell>
          <cell r="P745">
            <v>21356</v>
          </cell>
        </row>
        <row r="1400">
          <cell r="A1400" t="str">
            <v>B22</v>
          </cell>
          <cell r="B1400">
            <v>93</v>
          </cell>
          <cell r="D1400" t="str">
            <v>제 93 호표</v>
          </cell>
          <cell r="E1400" t="str">
            <v>관용접(Φ400mm)</v>
          </cell>
          <cell r="H1400">
            <v>0</v>
          </cell>
          <cell r="L1400" t="str">
            <v>근거 : 건설17-8</v>
          </cell>
          <cell r="Q1400" t="str">
            <v>단위 : 개소/6m</v>
          </cell>
        </row>
        <row r="1401">
          <cell r="A1401" t="str">
            <v xml:space="preserve"> </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1">
          <cell r="A1411" t="str">
            <v xml:space="preserve"> </v>
          </cell>
        </row>
        <row r="1412">
          <cell r="A1412" t="str">
            <v xml:space="preserve"> </v>
          </cell>
        </row>
        <row r="1413">
          <cell r="A1413" t="str">
            <v xml:space="preserve"> </v>
          </cell>
          <cell r="C1413" t="str">
            <v>B22</v>
          </cell>
          <cell r="D1413" t="str">
            <v>계</v>
          </cell>
          <cell r="E1413" t="str">
            <v>제 93 호표</v>
          </cell>
          <cell r="I1413">
            <v>0</v>
          </cell>
          <cell r="K1413">
            <v>1472</v>
          </cell>
          <cell r="M1413">
            <v>35370</v>
          </cell>
          <cell r="O1413">
            <v>0</v>
          </cell>
          <cell r="P1413">
            <v>36842</v>
          </cell>
        </row>
        <row r="1516">
          <cell r="A1516" t="str">
            <v>O03</v>
          </cell>
          <cell r="B1516">
            <v>101</v>
          </cell>
          <cell r="D1516" t="str">
            <v>제 101 호표</v>
          </cell>
          <cell r="E1516" t="str">
            <v>인력 터파기(풍화암 및 연암)</v>
          </cell>
          <cell r="H1516" t="str">
            <v>인력(2-3)</v>
          </cell>
          <cell r="L1516" t="str">
            <v>근거 : 토공3-1</v>
          </cell>
          <cell r="Q1516" t="str">
            <v>단위 :㎥</v>
          </cell>
        </row>
        <row r="1517">
          <cell r="A1517" t="str">
            <v xml:space="preserve"> </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8">
          <cell r="A1528" t="str">
            <v xml:space="preserve"> </v>
          </cell>
        </row>
        <row r="1529">
          <cell r="A1529" t="str">
            <v xml:space="preserve"> </v>
          </cell>
          <cell r="C1529" t="str">
            <v>O03</v>
          </cell>
          <cell r="D1529" t="str">
            <v>계</v>
          </cell>
          <cell r="E1529" t="str">
            <v>제 101 호표</v>
          </cell>
          <cell r="I1529">
            <v>0</v>
          </cell>
          <cell r="K1529">
            <v>0</v>
          </cell>
          <cell r="M1529">
            <v>166300</v>
          </cell>
          <cell r="O1529">
            <v>0</v>
          </cell>
          <cell r="P1529">
            <v>166300</v>
          </cell>
        </row>
      </sheetData>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간지(적색)"/>
      <sheetName val="간지 (1)"/>
      <sheetName val="간지 (4)"/>
      <sheetName val="간지 (2)"/>
      <sheetName val="간지 (3)"/>
      <sheetName val="간지 (5)"/>
      <sheetName val="간지 (6)"/>
      <sheetName val="간지 (7)"/>
      <sheetName val="사유서"/>
      <sheetName val="증,감대비"/>
      <sheetName val="내역서"/>
      <sheetName val="내산주요자재집계할증포함"/>
      <sheetName val="내산주요자재집계표"/>
      <sheetName val="오수받이시설공 관급사급"/>
      <sheetName val="포장관급자재"/>
      <sheetName val="가정오수관공 관급사급"/>
      <sheetName val="집계표"/>
      <sheetName val="토공집계표"/>
      <sheetName val="11-00"/>
      <sheetName val="11-1"/>
      <sheetName val="접합토공산출"/>
      <sheetName val="오수관로집계"/>
      <sheetName val="오수관로수량산출"/>
      <sheetName val="공제길이"/>
      <sheetName val="지수단관1"/>
      <sheetName val="직관 산출 근거"/>
      <sheetName val="맨홀공제단위수량"/>
      <sheetName val="맨홀수량집계"/>
      <sheetName val="맨홀수량집계 (2)"/>
      <sheetName val="맨홀자재집계"/>
      <sheetName val="자재산출"/>
      <sheetName val="맨홀평균높이계산"/>
      <sheetName val="맨홀수량산출"/>
      <sheetName val="맨홀높이산출"/>
      <sheetName val="맨홀단위수량"/>
      <sheetName val="맨홀토공집계"/>
      <sheetName val="맨홀토공산출"/>
      <sheetName val="laroux"/>
      <sheetName val="INPUT"/>
      <sheetName val="금액내역서"/>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전산입력자료"/>
      <sheetName val="하중조합"/>
      <sheetName val="단면력집계"/>
      <sheetName val="FOOTING1"/>
      <sheetName val="FOOTING2"/>
      <sheetName val="FOOTING3"/>
      <sheetName val="말뚝기초설계"/>
      <sheetName val="FOOTING 배근도"/>
      <sheetName val="날개벽"/>
      <sheetName val="처짐"/>
    </sheetNames>
    <sheetDataSet>
      <sheetData sheetId="0" refreshError="1"/>
      <sheetData sheetId="1"/>
      <sheetData sheetId="2"/>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기일위대가"/>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표지"/>
      <sheetName val="전원가"/>
      <sheetName val="전총괄"/>
      <sheetName val="전등"/>
      <sheetName val="전열"/>
      <sheetName val="소방"/>
      <sheetName val="통표지"/>
      <sheetName val="통원가"/>
      <sheetName val="통총괄"/>
      <sheetName val="전화"/>
      <sheetName val="TV"/>
      <sheetName val="LAN"/>
      <sheetName val="전일위목록"/>
      <sheetName val="전일위"/>
      <sheetName val="전가격표"/>
      <sheetName val="통일위목록"/>
      <sheetName val="통일위"/>
      <sheetName val="통가격표"/>
      <sheetName val="방송(체육관)"/>
      <sheetName val="방송(체육관-공량)"/>
      <sheetName val="방송-무대"/>
      <sheetName val="전선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sheetData sheetId="16" refreshError="1"/>
      <sheetData sheetId="17" refreshError="1"/>
      <sheetData sheetId="18"/>
      <sheetData sheetId="19" refreshError="1"/>
      <sheetData sheetId="20" refreshError="1"/>
      <sheetData sheetId="2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변1예정"/>
      <sheetName val="변1잡"/>
      <sheetName val="2000전체분"/>
      <sheetName val="2000전체잡비"/>
      <sheetName val="2000년1차"/>
      <sheetName val="2000년1차잡비"/>
      <sheetName val="신규단가"/>
      <sheetName val="단가리스트"/>
      <sheetName val="입력"/>
      <sheetName val="Sheet1"/>
      <sheetName val="STANDARD"/>
      <sheetName val="전체"/>
      <sheetName val="약품공급2"/>
      <sheetName val="성창원"/>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퍼스트"/>
      <sheetName val="#REF"/>
      <sheetName val="구조물집계"/>
      <sheetName val="토공집계"/>
      <sheetName val="을"/>
      <sheetName val="1,2공구원가계산서"/>
      <sheetName val="2공구산출내역"/>
      <sheetName val="1공구산출내역서"/>
      <sheetName val="계림(함평)"/>
      <sheetName val="계림(장성)"/>
      <sheetName val="재료값"/>
      <sheetName val="접지수량"/>
      <sheetName val="산출내역서집계표"/>
      <sheetName val="단가 및 재료비"/>
      <sheetName val="대포2교접속"/>
      <sheetName val="천방교접속"/>
      <sheetName val="갑지"/>
      <sheetName val="문학간접"/>
      <sheetName val="직공비"/>
      <sheetName val="단가"/>
      <sheetName val="입찰"/>
      <sheetName val="현경"/>
      <sheetName val="4차원가계산서"/>
      <sheetName val="품셈TABLE"/>
      <sheetName val="SHEET PILE단가"/>
      <sheetName val="2000청천-덕평발주"/>
      <sheetName val="내역"/>
      <sheetName val="정렬"/>
      <sheetName val="기성내역"/>
      <sheetName val="LD"/>
      <sheetName val="0001new"/>
      <sheetName val="내역서"/>
      <sheetName val="적점"/>
      <sheetName val="교각1"/>
      <sheetName val="인수공규격"/>
      <sheetName val="1.설계조건"/>
      <sheetName val="Macro1"/>
      <sheetName val="RE9604"/>
      <sheetName val="실행철강하도"/>
      <sheetName val="C1ㅇ"/>
      <sheetName val="설비2차"/>
      <sheetName val="실행내역서 "/>
      <sheetName val="위치조서"/>
      <sheetName val="ABUT수량-A1"/>
      <sheetName val="접속도수량집계표"/>
      <sheetName val="철근집계"/>
      <sheetName val="DATE"/>
      <sheetName val="요율"/>
      <sheetName val="금액내역서"/>
      <sheetName val="실행(1)"/>
      <sheetName val="원가서"/>
      <sheetName val="공량산출서"/>
      <sheetName val="자재일람"/>
      <sheetName val="접속도로1"/>
      <sheetName val="자판실행"/>
      <sheetName val="방수"/>
      <sheetName val="관급자재"/>
      <sheetName val="재료비"/>
      <sheetName val="tggwan(mac)"/>
      <sheetName val="대비2"/>
      <sheetName val="예산서"/>
      <sheetName val="앉음벽 (2)"/>
      <sheetName val="DB"/>
      <sheetName val="입출재고현황 (2)"/>
      <sheetName val="BID"/>
      <sheetName val="guard(mac)"/>
      <sheetName val="관급"/>
      <sheetName val="교통대책내역"/>
      <sheetName val="제경비"/>
      <sheetName val="소비자가"/>
      <sheetName val="내화구조체FTA"/>
      <sheetName val="터파기및재료"/>
      <sheetName val="빗물받이(910-510-410)"/>
      <sheetName val="2002하반기노임기준"/>
      <sheetName val="설계실행투찰"/>
      <sheetName val="전기일위목록"/>
      <sheetName val="제출내역 (2)"/>
      <sheetName val="일위대가"/>
      <sheetName val="준검 내역서"/>
      <sheetName val="7.경제성결과"/>
      <sheetName val="동방설계서"/>
      <sheetName val="일반부표"/>
      <sheetName val="여과지동"/>
      <sheetName val="기초자료"/>
      <sheetName val="상수도토공집계표"/>
      <sheetName val="콘_재료분리(1)"/>
      <sheetName val="노임"/>
      <sheetName val="수량산출근거"/>
      <sheetName val="적현로"/>
      <sheetName val="슬래브수량"/>
      <sheetName val="설계개요"/>
      <sheetName val="옹벽"/>
      <sheetName val="도급"/>
      <sheetName val="DATA"/>
      <sheetName val="A 견적"/>
      <sheetName val="당진1,2호기전선관설치및접지4차공사내역서-을지"/>
      <sheetName val="부대내역"/>
      <sheetName val="정부노임단가"/>
      <sheetName val="교각계산"/>
      <sheetName val="노임단가 (2)"/>
      <sheetName val="4.전기"/>
      <sheetName val="일일총괄"/>
      <sheetName val="수량산출"/>
      <sheetName val="수로단위수량"/>
      <sheetName val="COVER"/>
      <sheetName val="평가데이터"/>
      <sheetName val="공사개요"/>
      <sheetName val="준공정산"/>
      <sheetName val="직재"/>
      <sheetName val="07피뢰침설비공사"/>
      <sheetName val="유치원내역"/>
      <sheetName val="b_balju"/>
      <sheetName val="일위집계표"/>
      <sheetName val="가도공"/>
      <sheetName val="기기리스트"/>
      <sheetName val="부하계산서"/>
      <sheetName val="TOWER 10TON"/>
      <sheetName val="설계"/>
      <sheetName val="환율change"/>
      <sheetName val="토사(PE)"/>
      <sheetName val="기초자료입력"/>
      <sheetName val="청천내"/>
      <sheetName val="토공사"/>
      <sheetName val="내역표지"/>
      <sheetName val="편입토지조서"/>
      <sheetName val="서울대규장각(가시설흙막이)"/>
      <sheetName val="인건-측정"/>
      <sheetName val="현장관리비참조"/>
      <sheetName val="국내조달(통합-1)"/>
      <sheetName val="플랜트 설치"/>
      <sheetName val="수량 산출서(당초)"/>
      <sheetName val="2000년하반기"/>
      <sheetName val="Sheet5"/>
      <sheetName val="당초수량"/>
      <sheetName val="산출내역서"/>
      <sheetName val="자재"/>
      <sheetName val="5.동별횡주관경"/>
      <sheetName val="신호등일위대가"/>
      <sheetName val="데리네이타현황"/>
      <sheetName val="자재단가비교표"/>
      <sheetName val="봉양~조차장간고하개명(신설)"/>
      <sheetName val="물가시세"/>
      <sheetName val="노임단가"/>
      <sheetName val="건축공사"/>
      <sheetName val="연결임시"/>
      <sheetName val="건축내역서"/>
      <sheetName val="갑지1"/>
      <sheetName val="연부97-1"/>
      <sheetName val="일위목록"/>
      <sheetName val="배관가대"/>
      <sheetName val="펌프자재"/>
      <sheetName val="물가자료"/>
      <sheetName val="125PIECE"/>
      <sheetName val="F4-F7"/>
      <sheetName val="간접비계산"/>
      <sheetName val="급,배기팬"/>
      <sheetName val="자재단가"/>
      <sheetName val="부하(성남)"/>
      <sheetName val="원가계산서"/>
      <sheetName val="자재입고"/>
      <sheetName val="중강당 내역"/>
      <sheetName val="총괄표"/>
      <sheetName val="Sheet6"/>
      <sheetName val="일위대가목록"/>
      <sheetName val="갑지(추정)"/>
      <sheetName val="옥내소화전계산서"/>
      <sheetName val="PIPING"/>
      <sheetName val="노무비 근거"/>
      <sheetName val="입고장부 (4)"/>
      <sheetName val="esc"/>
      <sheetName val="3.하중산정4.지지력"/>
      <sheetName val="1.취수장"/>
      <sheetName val="공사비총괄표"/>
      <sheetName val="날개벽수량표"/>
      <sheetName val="건축"/>
      <sheetName val="lee"/>
      <sheetName val="집계표소트"/>
      <sheetName val="경비_원본"/>
      <sheetName val="실행내역"/>
      <sheetName val="완도-군외"/>
      <sheetName val="가설공사비"/>
      <sheetName val="I一般比"/>
      <sheetName val="전체_1설계"/>
      <sheetName val="과천MAIN"/>
      <sheetName val="우수"/>
      <sheetName val="단위수량산출"/>
      <sheetName val="일위산출"/>
      <sheetName val="공통부대관리"/>
      <sheetName val="자재테이블"/>
      <sheetName val="Sheet1 (2)"/>
      <sheetName val="원도급"/>
      <sheetName val="하도급"/>
      <sheetName val="8.석축단위(H=1.5M)"/>
      <sheetName val="원가총괄"/>
      <sheetName val="Resource2"/>
      <sheetName val="원가명세"/>
      <sheetName val="내역(입찰)"/>
      <sheetName val="진주방향"/>
      <sheetName val="기계경비(시간당)"/>
      <sheetName val="공사비집계표"/>
      <sheetName val="원가계산"/>
      <sheetName val="Macro(전선)"/>
      <sheetName val="Sheet2"/>
      <sheetName val="Y-WORK"/>
      <sheetName val="수입"/>
      <sheetName val="전기계산"/>
      <sheetName val="조명시설"/>
      <sheetName val="전동기"/>
      <sheetName val="일용노임단가"/>
      <sheetName val="자동제어"/>
      <sheetName val="착공내역"/>
      <sheetName val="총괄내역서"/>
      <sheetName val="현장경비"/>
      <sheetName val="판"/>
      <sheetName val="실행"/>
      <sheetName val="충주"/>
      <sheetName val="토공사B동추가"/>
      <sheetName val="제수"/>
      <sheetName val="공기"/>
      <sheetName val="내역기준"/>
      <sheetName val="을(1차)"/>
      <sheetName val="DESIGN_CRETERIA"/>
      <sheetName val="화재 탐지 설비"/>
      <sheetName val="전체제잡비"/>
      <sheetName val="3월집계"/>
      <sheetName val="관리비비계상"/>
      <sheetName val="중동상가"/>
      <sheetName val="집수정(600-700)"/>
      <sheetName val=""/>
      <sheetName val="견적"/>
      <sheetName val="전입"/>
      <sheetName val="정산서"/>
      <sheetName val="LF자재단가"/>
      <sheetName val="노임단가표"/>
      <sheetName val="경산"/>
      <sheetName val="BSD (2)"/>
      <sheetName val="토목"/>
      <sheetName val="계산표지"/>
      <sheetName val="연습장소"/>
      <sheetName val="하수급견적대비"/>
      <sheetName val="단가표 (2)"/>
      <sheetName val="빌딩 안내"/>
      <sheetName val="A공구"/>
      <sheetName val="정리부09"/>
      <sheetName val="접슬S=90"/>
      <sheetName val="접슬S≠90"/>
      <sheetName val="매입"/>
      <sheetName val="입찰품의서"/>
      <sheetName val="세원견적서"/>
      <sheetName val="Excel"/>
      <sheetName val="수량산출내역1115"/>
      <sheetName val="산정표"/>
      <sheetName val="조건"/>
      <sheetName val="테이블"/>
      <sheetName val=" 소방공사 산출근거"/>
      <sheetName val="3BL공동구 수량"/>
      <sheetName val="청주(철골발주의뢰서)"/>
      <sheetName val="원가계산서구조조정"/>
      <sheetName val="전기2005"/>
      <sheetName val="통신2005"/>
      <sheetName val="민감도분석"/>
      <sheetName val="총괄설계내역서"/>
      <sheetName val="코드"/>
      <sheetName val="차액보증"/>
      <sheetName val="정내"/>
      <sheetName val="2"/>
      <sheetName val="목록표"/>
      <sheetName val="남양시작동자105노65기1.3화1.2"/>
      <sheetName val="토공총괄표"/>
      <sheetName val="S0"/>
      <sheetName val="설비공사"/>
      <sheetName val="FM"/>
      <sheetName val="Macro(차단기)"/>
      <sheetName val="관리,공감"/>
      <sheetName val="수량산출서"/>
      <sheetName val="2공종별예산조서"/>
      <sheetName val="Total"/>
      <sheetName val="조명율표"/>
      <sheetName val="간접"/>
      <sheetName val="옹벽수량집계표"/>
      <sheetName val="본사인상전"/>
      <sheetName val="Front"/>
      <sheetName val="wall"/>
      <sheetName val="기준"/>
      <sheetName val="터널조도"/>
      <sheetName val="#2_일위대가목록"/>
      <sheetName val="정보"/>
      <sheetName val="분전반일위대가"/>
      <sheetName val="단가산출"/>
      <sheetName val="rate"/>
      <sheetName val="가공비"/>
      <sheetName val="내역(가지)"/>
      <sheetName val="집계"/>
      <sheetName val="Customer Databas"/>
      <sheetName val="영흥TL(UP,DOWN) "/>
      <sheetName val="공사비산출내역"/>
      <sheetName val="실행비교"/>
      <sheetName val="정류기"/>
      <sheetName val="직노"/>
      <sheetName val="T형( 파일기초) 공현1교"/>
      <sheetName val="단가_및_재료비"/>
      <sheetName val="노임,재료비"/>
      <sheetName val="임대동호배치"/>
      <sheetName val="A01"/>
      <sheetName val="A11"/>
      <sheetName val="A16"/>
      <sheetName val="A02"/>
      <sheetName val="A03"/>
      <sheetName val="A04"/>
      <sheetName val="A05"/>
      <sheetName val="A06"/>
      <sheetName val="A07"/>
      <sheetName val="A08a"/>
      <sheetName val="A08b"/>
      <sheetName val="REDUCER"/>
      <sheetName val="WE'T"/>
      <sheetName val="공통가설"/>
      <sheetName val="현설자료UT"/>
      <sheetName val="개발운영비청구"/>
      <sheetName val="지급자재"/>
      <sheetName val="재개발"/>
      <sheetName val="10월관리비"/>
      <sheetName val="재학생"/>
      <sheetName val="공정증감대ㅈ표"/>
      <sheetName val="평당자료"/>
      <sheetName val="98지급계획"/>
      <sheetName val="2.대외공문"/>
      <sheetName val="개략"/>
      <sheetName val="1공구(입찰내역)"/>
      <sheetName val="일위단가"/>
      <sheetName val="주방"/>
      <sheetName val="설계명세서"/>
      <sheetName val="예산명세서"/>
      <sheetName val="자료입력"/>
      <sheetName val="6PILE  (돌출)"/>
      <sheetName val="전도자금"/>
      <sheetName val="JUCKEYK"/>
      <sheetName val="FAB별"/>
      <sheetName val="조경일람"/>
      <sheetName val="신관(1)"/>
      <sheetName val="표준건축비"/>
      <sheetName val="상세내역,전력산출서"/>
      <sheetName val="간선계산"/>
      <sheetName val="주경기-오배수"/>
      <sheetName val="미드수량"/>
      <sheetName val="토목품셈"/>
      <sheetName val="70%"/>
      <sheetName val="개요"/>
      <sheetName val="PROJECT BRIEF"/>
      <sheetName val="spc 배관견적"/>
      <sheetName val="단위단가"/>
      <sheetName val="기초단가"/>
      <sheetName val="수압집계"/>
      <sheetName val="설비"/>
      <sheetName val="SCH"/>
      <sheetName val="CTEMCOST"/>
      <sheetName val="오산갈곳"/>
      <sheetName val="초기화면"/>
      <sheetName val="폐기물"/>
      <sheetName val="재집"/>
      <sheetName val="총"/>
      <sheetName val="가설"/>
      <sheetName val="품셈"/>
      <sheetName val="산출근거"/>
      <sheetName val="일위집계(기존)"/>
      <sheetName val="작업일보"/>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52K444"/>
      <sheetName val="철산"/>
      <sheetName val="252K735"/>
      <sheetName val="254K643"/>
      <sheetName val="D(함)개소별"/>
      <sheetName val="구교개소별"/>
      <sheetName val="날개벽(좌,우=60도-4개)"/>
      <sheetName val="수량집계표"/>
      <sheetName val="배수유공블럭"/>
      <sheetName val="Sheet6"/>
      <sheetName val="Sheet7"/>
      <sheetName val="Sheet8"/>
      <sheetName val="Sheet9"/>
      <sheetName val="Sheet10"/>
      <sheetName val="Sheet11"/>
      <sheetName val="Sheet12"/>
      <sheetName val="Sheet13"/>
      <sheetName val="Sheet14"/>
      <sheetName val="Sheet15"/>
      <sheetName val="Sheet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원가서"/>
    </sheetNames>
    <sheetDataSet>
      <sheetData sheetId="0" refreshError="1"/>
      <sheetData sheetId="1" refreshError="1"/>
      <sheetData sheetId="2" refreshError="1"/>
      <sheetData sheetId="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기리스트"/>
      <sheetName val="Y-WORK"/>
      <sheetName val="견적을지"/>
      <sheetName val="견적서"/>
      <sheetName val="일위대가(가설)"/>
      <sheetName val="단락전류-A"/>
      <sheetName val="#REF"/>
      <sheetName val="내역서"/>
      <sheetName val="GI-LIST"/>
      <sheetName val="Sheet1"/>
      <sheetName val="조도계산서 (도서)"/>
      <sheetName val="일위(PN)"/>
      <sheetName val="약품공급2"/>
      <sheetName val="신우"/>
      <sheetName val="DAT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一般比"/>
      <sheetName val="N賃率-職"/>
      <sheetName val="A製總"/>
      <sheetName val="IS"/>
      <sheetName val="J間材"/>
      <sheetName val="J輸入計"/>
      <sheetName val="J輸入率1"/>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Sheet3"/>
      <sheetName val="work-form"/>
      <sheetName val="증감대비"/>
      <sheetName val="노무비"/>
      <sheetName val="일위"/>
      <sheetName val="노임단가표"/>
      <sheetName val="총괄 CCTV수량"/>
      <sheetName val="일위대가(VDS)"/>
      <sheetName val="제-노임"/>
      <sheetName val="설직재-1"/>
      <sheetName val="제직재"/>
      <sheetName val="약품설비"/>
      <sheetName val="N賃率_職"/>
      <sheetName val="기초자료입력"/>
      <sheetName val="직노"/>
      <sheetName val="직재"/>
      <sheetName val="경산"/>
      <sheetName val="단위일위"/>
      <sheetName val="내역"/>
      <sheetName val="2공구산출내역"/>
      <sheetName val="예가표"/>
      <sheetName val="제경집계"/>
      <sheetName val="단"/>
      <sheetName val="mcc일위대가"/>
      <sheetName val="6. 직접경비"/>
      <sheetName val="노임"/>
      <sheetName val="b_balju_cho"/>
      <sheetName val="일위대가"/>
      <sheetName val="5.설치내역"/>
      <sheetName val="수량산출"/>
      <sheetName val="#REF"/>
      <sheetName val="내역서"/>
      <sheetName val="공조기"/>
      <sheetName val="을"/>
      <sheetName val="DATA"/>
      <sheetName val="데이타"/>
      <sheetName val="EQ-R1"/>
      <sheetName val="일위대가(가설)"/>
      <sheetName val="工완성공사율"/>
      <sheetName val="Total"/>
      <sheetName val="시행후면적"/>
      <sheetName val="수지예산"/>
      <sheetName val="약품공급2"/>
      <sheetName val="유동표"/>
      <sheetName val="인건비 "/>
      <sheetName val="20관리비율"/>
      <sheetName val="단가산출2"/>
      <sheetName val="단가 및 재료비"/>
      <sheetName val="단가산출1"/>
      <sheetName val="Price List"/>
      <sheetName val="자재단가"/>
      <sheetName val="Sheet1"/>
      <sheetName val="노임단가"/>
      <sheetName val="토사(PE)"/>
      <sheetName val="원가 (2)"/>
      <sheetName val="7단가"/>
      <sheetName val="재집"/>
      <sheetName val="금액내역서"/>
      <sheetName val="EP0618"/>
      <sheetName val="품셈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침사지"/>
      <sheetName val="유입펌프"/>
      <sheetName val="조정조"/>
      <sheetName val="최초침전지"/>
      <sheetName val="포기조"/>
      <sheetName val="송풍기"/>
      <sheetName val="최종침전지"/>
      <sheetName val="UV소독"/>
      <sheetName val="용수공급"/>
      <sheetName val="농축조"/>
      <sheetName val="탈수기"/>
      <sheetName val="탈취설비"/>
      <sheetName val="약품설비"/>
      <sheetName val="약품공급2"/>
      <sheetName val="기기리스트"/>
      <sheetName val="을"/>
      <sheetName val="샘플표지"/>
      <sheetName val="AS-YONG"/>
      <sheetName val="Sheet1"/>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기기리스트"/>
      <sheetName val="약품설비"/>
      <sheetName val="일위대가(가설)"/>
      <sheetName val="N賃率-職"/>
    </sheetNames>
    <sheetDataSet>
      <sheetData sheetId="0"/>
      <sheetData sheetId="1" refreshError="1"/>
      <sheetData sheetId="2" refreshError="1"/>
      <sheetData sheetId="3" refreshError="1"/>
      <sheetData sheetId="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요율"/>
      <sheetName val="산출"/>
      <sheetName val="집계"/>
      <sheetName val="내역"/>
      <sheetName val="입찰안"/>
      <sheetName val="대구강동초-최종(제출용)"/>
    </sheetNames>
    <sheetDataSet>
      <sheetData sheetId="0" refreshError="1"/>
      <sheetData sheetId="1" refreshError="1"/>
      <sheetData sheetId="2" refreshError="1"/>
      <sheetData sheetId="3" refreshError="1"/>
      <sheetData sheetId="4"/>
      <sheetData sheetId="5" refreshError="1"/>
      <sheetData sheetId="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특별교실"/>
      <sheetName val="기숙사"/>
      <sheetName val="화장실"/>
      <sheetName val="총집계-1"/>
      <sheetName val="총집계-2"/>
      <sheetName val="원가-1"/>
      <sheetName val="원가-2"/>
      <sheetName val="기안"/>
      <sheetName val="갑지"/>
      <sheetName val="견적서"/>
      <sheetName val="내역서"/>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표지 (2)"/>
      <sheetName val="견적조건"/>
      <sheetName val="견적조건(을지)"/>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JUCK"/>
      <sheetName val="일위대가목차"/>
      <sheetName val="을지"/>
      <sheetName val="인건비"/>
      <sheetName val="일반공사"/>
      <sheetName val="일위대가"/>
      <sheetName val="unit 4"/>
      <sheetName val="노무비"/>
      <sheetName val="ITEM"/>
      <sheetName val="을"/>
      <sheetName val="FILE1"/>
      <sheetName val="남양시작동자105노65기1.3화1.2"/>
      <sheetName val="0.집계"/>
      <sheetName val="1.수변전설비공사"/>
      <sheetName val="대구실행"/>
      <sheetName val="Baby일위대가"/>
      <sheetName val="N賃率-職"/>
      <sheetName val="간선계산"/>
      <sheetName val="입찰안"/>
      <sheetName val="단가산출"/>
      <sheetName val="직노"/>
      <sheetName val="실행내역"/>
      <sheetName val="200"/>
      <sheetName val="기초단가"/>
      <sheetName val="DATA"/>
      <sheetName val="구역화물"/>
      <sheetName val="단가일람"/>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MOTOR"/>
      <sheetName val="부하계산서"/>
      <sheetName val="내역"/>
      <sheetName val="매립"/>
      <sheetName val="아산추가1220"/>
      <sheetName val="98지급계획"/>
      <sheetName val="제-노임"/>
      <sheetName val="제직재"/>
      <sheetName val="I一般比"/>
      <sheetName val="조도계산서 (도서)"/>
      <sheetName val="49-119"/>
      <sheetName val="2F 회의실견적(5_14 일대)"/>
      <sheetName val="일위대가(가설)"/>
      <sheetName val="조명율표"/>
      <sheetName val="기계경비(시간당)"/>
      <sheetName val="램머"/>
      <sheetName val="중기일위대가"/>
      <sheetName val="단위단가"/>
      <sheetName val="공사원가계산서)"/>
      <sheetName val="내역집계표"/>
      <sheetName val="전기내역"/>
      <sheetName val="산출근거"/>
      <sheetName val="대가집계표"/>
      <sheetName val="대가전기"/>
      <sheetName val="자료"/>
      <sheetName val="집계표(관급)"/>
      <sheetName val="전기내역관급"/>
      <sheetName val="재집"/>
      <sheetName val="직재"/>
      <sheetName val="J直材4"/>
      <sheetName val="부하(성남)"/>
      <sheetName val="연부97-1"/>
      <sheetName val="갑지1"/>
      <sheetName val="대치판정"/>
      <sheetName val="철거산출근거"/>
      <sheetName val="AIR SHOWER(3인용)"/>
      <sheetName val="부대공Ⅱ"/>
      <sheetName val="설계내역서"/>
      <sheetName val="전차선로 물량표"/>
      <sheetName val="48전력선로일위"/>
      <sheetName val="말뚝지지력산정"/>
      <sheetName val="자재단가"/>
      <sheetName val="신우"/>
      <sheetName val="손익분석"/>
      <sheetName val="노임"/>
      <sheetName val="설계예산서"/>
      <sheetName val="준검 내역서"/>
      <sheetName val="96보완계획7.12"/>
      <sheetName val="3-1.CB"/>
      <sheetName val="당초"/>
      <sheetName val="DANGA"/>
      <sheetName val="연습"/>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Y-WORK"/>
      <sheetName val="Module1"/>
      <sheetName val="Module2"/>
      <sheetName val="Module3"/>
      <sheetName val="Module4"/>
      <sheetName val="Module5"/>
      <sheetName val="Module6"/>
      <sheetName val="Module8"/>
      <sheetName val="Module9"/>
      <sheetName val="Module7"/>
      <sheetName val="Module11"/>
      <sheetName val="STORAGE"/>
      <sheetName val="수량집계"/>
      <sheetName val="총괄집계표"/>
      <sheetName val="고창터널(고창방향)"/>
      <sheetName val="터널조도"/>
      <sheetName val="공종별내역서"/>
      <sheetName val="ITB COST"/>
      <sheetName val="CTEMCOST"/>
      <sheetName val="전선 및 전선관"/>
      <sheetName val="입찰보고"/>
      <sheetName val="Macro1"/>
      <sheetName val="#REF"/>
      <sheetName val="재료"/>
      <sheetName val="내역(설계)"/>
      <sheetName val="식생블럭단위수량"/>
      <sheetName val="MAIN_TABLE"/>
      <sheetName val="1.설계조건"/>
      <sheetName val="LOPCALC"/>
      <sheetName val="가로등부표"/>
      <sheetName val="제경비율"/>
      <sheetName val="XL4Poppy"/>
      <sheetName val="우배수"/>
      <sheetName val="맨홀"/>
      <sheetName val="금호"/>
      <sheetName val="데이타"/>
      <sheetName val="토목"/>
      <sheetName val="가로등내역서"/>
      <sheetName val="수량산출서"/>
      <sheetName val="2000.11월설계내역"/>
      <sheetName val="터파기및재료"/>
      <sheetName val="점수계산1-2"/>
      <sheetName val="BID"/>
      <sheetName val="부대공사비"/>
      <sheetName val="현장관리비집계표"/>
      <sheetName val="1.수인터널"/>
      <sheetName val="본공사"/>
      <sheetName val="노무비단가"/>
      <sheetName val="BQ"/>
      <sheetName val="실행내역서"/>
      <sheetName val="지주목시비량산출서"/>
      <sheetName val="단가조사"/>
      <sheetName val="1차설계변경내역"/>
      <sheetName val="율촌법률사무소2내역"/>
      <sheetName val="인건-측정"/>
      <sheetName val="BID-도로"/>
      <sheetName val="001"/>
      <sheetName val="대비"/>
      <sheetName val="산출내역서집계표"/>
      <sheetName val="총계"/>
      <sheetName val="내력서"/>
      <sheetName val="집계표"/>
      <sheetName val="단가"/>
      <sheetName val="총괄표"/>
      <sheetName val="실행철강하도"/>
      <sheetName val="내역서2안"/>
      <sheetName val="소야공정계획표"/>
      <sheetName val="Total"/>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본선차로수량집계표"/>
      <sheetName val="기계내역"/>
      <sheetName val="수량산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3.공통공사대비"/>
      <sheetName val="토공"/>
      <sheetName val="90.03실행 "/>
      <sheetName val="자료입력"/>
      <sheetName val="조명시설"/>
      <sheetName val="가설건물"/>
      <sheetName val="설비내역서"/>
      <sheetName val="건축내역서"/>
      <sheetName val="전기내역서"/>
      <sheetName val="노원열병합  건축공사기성내역서"/>
      <sheetName val="사전공사"/>
      <sheetName val="수량"/>
      <sheetName val="금리계산"/>
      <sheetName val="원가계산서"/>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 INFORMATION -"/>
      <sheetName val="목차"/>
      <sheetName val="정부노임단가"/>
      <sheetName val="INPUT"/>
      <sheetName val="적용공정"/>
      <sheetName val="L_RPTB02_01"/>
      <sheetName val="주사무실종합"/>
      <sheetName val="원가"/>
      <sheetName val="지진시"/>
      <sheetName val="Summary Sheets"/>
      <sheetName val="요율"/>
      <sheetName val="일위목록-기"/>
      <sheetName val="6동"/>
      <sheetName val="Chart1"/>
      <sheetName val="단위내역목록"/>
      <sheetName val="단위내역서"/>
      <sheetName val="원가(1)"/>
      <sheetName val="원가(2)"/>
      <sheetName val="공량산출서"/>
      <sheetName val="Sheet17"/>
      <sheetName val="지급자재"/>
      <sheetName val="토량산출서"/>
      <sheetName val="기계경비"/>
      <sheetName val="C3"/>
      <sheetName val="예산명세서"/>
      <sheetName val="보차도경계석"/>
      <sheetName val=" 견적서"/>
      <sheetName val="전선"/>
      <sheetName val="CABLE"/>
      <sheetName val="보할공정"/>
      <sheetName val="부대내역"/>
      <sheetName val="일반수량"/>
      <sheetName val="BOQ(전체)"/>
      <sheetName val="부대시설"/>
      <sheetName val="Apt내역"/>
      <sheetName val="보합"/>
      <sheetName val="단"/>
      <sheetName val="교통대책내역"/>
      <sheetName val="Macro2"/>
      <sheetName val="계수시트"/>
      <sheetName val="개요"/>
      <sheetName val="인사자료총집계"/>
      <sheetName val="물가시세"/>
      <sheetName val="계산식"/>
      <sheetName val="가도공"/>
      <sheetName val="내역서(토목)"/>
      <sheetName val="포장공"/>
      <sheetName val="Macro(전선)"/>
      <sheetName val="내역서(전기)"/>
      <sheetName val="수주현황2월"/>
      <sheetName val="단면 (2)"/>
      <sheetName val="토공유동표"/>
      <sheetName val="교각계산"/>
      <sheetName val="99총공사내역서"/>
      <sheetName val="98NS-N"/>
      <sheetName val="설비"/>
      <sheetName val="단가 및 재료비"/>
      <sheetName val="봉양~조차장간고하개명(신설)"/>
      <sheetName val="주상도"/>
      <sheetName val="6호기"/>
      <sheetName val="하조서"/>
      <sheetName val="보증수수료산출"/>
      <sheetName val="가로등"/>
      <sheetName val="공사비예산서(토목분)"/>
      <sheetName val="수목데이타 "/>
      <sheetName val="변압기 및 발전기 용량"/>
      <sheetName val="일위대가(목록)"/>
      <sheetName val="재료비"/>
      <sheetName val="참고"/>
      <sheetName val="공사개요"/>
      <sheetName val="각형맨홀"/>
      <sheetName val="수목단가"/>
      <sheetName val="시설수량표"/>
      <sheetName val="식재수량표"/>
      <sheetName val="일위목록"/>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수입"/>
      <sheetName val="조건표"/>
      <sheetName val="JJ"/>
      <sheetName val="설계"/>
      <sheetName val="설 계"/>
      <sheetName val="ASP포장"/>
      <sheetName val="3BL공동구 수량"/>
      <sheetName val="일위대가표"/>
      <sheetName val="단가산출서(기계)"/>
      <sheetName val="에너지동"/>
      <sheetName val="코드표"/>
      <sheetName val="Sheet1 (2)"/>
      <sheetName val="공사비"/>
      <sheetName val="가드레일산근"/>
      <sheetName val="수량집계표"/>
      <sheetName val="단가비교"/>
      <sheetName val="적용2002"/>
      <sheetName val="중기"/>
      <sheetName val="45,46"/>
      <sheetName val="교대(A1)"/>
      <sheetName val="교대(A1-A2)"/>
      <sheetName val="교각1"/>
      <sheetName val="자재대"/>
      <sheetName val="소요자재"/>
      <sheetName val="노무산출서"/>
      <sheetName val="ETC"/>
      <sheetName val="우수맨홀공제단위수량"/>
      <sheetName val="스톱로그내역"/>
      <sheetName val="JUCKEYK"/>
      <sheetName val="돌망태단위수량"/>
      <sheetName val="전기일위대가"/>
      <sheetName val="단면(RW1)"/>
      <sheetName val="시설물일위"/>
      <sheetName val="WORK"/>
      <sheetName val="비교표"/>
      <sheetName val="소비자가"/>
      <sheetName val="ilch"/>
      <sheetName val="A-4"/>
      <sheetName val="IMP(MAIN)"/>
      <sheetName val="IMP (REACTOR)"/>
      <sheetName val="차액보증"/>
      <sheetName val="오산갈곳"/>
      <sheetName val="맨홀수량집계"/>
      <sheetName val="설계조건"/>
      <sheetName val="날개벽(TYPE3)"/>
      <sheetName val="안정계산"/>
      <sheetName val="단면검토"/>
      <sheetName val="예정(3)"/>
      <sheetName val="동원(3)"/>
      <sheetName val="1.설계기준"/>
      <sheetName val="주형"/>
      <sheetName val="3차설계"/>
      <sheetName val="현황CODE"/>
      <sheetName val="손익현황"/>
      <sheetName val="기둥(원형)"/>
      <sheetName val="ABUT수량-A1"/>
      <sheetName val="밸브설치"/>
      <sheetName val="3.바닥판설계"/>
      <sheetName val="6PILE  (돌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적상기초자료"/>
      <sheetName val="설직재-1"/>
      <sheetName val="건축공사"/>
      <sheetName val="철거집계"/>
      <sheetName val="발신정보"/>
      <sheetName val="본부소개"/>
      <sheetName val="기초자료"/>
      <sheetName val="여과지동"/>
      <sheetName val="내역표지"/>
      <sheetName val="현관"/>
      <sheetName val="NYS"/>
      <sheetName val="노임변동률"/>
      <sheetName val="조건"/>
      <sheetName val="COMPRESSOR"/>
      <sheetName val="TAB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refreshError="1"/>
      <sheetData sheetId="296" refreshError="1"/>
      <sheetData sheetId="297" refreshError="1"/>
      <sheetData sheetId="298" refreshError="1"/>
      <sheetData sheetId="299"/>
      <sheetData sheetId="300"/>
      <sheetData sheetId="301"/>
      <sheetData sheetId="302"/>
      <sheetData sheetId="303"/>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근(생초-총괄)"/>
      <sheetName val="철근(생초-산청)"/>
      <sheetName val="철근(생초-수동)"/>
      <sheetName val="철근(고읍-총괄)"/>
      <sheetName val="철근(고읍-산청)"/>
      <sheetName val="철근(고읍-수동)"/>
      <sheetName val="철근(본통-총괄)"/>
      <sheetName val="철근(본통-산청)"/>
      <sheetName val="철근(본통-수동)"/>
      <sheetName val="gyun"/>
      <sheetName val="내역"/>
      <sheetName val="단가조사"/>
      <sheetName val="내역서"/>
      <sheetName val="철근수량집계"/>
      <sheetName val="차액보증"/>
    </sheetNames>
    <definedNames>
      <definedName name="Macro10"/>
      <definedName name="Macro12"/>
      <definedName name="Macro13"/>
      <definedName name="Macro14"/>
      <definedName name="Macro2"/>
      <definedName name="Macro5"/>
      <definedName name="Macro6"/>
      <definedName name="Macro7"/>
      <definedName name="Macro8"/>
      <definedName name="Macro9"/>
    </defined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업체"/>
      <sheetName val="신호기일지"/>
      <sheetName val="신호결과"/>
      <sheetName val="설-총괄"/>
      <sheetName val="설재료집"/>
      <sheetName val="설직재-1"/>
      <sheetName val="설직재-2"/>
      <sheetName val="설간재"/>
      <sheetName val="설노무"/>
      <sheetName val="설일위"/>
      <sheetName val="공-노임"/>
      <sheetName val="工간노율"/>
      <sheetName val="설-경비"/>
      <sheetName val="工경비율"/>
      <sheetName val="工완성공사율"/>
      <sheetName val="工산재율"/>
      <sheetName val="工안전관리율"/>
      <sheetName val="설운반"/>
      <sheetName val="설-폐기"/>
      <sheetName val="설감가"/>
      <sheetName val="工관리비율"/>
      <sheetName val="제총괄"/>
      <sheetName val="제-직재집"/>
      <sheetName val="제직재"/>
      <sheetName val="제간재"/>
      <sheetName val="제금형"/>
      <sheetName val="제작업설"/>
      <sheetName val="제노무1"/>
      <sheetName val="제노맨홀"/>
      <sheetName val="제노무2"/>
      <sheetName val="제절단"/>
      <sheetName val="제-노임"/>
      <sheetName val="N賃率-職"/>
      <sheetName val="I一般比"/>
      <sheetName val="단가"/>
      <sheetName val="직재"/>
      <sheetName val="DATA"/>
      <sheetName val="데이타"/>
      <sheetName val="견적대비"/>
      <sheetName val="내역서"/>
      <sheetName val="일위"/>
      <sheetName val="제경집계"/>
      <sheetName val="#REF"/>
      <sheetName val="Sheet1"/>
      <sheetName val="증감대비"/>
      <sheetName val="견적을지"/>
      <sheetName val="갑지"/>
      <sheetName val="집계표"/>
      <sheetName val="J直材4"/>
      <sheetName val="서울시신호"/>
    </sheetNames>
    <definedNames>
      <definedName name="Macro6"/>
      <definedName name="Macro7"/>
      <definedName name="Macro8"/>
      <definedName name="Macro9"/>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흐름도"/>
      <sheetName val="노임"/>
      <sheetName val="직공비"/>
    </sheetNames>
    <sheetDataSet>
      <sheetData sheetId="0"/>
      <sheetData sheetId="1" refreshError="1"/>
      <sheetData sheetId="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터널조도"/>
      <sheetName val="전기"/>
      <sheetName val="INPUT"/>
      <sheetName val="ITEM"/>
      <sheetName val="일위대가(계측기설치)"/>
      <sheetName val="전선"/>
      <sheetName val="내역"/>
      <sheetName val="과천MAIN"/>
      <sheetName val="MOTOR"/>
      <sheetName val="포장복구집계"/>
      <sheetName val="COPING"/>
      <sheetName val="11.1 단면hwp"/>
      <sheetName val="부하계산서"/>
      <sheetName val="단가 및 재료비"/>
      <sheetName val="중기사용료산출근거"/>
      <sheetName val="설계조건"/>
      <sheetName val="조도계산서"/>
      <sheetName val="Sheet1"/>
      <sheetName val="실행철강하도"/>
      <sheetName val="공사비예산서(토목분)"/>
      <sheetName val="공통가설"/>
      <sheetName val="손익분석"/>
      <sheetName val="단면치수"/>
      <sheetName val="기별(종합)"/>
      <sheetName val="정부노임단가"/>
      <sheetName val="단가대비"/>
      <sheetName val="Macro(전선)"/>
      <sheetName val="견적"/>
      <sheetName val="단가비교표"/>
      <sheetName val="SLAB&quot;1&quot;"/>
      <sheetName val="원가계산서"/>
      <sheetName val="11.자재단가"/>
      <sheetName val="직공비"/>
      <sheetName val="공량산출서"/>
      <sheetName val="3.일반설비"/>
      <sheetName val="#REF"/>
      <sheetName val="INPUT(덕도방향-시점)"/>
      <sheetName val="조건표"/>
      <sheetName val="11.우각부 보강"/>
      <sheetName val="9GNG운반"/>
      <sheetName val="동원(3)"/>
      <sheetName val="예정(3)"/>
      <sheetName val="교량전기"/>
      <sheetName val="DATE"/>
      <sheetName val="당초수량"/>
      <sheetName val="송라터널총괄"/>
      <sheetName val="간선계산"/>
      <sheetName val="중기일위대가"/>
      <sheetName val="현장관리비"/>
      <sheetName val="말뚝물량"/>
      <sheetName val="표지"/>
      <sheetName val="물가자료"/>
      <sheetName val="전단면보수"/>
      <sheetName val="반단면보수"/>
      <sheetName val="콘크리트패칭"/>
      <sheetName val="아스.노면팻칭"/>
      <sheetName val="아스.노면절삭"/>
      <sheetName val="표지 (2)"/>
      <sheetName val="KMT물량"/>
      <sheetName val="sum1 (2)"/>
      <sheetName val="북방3터널"/>
      <sheetName val="단가표"/>
      <sheetName val="내역서"/>
      <sheetName val="guard(mac)"/>
      <sheetName val="CODE"/>
      <sheetName val="단면 (2)"/>
      <sheetName val="工완성공사율"/>
      <sheetName val="설비"/>
      <sheetName val="비용"/>
      <sheetName val="설계변경원가계산총괄표"/>
      <sheetName val="케이블및전선관규격표"/>
      <sheetName val="점수계산1-2"/>
      <sheetName val="전차선로 물량표"/>
      <sheetName val="재료집계"/>
      <sheetName val="Sheet1 (2)"/>
      <sheetName val="CABLE SIZE-3"/>
      <sheetName val="입출재고현황 (2)"/>
      <sheetName val="3CHBDC"/>
      <sheetName val="기계내역"/>
      <sheetName val="CIVIL"/>
      <sheetName val="ABUT수량-A1"/>
      <sheetName val="일반전기"/>
      <sheetName val="성남여성복지내역"/>
      <sheetName val="예산서"/>
      <sheetName val="TEST1"/>
      <sheetName val="1-1"/>
      <sheetName val="01"/>
      <sheetName val="3련 BOX"/>
      <sheetName val="단가"/>
      <sheetName val="BID"/>
      <sheetName val="부표총괄"/>
      <sheetName val="품셈1-17"/>
      <sheetName val="단면가정"/>
      <sheetName val="노임단가"/>
      <sheetName val="작성기준"/>
      <sheetName val="교각1"/>
      <sheetName val="PART_DISCOUNT"/>
      <sheetName val="원가입력"/>
      <sheetName val="자판실행"/>
      <sheetName val="노임"/>
      <sheetName val="CTDG"/>
      <sheetName val="THVT"/>
      <sheetName val="산출근거"/>
      <sheetName val="식생블럭단위수량"/>
      <sheetName val="Sheet5"/>
      <sheetName val="사용성검토"/>
      <sheetName val="입찰안"/>
      <sheetName val="眞비상(진주)"/>
      <sheetName val="역T형"/>
      <sheetName val="일위대가시트"/>
      <sheetName val="날개벽(시점좌측)"/>
      <sheetName val="동관마찰손실표"/>
      <sheetName val="001"/>
      <sheetName val="안정검토"/>
      <sheetName val="단면설계"/>
      <sheetName val="Sheet3"/>
      <sheetName val="설 계"/>
      <sheetName val=" 견적서"/>
      <sheetName val="2000년1차"/>
      <sheetName val="FORM-0"/>
      <sheetName val="적용률"/>
      <sheetName val="JUCK"/>
      <sheetName val="방송일위대가"/>
      <sheetName val="집수정"/>
      <sheetName val="TB-내역서"/>
      <sheetName val="단가조사서"/>
      <sheetName val="건축내역"/>
      <sheetName val="기둥(하중)"/>
      <sheetName val="(포장)BOQ-실적공사"/>
      <sheetName val="1.설계조건"/>
      <sheetName val="입력DATA"/>
      <sheetName val="수원역(전체분)설계서"/>
      <sheetName val="교각계산"/>
      <sheetName val="갑지1"/>
      <sheetName val="GAEYO"/>
      <sheetName val="SILICATE"/>
      <sheetName val="토목내역서"/>
      <sheetName val="공정코드"/>
      <sheetName val="EACT10"/>
      <sheetName val="일위대가(목록)"/>
      <sheetName val="재료비"/>
      <sheetName val="설계"/>
      <sheetName val="MCC제원"/>
      <sheetName val="70%"/>
      <sheetName val="대로근거"/>
      <sheetName val="중로근거"/>
      <sheetName val="공사개요"/>
      <sheetName val="CAT_5"/>
      <sheetName val="양산물금"/>
      <sheetName val="내촌육교방음벽수량집계표"/>
      <sheetName val="PARAMETER"/>
      <sheetName val="LEGEND"/>
      <sheetName val="순공사비산출내역"/>
      <sheetName val="일위대가표1"/>
      <sheetName val="단가산출서 "/>
      <sheetName val="1월"/>
      <sheetName val="단가산출"/>
      <sheetName val="대전노은1차_조적_집계표"/>
      <sheetName val="Total"/>
      <sheetName val="백암비스타내역"/>
      <sheetName val="MAT"/>
      <sheetName val="삼성전기"/>
      <sheetName val="PS-2A구조물방수"/>
      <sheetName val="제수"/>
      <sheetName val="공기"/>
      <sheetName val="bearing"/>
      <sheetName val="증감대비"/>
      <sheetName val="gvl"/>
      <sheetName val="옹벽기초자료"/>
      <sheetName val="현황산출서"/>
      <sheetName val="가점"/>
      <sheetName val="index"/>
      <sheetName val="etc"/>
      <sheetName val="시추주상도"/>
      <sheetName val="실행비교"/>
      <sheetName val="일반공사"/>
      <sheetName val="사급자재"/>
      <sheetName val="플랜트 설치"/>
      <sheetName val="차도조도계산"/>
      <sheetName val="개요"/>
      <sheetName val="Macro(차단기)"/>
      <sheetName val="1"/>
      <sheetName val="기본DATA"/>
      <sheetName val="제품"/>
      <sheetName val="MAIN"/>
      <sheetName val="LABTOTAL"/>
      <sheetName val="Manual Valve List"/>
      <sheetName val="간접비내역-1"/>
      <sheetName val="BQ(실행)"/>
      <sheetName val="조명시설"/>
      <sheetName val="COST"/>
      <sheetName val="수안보-MBR1"/>
      <sheetName val="인건비"/>
      <sheetName val="DAN"/>
      <sheetName val="일위대가"/>
      <sheetName val="홈통받이수량"/>
      <sheetName val="현황CODE"/>
      <sheetName val="손익현황"/>
      <sheetName val="주방환기"/>
      <sheetName val="원가"/>
      <sheetName val="BASIC (2)"/>
      <sheetName val="General Data"/>
      <sheetName val="가시설흙막이"/>
      <sheetName val="자재단가비교표"/>
      <sheetName val="인건-측정"/>
      <sheetName val="Dae_Jiju"/>
      <sheetName val="Sikje_ingun"/>
      <sheetName val="TREE_D"/>
      <sheetName val="내역표지"/>
      <sheetName val="I一般比"/>
      <sheetName val="선로정수계산"/>
      <sheetName val="__MAIN"/>
      <sheetName val="하중계산"/>
      <sheetName val="품목"/>
      <sheetName val="연부97-1"/>
      <sheetName val="배수장공사비"/>
      <sheetName val="WORK"/>
      <sheetName val="Data&amp;Result"/>
      <sheetName val="ACDIM6D"/>
      <sheetName val="장비부하"/>
      <sheetName val="수량산출"/>
      <sheetName val="소상 &quot;1&quot;"/>
      <sheetName val="조도계산서 (도서)"/>
      <sheetName val="약품공급2"/>
      <sheetName val="일위대가목록"/>
      <sheetName val="부대내역"/>
      <sheetName val="가공비"/>
      <sheetName val="건축집계"/>
      <sheetName val="원가계산(총괄)"/>
      <sheetName val="부속동"/>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스템 산출근거"/>
      <sheetName val="1단계김제계측기"/>
      <sheetName val="2단계 김제계측기(축산)"/>
      <sheetName val="김제2산근"/>
      <sheetName val="만경산근"/>
      <sheetName val="문화중산근"/>
      <sheetName val="몽산중산근"/>
      <sheetName val="대문내중산근"/>
      <sheetName val="남리중산근"/>
      <sheetName val="금구산근"/>
      <sheetName val="금산산근"/>
      <sheetName val="죽산산근"/>
      <sheetName val="죽산중산근"/>
      <sheetName val="김제1산근"/>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하중계산"/>
      <sheetName val="입력자료"/>
      <sheetName val="지반반력계수"/>
      <sheetName val="Sheet1"/>
      <sheetName val="하중재하 "/>
      <sheetName val="안정검토-상시"/>
      <sheetName val="하중조합"/>
      <sheetName val="배근도"/>
      <sheetName val="거더기둥계산"/>
      <sheetName val="deep beam"/>
      <sheetName val="우각부"/>
      <sheetName val="#REF"/>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건원"/>
      <sheetName val="토원"/>
      <sheetName val="설원"/>
      <sheetName val="집계"/>
      <sheetName val="집계토"/>
      <sheetName val="내역"/>
      <sheetName val="요율"/>
      <sheetName val="관급"/>
      <sheetName val="dbox-항목데이타"/>
      <sheetName val="d-box"/>
      <sheetName val="Chart1"/>
      <sheetName val="갑지2"/>
      <sheetName val="갑지"/>
      <sheetName val="study"/>
      <sheetName val="총괄표"/>
      <sheetName val="건설집계"/>
      <sheetName val="토목집계"/>
      <sheetName val="조경집계"/>
      <sheetName val="원가"/>
      <sheetName val="발"/>
      <sheetName val="점수"/>
      <sheetName val="Sheet1"/>
      <sheetName val="목공사품의서"/>
      <sheetName val="설비품의서"/>
      <sheetName val="설비 (2)"/>
      <sheetName val="건축"/>
      <sheetName val="설비"/>
      <sheetName val="공사원가계산서"/>
      <sheetName val="Sheet3"/>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공문"/>
      <sheetName val="변경계"/>
      <sheetName val="현장기술자변경현황"/>
      <sheetName val="현장관리도"/>
      <sheetName val="조직도"/>
      <sheetName val="간지"/>
      <sheetName val="카메라"/>
      <sheetName val="을"/>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NEYOK"/>
      <sheetName val="EMST10"/>
      <sheetName val="표지-공사실행"/>
      <sheetName val="2.기구조직도"/>
      <sheetName val="개략견적HISTORY"/>
      <sheetName val="1_공사개요"/>
      <sheetName val="실행조건(건축)"/>
      <sheetName val="실행기준(기계)"/>
      <sheetName val="실행기준(전기)"/>
      <sheetName val="실행예산변경총괄표(적용안함)"/>
      <sheetName val="03차 견적실행총괄표"/>
      <sheetName val="대비표"/>
      <sheetName val="---"/>
      <sheetName val="아파트 "/>
      <sheetName val="감액대비표"/>
      <sheetName val="공종별감액대비표"/>
      <sheetName val="개략공사비집계표"/>
      <sheetName val="실행검토의견서"/>
      <sheetName val="직원"/>
      <sheetName val="개략견적대비실행분석"/>
      <sheetName val="발주율분석"/>
      <sheetName val="조정항목"/>
      <sheetName val="DATA"/>
      <sheetName val="총괄원가계산서"/>
      <sheetName val="내역서 (갑)1"/>
      <sheetName val="건축공종별"/>
      <sheetName val="건축 (2)"/>
      <sheetName val="건일"/>
      <sheetName val="토목 공종별"/>
      <sheetName val="토목 (2)"/>
      <sheetName val="토일"/>
      <sheetName val="기계공종별"/>
      <sheetName val="기일"/>
      <sheetName val="Y-WORK"/>
      <sheetName val="단가"/>
      <sheetName val="단가표"/>
      <sheetName val="단락전류-A"/>
      <sheetName val="1.우편집중내역서"/>
      <sheetName val="WORK"/>
      <sheetName val="공통가설"/>
      <sheetName val="교각1"/>
      <sheetName val="직공비"/>
      <sheetName val="2000년1차"/>
      <sheetName val="CODE"/>
      <sheetName val="내역총괄표"/>
      <sheetName val="주경기-오배수"/>
      <sheetName val="단면가정"/>
      <sheetName val="전기"/>
      <sheetName val="남양내역"/>
      <sheetName val="danga"/>
      <sheetName val="ilch"/>
      <sheetName val="내역서 "/>
      <sheetName val="토공"/>
      <sheetName val="기둥(원형)"/>
      <sheetName val="주소록"/>
      <sheetName val="코드"/>
      <sheetName val="JUCKEYK"/>
      <sheetName val="BID"/>
      <sheetName val="산출내역서집계표"/>
      <sheetName val="Sheet5"/>
      <sheetName val="01"/>
      <sheetName val="1-1"/>
      <sheetName val="점수계산1-2"/>
      <sheetName val="esc"/>
      <sheetName val=""/>
      <sheetName val="성남여성복지내역"/>
      <sheetName val="VXXXXXX"/>
      <sheetName val="00000"/>
      <sheetName val="메인집계"/>
      <sheetName val="월간손익현황"/>
      <sheetName val="월간집계"/>
      <sheetName val="투입금액"/>
      <sheetName val="금액대비"/>
      <sheetName val="부산토건기성"/>
      <sheetName val="금액"/>
      <sheetName val="일위대가(계측기설치)"/>
      <sheetName val="공사비예산서(토목분)"/>
      <sheetName val="설계조건"/>
      <sheetName val="내역서"/>
      <sheetName val="전체"/>
      <sheetName val="ITEM"/>
      <sheetName val="세부내역(직접인건비)"/>
      <sheetName val="손익분석"/>
      <sheetName val="물가자료"/>
      <sheetName val="정읍농소"/>
      <sheetName val="COPING"/>
      <sheetName val="Sheet2"/>
      <sheetName val="LOAD-46"/>
      <sheetName val="적격심사(주공)"/>
      <sheetName val="1호인버트수량"/>
      <sheetName val="배수장공사비명세서"/>
      <sheetName val="입출재고현황 (2)"/>
      <sheetName val="계화배수"/>
      <sheetName val="코드표"/>
      <sheetName val="차집시설수량집계"/>
      <sheetName val="guard(mac)"/>
      <sheetName val="Sheet10"/>
      <sheetName val="발주율분섽"/>
      <sheetName val="현장예산"/>
      <sheetName val="법면보호공내역서"/>
      <sheetName val="토내역"/>
      <sheetName val="보할"/>
      <sheetName val="1월"/>
      <sheetName val="기초자료"/>
      <sheetName val="200"/>
      <sheetName val="sc0314 Index"/>
      <sheetName val="3.하중산정"/>
      <sheetName val="간접비내역-1"/>
      <sheetName val="ITB COST"/>
      <sheetName val="견적대비 견적서"/>
      <sheetName val="날개벽(시점좌측)"/>
      <sheetName val="KMT물량"/>
      <sheetName val="c_balju"/>
      <sheetName val="공틀공사"/>
      <sheetName val="단위수량"/>
      <sheetName val="산근목록"/>
      <sheetName val="#REF"/>
      <sheetName val="현장식당(1)"/>
      <sheetName val="CPM챠트"/>
      <sheetName val="BK-6-O-1"/>
      <sheetName val="조경"/>
      <sheetName val="06.04.28물량내역"/>
      <sheetName val="관기성공.내"/>
      <sheetName val="기본"/>
      <sheetName val="INPUT(덕도방향-시점)"/>
      <sheetName val="B부대공"/>
      <sheetName val="역T형"/>
      <sheetName val="토공총괄집계"/>
      <sheetName val="금회"/>
      <sheetName val="원형1호맨홀토공수량"/>
      <sheetName val="조사내역"/>
      <sheetName val="진주방향"/>
      <sheetName val="마산방향"/>
      <sheetName val="마산방향철근집계"/>
      <sheetName val="노임단가"/>
      <sheetName val="인건-측정"/>
      <sheetName val="오억미만"/>
      <sheetName val="SLAB&quot;1&quot;"/>
      <sheetName val="주방환기"/>
      <sheetName val="Macro(전선)"/>
      <sheetName val="단가대비"/>
      <sheetName val="토공사"/>
      <sheetName val="내역서(우)"/>
      <sheetName val="1.설계조건"/>
      <sheetName val="노임"/>
      <sheetName val="실행내역서 "/>
      <sheetName val="공통가설공사"/>
      <sheetName val="포장단가"/>
      <sheetName val="부대비율"/>
      <sheetName val="DATE"/>
      <sheetName val="BLR 1"/>
      <sheetName val="GEN"/>
      <sheetName val="GAS"/>
      <sheetName val="DEAE"/>
      <sheetName val="BLR2"/>
      <sheetName val="BLR3"/>
      <sheetName val="BLR4"/>
      <sheetName val="BLR5"/>
      <sheetName val="DEM"/>
      <sheetName val="SAM"/>
      <sheetName val="CHEM"/>
      <sheetName val="COP"/>
      <sheetName val="단"/>
      <sheetName val="KHEATEX"/>
      <sheetName val="접속도로1"/>
      <sheetName val="9811"/>
      <sheetName val="산출"/>
      <sheetName val="설계예산2"/>
      <sheetName val="단가산출1"/>
      <sheetName val="단가산출2"/>
      <sheetName val="YES-T"/>
      <sheetName val="수로교총재료집계"/>
      <sheetName val="Facility Information"/>
      <sheetName val="General"/>
      <sheetName val="Instructions"/>
      <sheetName val="People"/>
      <sheetName val="Quality"/>
      <sheetName val="Risk"/>
      <sheetName val="Training"/>
      <sheetName val="아파트"/>
      <sheetName val="3-4BOM"/>
      <sheetName val="연부97-1"/>
      <sheetName val="갑지1"/>
      <sheetName val="부표총괄"/>
      <sheetName val="최초 bpm"/>
      <sheetName val="input"/>
      <sheetName val="총갑지"/>
      <sheetName val="제수"/>
      <sheetName val="공기"/>
      <sheetName val="BSD (2)"/>
      <sheetName val="전체내역서"/>
      <sheetName val="을지"/>
      <sheetName val="#REF!"/>
      <sheetName val="공사비"/>
      <sheetName val="3.하중산정4.지지력"/>
      <sheetName val="건축직영"/>
      <sheetName val="라바보철콘"/>
      <sheetName val="간선계산"/>
      <sheetName val="아파트1"/>
      <sheetName val="터파기및재료"/>
      <sheetName val="서울산업대(토)"/>
      <sheetName val="공내역(총괄)"/>
      <sheetName val="실행내역"/>
      <sheetName val="수량산출"/>
      <sheetName val="우배수"/>
      <sheetName val="도급내역"/>
      <sheetName val="정보매체A동"/>
      <sheetName val="LABTOTAL"/>
      <sheetName val="960318-1"/>
      <sheetName val="MATRLDATA"/>
      <sheetName val="철근콘크리트"/>
      <sheetName val="파일항타"/>
      <sheetName val="파일항타 (2)"/>
      <sheetName val="토목공정"/>
      <sheetName val="설계예산"/>
      <sheetName val="단면 (2)"/>
      <sheetName val="건축내역서"/>
      <sheetName val="ABUT수량-A1"/>
      <sheetName val="말뚝지지력산정"/>
      <sheetName val="옥외"/>
      <sheetName val="일위대가표"/>
      <sheetName val="3BL공동구 수량"/>
      <sheetName val="원가입력"/>
      <sheetName val="공내역서"/>
      <sheetName val="CODE(2)"/>
      <sheetName val="000000"/>
      <sheetName val="옥내아파트(전기)"/>
      <sheetName val="1단지 단위세대 내역서"/>
      <sheetName val="지급자재"/>
      <sheetName val="공사내역"/>
      <sheetName val="P&amp;ID650"/>
      <sheetName val="국공유지및사유지"/>
      <sheetName val="B1"/>
      <sheetName val="말뚝물량"/>
      <sheetName val="6호기"/>
      <sheetName val="Breakdown"/>
      <sheetName val="UnitRate"/>
      <sheetName val="Project Brief"/>
      <sheetName val="CAT_5"/>
      <sheetName val="공무2과"/>
      <sheetName val="김포공항정거장 공사비분개"/>
      <sheetName val="자료입력"/>
      <sheetName val="지주목시비량산출서"/>
      <sheetName val="DATA1"/>
      <sheetName val="A-4"/>
      <sheetName val="7.경제성결과"/>
      <sheetName val="총집계표"/>
      <sheetName val="9509"/>
      <sheetName val="견적을지"/>
      <sheetName val="수량(건축)"/>
      <sheetName val="목록"/>
      <sheetName val="열린교실"/>
      <sheetName val="관음목장(제출용)자105인97.5"/>
      <sheetName val="입찰안"/>
      <sheetName val="206 무장,정비 장비용량 산출"/>
      <sheetName val="월별자금계획"/>
      <sheetName val="정부노임단가"/>
      <sheetName val="대치판정"/>
      <sheetName val="단가조사"/>
      <sheetName val="부서현황"/>
      <sheetName val="4.장비손료"/>
      <sheetName val="설계내역서"/>
      <sheetName val="내역서을지"/>
      <sheetName val="1위임보수"/>
      <sheetName val="CALCULATION"/>
      <sheetName val="구조물공사공내역서"/>
      <sheetName val="ASP포장"/>
      <sheetName val="자료"/>
      <sheetName val="일위대가"/>
      <sheetName val="별표 "/>
      <sheetName val="Sheet1 (2)"/>
      <sheetName val="삼성전기"/>
      <sheetName val="4"/>
      <sheetName val="11"/>
      <sheetName val="8"/>
      <sheetName val="2"/>
      <sheetName val="7"/>
      <sheetName val="6"/>
      <sheetName val="5"/>
      <sheetName val="10"/>
      <sheetName val="9"/>
      <sheetName val="빌딩 안내"/>
      <sheetName val="실행철강하도"/>
      <sheetName val="설계예시"/>
      <sheetName val="설계명세서"/>
      <sheetName val="예산명세서"/>
      <sheetName val="2공구산출내역"/>
      <sheetName val="정렬"/>
      <sheetName val="점검내역서(data) (2)"/>
      <sheetName val="일반전기"/>
      <sheetName val="전화번호DATA (2001)"/>
      <sheetName val="기본DATA"/>
      <sheetName val="공사기본자료"/>
      <sheetName val="L_RPTB02_01"/>
      <sheetName val="품셈TABLE"/>
      <sheetName val="MAIN"/>
      <sheetName val="문학간접"/>
      <sheetName val="L_RPTB16_05"/>
      <sheetName val="품셈표"/>
      <sheetName val="단가비교표"/>
      <sheetName val="변압94"/>
      <sheetName val="소요자재"/>
      <sheetName val="약품설비"/>
      <sheetName val="패널"/>
      <sheetName val="견적990322"/>
      <sheetName val="GAEYO"/>
      <sheetName val="일위대가_계측기설치_"/>
      <sheetName val="갑지(추정)"/>
      <sheetName val="COA-17"/>
      <sheetName val="C-18"/>
      <sheetName val="낙찰표"/>
      <sheetName val="2.가정단면"/>
      <sheetName val="Bid_Detail"/>
      <sheetName val="기자재비"/>
      <sheetName val="공통단가"/>
      <sheetName val="운반비"/>
      <sheetName val="Mc1"/>
      <sheetName val="2000,9월 일위"/>
      <sheetName val="이토변실(A3-LINE)"/>
      <sheetName val="조도계산서 (도서)"/>
      <sheetName val="입력DATA"/>
      <sheetName val="바닥판"/>
      <sheetName val="가시설수량"/>
      <sheetName val="투찰"/>
      <sheetName val="횡배수관토공수량"/>
      <sheetName val="상수도토공집계표"/>
      <sheetName val="소방일위 "/>
      <sheetName val="적용단가"/>
      <sheetName val="유치원내역"/>
      <sheetName val="토공총괄표"/>
      <sheetName val="EACT10"/>
      <sheetName val="OIL-light Arab"/>
      <sheetName val="1호맨홀토공"/>
      <sheetName val="HW GROUP-수정"/>
      <sheetName val="원가계산서(토목+건축)총괄"/>
      <sheetName val="중기단가산출서(건축)"/>
      <sheetName val="중기단가목록(건축)"/>
      <sheetName val="중기시간,금액집계표(토목)"/>
      <sheetName val="재료비수량,금액집계표(토목)"/>
      <sheetName val="일위대가목록(건축)"/>
      <sheetName val="공종별집계표(기계)"/>
      <sheetName val="공종별집계표(건축)"/>
      <sheetName val="공종별내역서(기계)"/>
      <sheetName val="8.PILE  (돌출)"/>
      <sheetName val="조작대(1연)"/>
      <sheetName val="초등학교내역서"/>
      <sheetName val="6동"/>
      <sheetName val="원가계산서"/>
      <sheetName val="공사개요"/>
      <sheetName val="SIHEUNG"/>
      <sheetName val="실행대비"/>
      <sheetName val="Project Assumptions"/>
      <sheetName val="Front"/>
      <sheetName val="공량산출서"/>
      <sheetName val="wall"/>
      <sheetName val="설 계"/>
      <sheetName val="TOT"/>
      <sheetName val="COST"/>
      <sheetName val="CIVIL"/>
      <sheetName val="인6월"/>
      <sheetName val="건식PD설치현황표"/>
      <sheetName val="제경비율"/>
      <sheetName val="Sheet6"/>
      <sheetName val="품셈기준"/>
      <sheetName val="자재단가비교표"/>
      <sheetName val="입력표"/>
      <sheetName val="수량산출서"/>
      <sheetName val="설비_(2)"/>
      <sheetName val="배관일위"/>
      <sheetName val="PBS"/>
      <sheetName val="Y_WORK"/>
      <sheetName val="중기"/>
      <sheetName val="기초1"/>
      <sheetName val="산출근거"/>
      <sheetName val="교대시점"/>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refreshError="1"/>
      <sheetData sheetId="126" refreshError="1"/>
      <sheetData sheetId="127"/>
      <sheetData sheetId="128" refreshError="1"/>
      <sheetData sheetId="129"/>
      <sheetData sheetId="130"/>
      <sheetData sheetId="13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sheetData sheetId="411" refreshError="1"/>
      <sheetData sheetId="412" refreshError="1"/>
      <sheetData sheetId="413" refreshError="1"/>
      <sheetData sheetId="414" refreshError="1"/>
      <sheetData sheetId="415" refreshError="1"/>
      <sheetData sheetId="416" refreshError="1"/>
      <sheetData sheetId="417" refreshError="1"/>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하"/>
      <sheetName val="전기일위대가"/>
    </sheetNames>
    <sheetDataSet>
      <sheetData sheetId="0" refreshError="1"/>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칠곡다부)"/>
      <sheetName val="집계표"/>
      <sheetName val="다부IC내역"/>
      <sheetName val="다부내역"/>
      <sheetName val="읍내터널"/>
      <sheetName val="칠곡IC내역"/>
      <sheetName val="계수시트"/>
      <sheetName val="을"/>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을"/>
      <sheetName val="원가계산"/>
      <sheetName val="갑"/>
      <sheetName val="재료비산출 (2)"/>
      <sheetName val="재료비산출"/>
      <sheetName val="공임산출"/>
      <sheetName val="표지"/>
      <sheetName val="일위대가"/>
      <sheetName val="수련원펌프"/>
      <sheetName val="Sheet2"/>
      <sheetName val="산출내역서집계표"/>
      <sheetName val="DATA"/>
      <sheetName val="수량산출"/>
      <sheetName val="전기일위대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집계(1)"/>
      <sheetName val="토목집계(1)"/>
      <sheetName val="전기집계(1)"/>
      <sheetName val="하도사항(1)"/>
      <sheetName val="하도별지(1)"/>
      <sheetName val="토공 부대입찰(1)"/>
      <sheetName val="철콘 부대입찰(1)"/>
      <sheetName val="              "/>
      <sheetName val="합의서"/>
      <sheetName val="내역서"/>
      <sheetName val="입찰안"/>
      <sheetName val="100억 이상"/>
      <sheetName val="적격점수"/>
      <sheetName val="자재인력"/>
      <sheetName val="입찰결과"/>
      <sheetName val="조건표"/>
      <sheetName val="표지"/>
      <sheetName val="#REF"/>
      <sheetName val="결과조달"/>
      <sheetName val="수량산출"/>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1련박스"/>
      <sheetName val="을"/>
      <sheetName val="설계조건"/>
      <sheetName val="안정계산"/>
      <sheetName val="단면검토"/>
      <sheetName val="일위대가목차"/>
      <sheetName val="경비2내역"/>
      <sheetName val="단가조건"/>
      <sheetName val="BID"/>
      <sheetName val="견적서"/>
      <sheetName val="내역"/>
      <sheetName val="점수계산1-2"/>
      <sheetName val="금액내역서"/>
      <sheetName val="옹벽"/>
      <sheetName val="공사비집계"/>
      <sheetName val="말뚝지지력산정"/>
      <sheetName val="데이타"/>
      <sheetName val="DATA"/>
      <sheetName val="EACT10"/>
      <sheetName val="CODE"/>
      <sheetName val="TEL"/>
      <sheetName val="Sheet2"/>
      <sheetName val="제주연동"/>
      <sheetName val="갑지"/>
      <sheetName val="제1장"/>
      <sheetName val="제2장"/>
      <sheetName val="제3장"/>
      <sheetName val="제4장"/>
      <sheetName val="제5장공내역서"/>
      <sheetName val="제6장"/>
      <sheetName val="7작업장인수인계서"/>
      <sheetName val="직불동의서"/>
      <sheetName val="확약서"/>
      <sheetName val="전자입찰"/>
      <sheetName val="5장공내역서"/>
      <sheetName val="일위대가"/>
      <sheetName val="단가조사서"/>
      <sheetName val="날개벽"/>
      <sheetName val="대비"/>
      <sheetName val="노임"/>
      <sheetName val="3차설계"/>
      <sheetName val="역T형"/>
      <sheetName val="기초공"/>
      <sheetName val="전기"/>
      <sheetName val="차액보증"/>
      <sheetName val="내역서(총)"/>
      <sheetName val="토공"/>
      <sheetName val="인건비"/>
      <sheetName val="예산변경사항"/>
      <sheetName val="BSD (2)"/>
      <sheetName val="골조시행"/>
      <sheetName val="본장"/>
      <sheetName val="Customer Databas"/>
      <sheetName val="말뚝물량"/>
      <sheetName val="I.설계조건"/>
      <sheetName val="FAX"/>
      <sheetName val="기둥(원형)"/>
      <sheetName val="수량산출서"/>
      <sheetName val="예산서"/>
      <sheetName val="8.PILE  (돌출)"/>
      <sheetName val="보도경계블럭"/>
      <sheetName val="1. 설계조건 2.단면가정 3. 하중계산"/>
      <sheetName val="DATA 입력란"/>
      <sheetName val="ABUT수량-A1"/>
      <sheetName val="type-F"/>
      <sheetName val="전기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X 본체"/>
      <sheetName val="날개벽(좌,우=45도,75도)"/>
      <sheetName val="수량집계표"/>
      <sheetName val="배수유공블럭"/>
      <sheetName val="Sheet5"/>
      <sheetName val="Sheet6"/>
      <sheetName val="Sheet7"/>
      <sheetName val="Sheet8"/>
      <sheetName val="Sheet9"/>
      <sheetName val="Sheet10"/>
      <sheetName val="Sheet11"/>
      <sheetName val="Sheet12"/>
      <sheetName val="Sheet13"/>
      <sheetName val="Sheet14"/>
      <sheetName val="Sheet15"/>
      <sheetName val="Sheet16"/>
      <sheetName val="총체자재"/>
      <sheetName val="시멘트골재"/>
      <sheetName val="토공"/>
      <sheetName val="토공총괄"/>
      <sheetName val="2.일반구간"/>
      <sheetName val="토공총괄(이설구간)"/>
      <sheetName val="2-1옹벽"/>
      <sheetName val="옹벽수량집계"/>
      <sheetName val="옹벽수량집계(개소별)"/>
      <sheetName val="총체자재1"/>
      <sheetName val="시멘트골재 (2)"/>
      <sheetName val="철근집계"/>
      <sheetName val="방음벽"/>
      <sheetName val="3.인접구간(구교공)"/>
      <sheetName val="토공총괄 (2)"/>
      <sheetName val="3-1구교"/>
      <sheetName val="자재개소별"/>
      <sheetName val="시멘트골재 (3)"/>
      <sheetName val="수량집계(개소별)"/>
      <sheetName val="수량집계(상지천)"/>
      <sheetName val="상지천"/>
      <sheetName val="상지천관련도면"/>
      <sheetName val="옹벽수량집계(상지천)"/>
      <sheetName val="상지천날개벽"/>
      <sheetName val="상지천가시설"/>
      <sheetName val="수량집계(하곡제2)"/>
      <sheetName val="수량집계(하곡제1)"/>
      <sheetName val="하곡"/>
      <sheetName val="옹벽수량집계(하곡제1)"/>
      <sheetName val="날개벽(좌,우=60도-4개)"/>
      <sheetName val="Customer Datab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액보증"/>
      <sheetName val="980226 패션MESA빌딩"/>
    </sheetNames>
    <sheetDataSet>
      <sheetData sheetId="0" refreshError="1"/>
      <sheetData sheetId="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_cabling_12"/>
    </sheetNames>
    <definedNames>
      <definedName name="han_code"/>
    </defined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F 회의실견적(5_14 일대)"/>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수목일위"/>
      <sheetName val="원가"/>
      <sheetName val="시설물일위"/>
      <sheetName val="단가"/>
      <sheetName val="중기조종사 단위단가"/>
      <sheetName val="수목데이타"/>
      <sheetName val="수량산출"/>
      <sheetName val="ilch"/>
      <sheetName val="Y-WORK"/>
      <sheetName val="데이타"/>
      <sheetName val="식재인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내역서"/>
      <sheetName val="일위대가목록"/>
      <sheetName val="일위대가표2"/>
      <sheetName val="내장물량산출"/>
      <sheetName val="노임단가"/>
      <sheetName val=" HIT-&gt;HMC 견적(3900)"/>
      <sheetName val="단가산출"/>
      <sheetName val="전기일위목록"/>
      <sheetName val="일위_파일"/>
      <sheetName val="2F 회의실견적(5_14 일대)"/>
      <sheetName val="일위대가"/>
      <sheetName val="일위대가(4층원격)"/>
      <sheetName val="보할공정"/>
      <sheetName val="정통부일위대가표"/>
      <sheetName val="내역서2안"/>
      <sheetName val="단가조사"/>
      <sheetName val="대가호표"/>
      <sheetName val="I一般比"/>
      <sheetName val="정부노임단가"/>
      <sheetName val="N賃率-職"/>
      <sheetName val="사업수지"/>
      <sheetName val="ilch"/>
      <sheetName val="직재"/>
      <sheetName val="단가최종"/>
      <sheetName val="대가목록"/>
      <sheetName val="인건비"/>
      <sheetName val="시설물기초"/>
      <sheetName val="Y-WORK"/>
      <sheetName val="단가"/>
      <sheetName val="시설물일위"/>
      <sheetName val="기별(종합)"/>
      <sheetName val="수지예산"/>
      <sheetName val="용소리교"/>
      <sheetName val="WORK"/>
      <sheetName val="DATA1"/>
      <sheetName val="원형맨홀수량"/>
      <sheetName val="토적단위"/>
      <sheetName val="Data Vol"/>
      <sheetName val="일위대가(출입)"/>
      <sheetName val="대,유,램"/>
      <sheetName val="J直材4"/>
      <sheetName val="부대내역"/>
      <sheetName val="제직재"/>
      <sheetName val="설직재-1"/>
      <sheetName val="제-노임"/>
      <sheetName val="Mc1"/>
      <sheetName val="WPL"/>
      <sheetName val="기초자료"/>
      <sheetName val="산출기초"/>
      <sheetName val="환율"/>
      <sheetName val="단위량"/>
      <sheetName val="재료집계표2"/>
      <sheetName val="토적집계표"/>
      <sheetName val="노임"/>
      <sheetName val="견적서"/>
      <sheetName val="입찰견적보고서"/>
      <sheetName val="danga"/>
      <sheetName val="기본계획"/>
      <sheetName val="요율"/>
      <sheetName val="을 1"/>
      <sheetName val="을 2"/>
      <sheetName val="갑지"/>
      <sheetName val="집계표"/>
      <sheetName val="연결임시"/>
      <sheetName val="9509"/>
      <sheetName val="표지"/>
      <sheetName val="4.산출근거(추락방지)"/>
      <sheetName val="96수출"/>
      <sheetName val="자재단가"/>
      <sheetName val="손익분석"/>
      <sheetName val="공종구간"/>
      <sheetName val="포장공사"/>
      <sheetName val="단가산출목록표"/>
      <sheetName val="설계명세서(선로)"/>
      <sheetName val="준검 내역서"/>
      <sheetName val="원가"/>
      <sheetName val="일위"/>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ITEM"/>
      <sheetName val="단가비교표"/>
      <sheetName val="Module1"/>
      <sheetName val="Module2"/>
      <sheetName val="Module3"/>
      <sheetName val="Module4"/>
      <sheetName val="Module5"/>
      <sheetName val="Module6"/>
      <sheetName val="Module8"/>
      <sheetName val="Module9"/>
      <sheetName val="Module7"/>
      <sheetName val="Module11"/>
      <sheetName val="DATA1"/>
      <sheetName val="정부노임단가"/>
      <sheetName val="YES"/>
      <sheetName val="WORK"/>
      <sheetName val="sw1"/>
      <sheetName val="NOMUBI"/>
      <sheetName val="토목내역"/>
      <sheetName val="소비자가"/>
      <sheetName val="맨홀수량집계"/>
      <sheetName val="ilch"/>
      <sheetName val="DATA"/>
      <sheetName val="3BL공동구 수량"/>
      <sheetName val="일위대가목록"/>
      <sheetName val="목차"/>
      <sheetName val="조명율표"/>
      <sheetName val="물량산출근거"/>
      <sheetName val="비교표"/>
      <sheetName val="BQ"/>
      <sheetName val="전기일위대가"/>
      <sheetName val="기계내역"/>
      <sheetName val="단면(RW1)"/>
      <sheetName val="단가"/>
      <sheetName val="시설물일위"/>
      <sheetName val="부대내역"/>
      <sheetName val="NEYOK"/>
      <sheetName val="설계조건"/>
      <sheetName val="날개벽(TYPE3)"/>
      <sheetName val="데이타"/>
      <sheetName val="IMP(MAIN)"/>
      <sheetName val="IMP (REACTOR)"/>
      <sheetName val="#REF"/>
      <sheetName val="sum1 (2)"/>
      <sheetName val="계산근거"/>
      <sheetName val="A-4"/>
      <sheetName val="Sheet4"/>
      <sheetName val="CONCRETE"/>
      <sheetName val="현장관리비내역서"/>
      <sheetName val="설산1.나"/>
      <sheetName val="본사S"/>
      <sheetName val="오산갈곳"/>
      <sheetName val="차액보증"/>
      <sheetName val="일위대가"/>
      <sheetName val="안정계산"/>
      <sheetName val="단면검토"/>
      <sheetName val="D-3503"/>
      <sheetName val="전압강하계산"/>
      <sheetName val="SORCE1"/>
      <sheetName val="가시설단위수량"/>
      <sheetName val="경비2내역"/>
      <sheetName val="을"/>
      <sheetName val="단가대비표"/>
      <sheetName val="단면가정"/>
      <sheetName val="부재력정리"/>
      <sheetName val="2F 회의실견적(5_14 일대)"/>
      <sheetName val="내역서"/>
      <sheetName val="I一般比"/>
      <sheetName val="교각계산"/>
      <sheetName val="포장복구집계"/>
      <sheetName val="지장물C"/>
      <sheetName val="General Data"/>
      <sheetName val="남양시작동자105노65기1.3화1.2"/>
      <sheetName val="노임단가"/>
      <sheetName val="토목"/>
      <sheetName val="SE-611"/>
      <sheetName val="전체"/>
      <sheetName val="STORAGE"/>
      <sheetName val="공통(20-91)"/>
      <sheetName val="일위대가표 (2)"/>
      <sheetName val="Testing"/>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BID"/>
      <sheetName val="점수계산1-2"/>
      <sheetName val="설계예산서"/>
      <sheetName val="수량집계"/>
      <sheetName val="총괄"/>
      <sheetName val="가로등내역서"/>
      <sheetName val="수량산출서"/>
      <sheetName val="2000.11월설계내역"/>
      <sheetName val="터파기및재료"/>
      <sheetName val="내역"/>
      <sheetName val="집계표"/>
      <sheetName val="총괄표"/>
      <sheetName val="말뚝지지력산정"/>
      <sheetName val="전선 및 전선관"/>
      <sheetName val="실행철강하도"/>
      <sheetName val="내역서2안"/>
      <sheetName val="단가산출"/>
      <sheetName val="소야공정계획표"/>
      <sheetName val="입찰안"/>
      <sheetName val="단가 및 재료비"/>
      <sheetName val="수량산출"/>
      <sheetName val="준검 내역서"/>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기안"/>
      <sheetName val="갑지"/>
      <sheetName val="견적서"/>
      <sheetName val="호계"/>
      <sheetName val="제암"/>
      <sheetName val="월마트"/>
      <sheetName val="월드컵"/>
      <sheetName val="Sheet1"/>
      <sheetName val="Sheet2"/>
      <sheetName val="Sheet3"/>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봉양~조차장간고하개명(신설)"/>
      <sheetName val="주상도"/>
      <sheetName val="6호기"/>
      <sheetName val="INPUT"/>
      <sheetName val="하조서"/>
      <sheetName val="보증수수료산출"/>
      <sheetName val="기계경비"/>
      <sheetName val="1.수인터널"/>
      <sheetName val="가로등"/>
      <sheetName val="공사비예산서(토목분)"/>
      <sheetName val="수목데이타 "/>
      <sheetName val="변압기 및 발전기 용량"/>
      <sheetName val="JUCK"/>
      <sheetName val="설계내역서"/>
      <sheetName val="단가조사"/>
      <sheetName val="본선차로수량집계표"/>
      <sheetName val="일반공사"/>
      <sheetName val="대비"/>
      <sheetName val="일위대가(목록)"/>
      <sheetName val="재료비"/>
      <sheetName val="참고"/>
      <sheetName val="공사개요"/>
      <sheetName val="각형맨홀"/>
      <sheetName val="수목단가"/>
      <sheetName val="시설수량표"/>
      <sheetName val="식재수량표"/>
      <sheetName val="일위목록"/>
      <sheetName val="자재단가"/>
      <sheetName val="- INFORMATION -"/>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직노"/>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ASP포장"/>
      <sheetName val="내역서(전기)"/>
      <sheetName val="일위대가표"/>
      <sheetName val="단가산출서(기계)"/>
      <sheetName val="표지 (2)"/>
      <sheetName val="에너지동"/>
      <sheetName val="연습"/>
      <sheetName val="Total"/>
      <sheetName val="원가계산"/>
      <sheetName val="코드표"/>
      <sheetName val="Sheet1 (2)"/>
      <sheetName val="MOTOR"/>
      <sheetName val="부하계산서"/>
      <sheetName val="견적조건"/>
      <sheetName val="견적조건(을지)"/>
      <sheetName val="식생블럭단위수량"/>
      <sheetName val="예정(3)"/>
      <sheetName val="동원(3)"/>
      <sheetName val="1.설계기준"/>
      <sheetName val="터널조도"/>
      <sheetName val="노임"/>
      <sheetName val="현황CODE"/>
      <sheetName val="손익현황"/>
      <sheetName val="3차설계"/>
      <sheetName val="기둥(원형)"/>
      <sheetName val="주형"/>
      <sheetName val="ABUT수량-A1"/>
      <sheetName val="옹벽"/>
      <sheetName val="밸브설치"/>
      <sheetName val="3.바닥판설계"/>
      <sheetName val="REACTION(USD지진시)"/>
      <sheetName val="안정검토"/>
      <sheetName val="REACTION(USE평시)"/>
      <sheetName val="조명시설"/>
      <sheetName val="SLAB"/>
      <sheetName val="계화배수"/>
      <sheetName val="BLOCK(1)"/>
      <sheetName val="관람석제출"/>
      <sheetName val="일위대가목차"/>
      <sheetName val="방음벽 기초 일반수량"/>
      <sheetName val="I.설계조건"/>
      <sheetName val="단면치수"/>
      <sheetName val="IP좌표"/>
      <sheetName val="월선수금"/>
      <sheetName val="woo(mac)"/>
      <sheetName val="제원.설계조건"/>
      <sheetName val="type-F"/>
      <sheetName val="TYPE-A"/>
      <sheetName val="공사비집계"/>
      <sheetName val="노원열병합  건축공사기성내역서"/>
      <sheetName val="보차도경계석"/>
      <sheetName val="단위세대"/>
      <sheetName val="일용노임단가"/>
      <sheetName val="Macro(전선)"/>
      <sheetName val="TABLE"/>
      <sheetName val="품의서"/>
      <sheetName val="물가시세"/>
      <sheetName val="물가자료"/>
      <sheetName val="SG"/>
      <sheetName val="전신환매도율"/>
      <sheetName val="EACT10"/>
      <sheetName val="산출내역서집계표"/>
      <sheetName val="원가계산서 (총괄)"/>
      <sheetName val="원가계산서 (건축)"/>
      <sheetName val="(총괄집계)"/>
      <sheetName val="건축공사"/>
      <sheetName val="방음벽기초(H=4m)"/>
      <sheetName val="단중표"/>
      <sheetName val="c_balju"/>
      <sheetName val="단가표 "/>
      <sheetName val="건축내역"/>
      <sheetName val="mcc일위대가"/>
      <sheetName val="Site Expenses"/>
      <sheetName val="노무비 근거"/>
      <sheetName val="집1"/>
      <sheetName val="토공계산서(부체도로)"/>
      <sheetName val="날개벽"/>
      <sheetName val="자재단가표"/>
      <sheetName val="토공(완충)"/>
      <sheetName val="J直材4"/>
      <sheetName val="방송노임"/>
      <sheetName val="예산서"/>
      <sheetName val="노무"/>
      <sheetName val="단가산출집계"/>
      <sheetName val="DATA(BAC)"/>
      <sheetName val="단위수량"/>
      <sheetName val="투자효율분석"/>
      <sheetName val="내부부하"/>
      <sheetName val="plan&amp;section of foundation"/>
      <sheetName val="design load"/>
      <sheetName val="working load at the btm ft."/>
      <sheetName val="stability check"/>
      <sheetName val="design criteria"/>
      <sheetName val="차도조도계산"/>
      <sheetName val="견적내역"/>
      <sheetName val="보도경계블럭"/>
      <sheetName val="일집"/>
      <sheetName val="일위"/>
      <sheetName val="리터팬내장형"/>
      <sheetName val="내역총괄표"/>
      <sheetName val="골조시행"/>
      <sheetName val="가공비"/>
      <sheetName val="소업1교"/>
      <sheetName val="변화치수"/>
      <sheetName val="기초공"/>
      <sheetName val="설계명세서"/>
      <sheetName val="내역서(총)"/>
      <sheetName val="공통부대비"/>
      <sheetName val="플랜트 설치"/>
      <sheetName val="가설공사"/>
      <sheetName val="을지"/>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Baby일위대가"/>
      <sheetName val="0.집계"/>
      <sheetName val="N賃率-職"/>
      <sheetName val="가로등부표"/>
      <sheetName val="001"/>
      <sheetName val="노무비"/>
      <sheetName val="총계"/>
      <sheetName val="매립"/>
      <sheetName val="조도계산서 (도서)"/>
      <sheetName val="LOPCALC"/>
      <sheetName val="재료"/>
      <sheetName val="제경비율"/>
      <sheetName val="MAIN_TABLE"/>
      <sheetName val="1.설계조건"/>
      <sheetName val="입찰보고"/>
      <sheetName val="1차설계변경내역"/>
      <sheetName val="수주현황2월"/>
      <sheetName val="토공유동표"/>
      <sheetName val="단면 (2)"/>
      <sheetName val="XL4Poppy"/>
      <sheetName val="교각1"/>
      <sheetName val="요율"/>
      <sheetName val="자재대"/>
      <sheetName val="아산추가1220"/>
      <sheetName val="당초"/>
      <sheetName val="3-1.CB"/>
      <sheetName val="노무비단가"/>
      <sheetName val="일위대가(가설)"/>
      <sheetName val="98지급계획"/>
      <sheetName val="본공사"/>
      <sheetName val="DANGA"/>
      <sheetName val="실행내역서"/>
      <sheetName val="인건비"/>
      <sheetName val="BID-도로"/>
      <sheetName val="내력서"/>
      <sheetName val="대창(함평)-창열"/>
      <sheetName val="대창(장성)"/>
      <sheetName val="90.03실행 "/>
      <sheetName val="자료입력"/>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AS포장복구 "/>
      <sheetName val="소요자재"/>
      <sheetName val="노무산출서"/>
      <sheetName val="ETC"/>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토공"/>
      <sheetName val="기계경비시간당손료목록"/>
      <sheetName val="동력부하(도산)"/>
      <sheetName val="신우"/>
      <sheetName val="돌망태단위수량"/>
      <sheetName val="말뚝물량"/>
      <sheetName val="우수맨홀공제단위수량"/>
      <sheetName val="스톱로그내역"/>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공구원가계산"/>
      <sheetName val="2000전체분"/>
      <sheetName val="입찰결과(DATA)"/>
      <sheetName val="일반수량"/>
      <sheetName val="Macro(차단기)"/>
      <sheetName val="일위대가표(유단가)"/>
      <sheetName val="대치판정"/>
      <sheetName val="CABLE SIZE-3"/>
      <sheetName val="EQUIP-H"/>
      <sheetName val="경비_원본"/>
      <sheetName val="가감수량"/>
      <sheetName val="맨홀수량산출"/>
      <sheetName val="기초코드"/>
      <sheetName val="하수급견적대비"/>
      <sheetName val="발주설계서(당초)"/>
      <sheetName val="총괄내역서"/>
      <sheetName val="일위대가 집계표"/>
      <sheetName val="9GNG운반"/>
      <sheetName val="횡배수관토공수량"/>
      <sheetName val="원가"/>
      <sheetName val="수문일1"/>
      <sheetName val="품셈TABLE"/>
      <sheetName val="지급자재"/>
      <sheetName val="TEL"/>
      <sheetName val="입찰견적보고서"/>
      <sheetName val="IMPEADENCE MAP 취수장"/>
      <sheetName val="wall"/>
      <sheetName val="P.M 별"/>
      <sheetName val="견"/>
      <sheetName val="협조전"/>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sheetData sheetId="305"/>
      <sheetData sheetId="306"/>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TOR"/>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제목"/>
      <sheetName val="내역"/>
      <sheetName val="일위대가"/>
      <sheetName val="단가"/>
      <sheetName val="일위대가목차"/>
      <sheetName val="김천일위"/>
      <sheetName val="200"/>
      <sheetName val="가로등내역서"/>
      <sheetName val="FILE1"/>
      <sheetName val="A-4"/>
      <sheetName val="설계내역서"/>
      <sheetName val="000000"/>
      <sheetName val="재료"/>
      <sheetName val="단중표"/>
      <sheetName val="DANGA"/>
      <sheetName val="1차설계변경내역"/>
      <sheetName val="#REF"/>
      <sheetName val="노임"/>
      <sheetName val="지급자재"/>
      <sheetName val="설계조건"/>
      <sheetName val="자료입력"/>
      <sheetName val="합천내역"/>
      <sheetName val="과세내역(세부)"/>
      <sheetName val="1.수인터널"/>
      <sheetName val="전기일위대가"/>
      <sheetName val="실행내역"/>
      <sheetName val="손익분석"/>
      <sheetName val="백암비스타내역"/>
      <sheetName val="Sheet5"/>
      <sheetName val="자재단가"/>
      <sheetName val="조명율표"/>
      <sheetName val="입찰보고"/>
      <sheetName val="평3"/>
      <sheetName val="DATA"/>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공구산출"/>
      <sheetName val="일위대가(공원,광장)"/>
      <sheetName val="공원.광장집계"/>
      <sheetName val="일위대가(가로등1공구)"/>
      <sheetName val="1공구집계"/>
      <sheetName val="일위대가(가로등지구외공구)"/>
      <sheetName val="지구외집계"/>
      <sheetName val="일위대가산출근거-1"/>
      <sheetName val="철거산출근거"/>
      <sheetName val="수량산출"/>
      <sheetName val="부하계산서"/>
      <sheetName val="인수공규격"/>
      <sheetName val="BID"/>
      <sheetName val="직노"/>
      <sheetName val="CA지입"/>
      <sheetName val="물가시세"/>
      <sheetName val="노임단가"/>
      <sheetName val="부하LOAD"/>
      <sheetName val="Y-WORK"/>
      <sheetName val="일위대가(계측기설치)"/>
      <sheetName val="LOPCALC"/>
      <sheetName val="ITEM"/>
      <sheetName val="MOTOR"/>
      <sheetName val="표지"/>
      <sheetName val="집계표"/>
      <sheetName val="내역서"/>
      <sheetName val="코드집"/>
      <sheetName val="노임단가 "/>
      <sheetName val="Sh1"/>
      <sheetName val="일대내역"/>
      <sheetName val="CABLE"/>
      <sheetName val="CABLE (2)"/>
      <sheetName val="cost"/>
      <sheetName val="11.자재단가"/>
      <sheetName val="말뚝물량"/>
      <sheetName val="상암꺼다(1공구)"/>
      <sheetName val="토사(PE)"/>
      <sheetName val="Sheet1"/>
      <sheetName val="W-현원가"/>
      <sheetName val="첨부"/>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진명견적"/>
      <sheetName val="찬호전자"/>
      <sheetName val="동영견적"/>
      <sheetName val="서울 AV"/>
      <sheetName val="진명견적(2)"/>
      <sheetName val="동영견적 (2)"/>
      <sheetName val="서울 AV (2)"/>
      <sheetName val="찬호전자 (2)"/>
      <sheetName val="0413전산본부"/>
      <sheetName val="Sheet1"/>
    </sheetNames>
    <definedNames>
      <definedName name="Macro1"/>
      <definedName name="Macro11"/>
      <definedName name="Macro3"/>
      <definedName name="Macro4"/>
    </defined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노임"/>
      <sheetName val="노임단가"/>
      <sheetName val="일위목록"/>
      <sheetName val="요율"/>
      <sheetName val="4-7.중앙전기실(노임단가)"/>
      <sheetName val="단가조사"/>
      <sheetName val="터널조도"/>
      <sheetName val="노무비"/>
      <sheetName val="수목표준대가"/>
      <sheetName val="G.R300경비"/>
      <sheetName val="LIST"/>
      <sheetName val="WORK"/>
      <sheetName val="ⴭⴭⴭⴭⴭ"/>
      <sheetName val="ILLU"/>
      <sheetName val="코드표"/>
      <sheetName val="경산"/>
      <sheetName val="일위대가"/>
      <sheetName val="비탈면보호공수량산출"/>
      <sheetName val="증감대비"/>
      <sheetName val="7단가"/>
      <sheetName val="식재가격"/>
      <sheetName val="식재총괄"/>
      <sheetName val="인건비 "/>
      <sheetName val="건축"/>
      <sheetName val="9509"/>
      <sheetName val="BID"/>
      <sheetName val="???"/>
      <sheetName val="전기"/>
      <sheetName val="BQ(실행)"/>
      <sheetName val="담장산출"/>
      <sheetName val="DATE"/>
      <sheetName val="#REF"/>
      <sheetName val="내역서"/>
      <sheetName val="COST"/>
      <sheetName val="점수계산1-2"/>
      <sheetName val="COVER"/>
      <sheetName val="NEGO"/>
      <sheetName val="TEL"/>
      <sheetName val="입찰안"/>
      <sheetName val="I一般比"/>
      <sheetName val="N賃率-職"/>
      <sheetName val="토사(PE)"/>
      <sheetName val="기계경비(시간당)"/>
      <sheetName val="램머"/>
      <sheetName val="전기일위대가"/>
      <sheetName val="Sheet3"/>
      <sheetName val="A갑지"/>
      <sheetName val="대비"/>
      <sheetName val="내역"/>
      <sheetName val="File_관급"/>
      <sheetName val="공정집계"/>
      <sheetName val="COPING"/>
      <sheetName val="건축내역"/>
      <sheetName val="직노"/>
      <sheetName val="전산망"/>
      <sheetName val="2000년1차"/>
      <sheetName val="6공구(당초)"/>
      <sheetName val="개요"/>
      <sheetName val="수안보-MBR1"/>
      <sheetName val="자료"/>
      <sheetName val="단락전류-A"/>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포장복구집계"/>
      <sheetName val="노임9월"/>
      <sheetName val="무산소조"/>
      <sheetName val="설계조건"/>
      <sheetName val="안정계산"/>
      <sheetName val="단면검토"/>
      <sheetName val="11.1 단면hwp"/>
      <sheetName val="종배수관면벽신"/>
      <sheetName val="적용단위길이"/>
      <sheetName val="기계경비"/>
      <sheetName val="일반자재"/>
      <sheetName val="배수공"/>
      <sheetName val="Y-WORK"/>
      <sheetName val="MOTOR"/>
      <sheetName val="CABdata"/>
      <sheetName val="진주방향"/>
      <sheetName val="데리네이타현황"/>
      <sheetName val="공주-교대(A1)"/>
      <sheetName val="소비자가"/>
      <sheetName val="단가 "/>
      <sheetName val="일위총괄표"/>
      <sheetName val="단위일위"/>
      <sheetName val="냉천부속동"/>
      <sheetName val="NEYOK"/>
      <sheetName val="일위대가목차"/>
      <sheetName val="기성내역서표지"/>
      <sheetName val="°æ»ê"/>
      <sheetName val="EQ-R1"/>
      <sheetName val="자재단가"/>
      <sheetName val="비교1"/>
      <sheetName val="첨부1"/>
      <sheetName val="을"/>
      <sheetName val="단가"/>
      <sheetName val="조도계산"/>
      <sheetName val="전기산출"/>
      <sheetName val="102역사"/>
      <sheetName val="수량-가로등"/>
      <sheetName val="토목"/>
      <sheetName val="단 box"/>
      <sheetName val="노단"/>
      <sheetName val="수량인공"/>
      <sheetName val="수량산출"/>
      <sheetName val="자재"/>
      <sheetName val="인건비"/>
      <sheetName val="wall"/>
      <sheetName val="Front"/>
      <sheetName val="경비_원본"/>
      <sheetName val="DESIGN CRITERIA"/>
      <sheetName val="EACT10"/>
      <sheetName val="설비"/>
      <sheetName val="사급자재"/>
      <sheetName val="날개벽"/>
      <sheetName val="터파기및재료"/>
      <sheetName val="예정(3)"/>
      <sheetName val="동원(3)"/>
      <sheetName val="사용성검토"/>
      <sheetName val="Customer Databas"/>
      <sheetName val="01상노임"/>
      <sheetName val="집계표"/>
      <sheetName val="설비내역서"/>
      <sheetName val="건축내역서"/>
      <sheetName val="전기내역서"/>
      <sheetName val="단가비교"/>
      <sheetName val="b_balju_cho"/>
      <sheetName val="토공계산서(부체도로)"/>
      <sheetName val="1차 내역서"/>
      <sheetName val="전장품(관리용)"/>
      <sheetName val="교각1"/>
      <sheetName val="예산변경사항"/>
      <sheetName val="시중노임(공사)"/>
      <sheetName val="공통가설"/>
      <sheetName val="6호기"/>
      <sheetName val="calculation"/>
      <sheetName val="손익분석"/>
      <sheetName val="AS복구"/>
      <sheetName val="중기터파기"/>
      <sheetName val="변수값"/>
      <sheetName val="중기상차"/>
      <sheetName val="산업"/>
      <sheetName val="노임이"/>
      <sheetName val="부표총괄"/>
      <sheetName val="일위집계(기존)"/>
      <sheetName val="수량산출서"/>
      <sheetName val="건축(충일분)"/>
      <sheetName val="금융비용"/>
      <sheetName val="노무"/>
      <sheetName val="갑지(추정)"/>
      <sheetName val="자재단가-1"/>
      <sheetName val="내역서(기계)"/>
      <sheetName val="도급"/>
      <sheetName val="기본일위"/>
      <sheetName val="일위대가(건축)"/>
      <sheetName val="TRE TABLE"/>
      <sheetName val="공종구간"/>
      <sheetName val="예산명세서"/>
      <sheetName val="설계명세서"/>
      <sheetName val="자료입력"/>
      <sheetName val="원가계산서"/>
      <sheetName val="건축집계표"/>
      <sheetName val="MATERIAL"/>
      <sheetName val="1단계"/>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단가산출"/>
      <sheetName val="남양주부대"/>
      <sheetName val="1-1"/>
      <sheetName val="DATA 입력부"/>
      <sheetName val="기둥(원형)"/>
      <sheetName val="단면 (2)"/>
      <sheetName val="4동급수"/>
      <sheetName val="경  비 "/>
      <sheetName val="재료비"/>
      <sheetName val="대로근거"/>
      <sheetName val="일위대가(가설)"/>
      <sheetName val="단가산출2"/>
      <sheetName val="단가 및 재료비"/>
      <sheetName val="단가산출1"/>
      <sheetName val="내역서(총)"/>
      <sheetName val="1.설계조건"/>
      <sheetName val="제잡비 산출내역(실적공사비)"/>
      <sheetName val="산출근거"/>
      <sheetName val="변압기 및 발전기 용량"/>
      <sheetName val="차수"/>
      <sheetName val="96노임기준"/>
      <sheetName val="신규 수주분(사용자 정의)"/>
      <sheetName val="비용"/>
      <sheetName val="시설물"/>
      <sheetName val="식재출력용"/>
      <sheetName val="식재"/>
      <sheetName val="유지관리"/>
      <sheetName val="옹벽"/>
      <sheetName val="제품"/>
      <sheetName val="맨홀수량산출"/>
      <sheetName val="하수급견적대비"/>
      <sheetName val="b_balju"/>
      <sheetName val="주공기준"/>
      <sheetName val="조명율표"/>
      <sheetName val="CATCH BASIN"/>
      <sheetName val="내역서(갑)"/>
      <sheetName val="단위중량"/>
      <sheetName val="노원열병합  건축공사기성내역서"/>
      <sheetName val="ASEM내역"/>
      <sheetName val="2경간"/>
      <sheetName val="방송일위대가"/>
      <sheetName val="3련 BOX"/>
      <sheetName val="산수배수"/>
      <sheetName val="SLAB&quot;1&quot;"/>
      <sheetName val="인부노임"/>
      <sheetName val="9811"/>
      <sheetName val="원형1호맨홀토공수량"/>
      <sheetName val="2.가정단면"/>
      <sheetName val="장비"/>
      <sheetName val="실행내역"/>
      <sheetName val="자동차폐수처리장"/>
      <sheetName val="출력-내역서"/>
      <sheetName val="견적서세부내용"/>
      <sheetName val="견적내용입력"/>
      <sheetName val="발신정보"/>
      <sheetName val="토 적 표"/>
      <sheetName val="2009노임(공사)"/>
      <sheetName val="공문"/>
      <sheetName val="(A)내역서"/>
      <sheetName val="Sheet1 (2)"/>
      <sheetName val="INFO"/>
      <sheetName val="2.냉난방설비공사"/>
      <sheetName val="7.자동제어공사"/>
      <sheetName val="제잡비1"/>
      <sheetName val="남대문빌딩"/>
      <sheetName val="대운반(신설-관급)"/>
      <sheetName val="일위대가표"/>
      <sheetName val="단가대비"/>
      <sheetName val="유류사용"/>
      <sheetName val="h-013211-2"/>
      <sheetName val="상반기손익차2총괄"/>
      <sheetName val="부하계산서"/>
      <sheetName val="고창터널(고창방향)"/>
      <sheetName val="공종목록표"/>
      <sheetName val="AC포장수량"/>
      <sheetName val="세부내역"/>
      <sheetName val="WEIGHT LIST"/>
      <sheetName val="POL6차-PIPING"/>
      <sheetName val="산#2-1 (2)"/>
      <sheetName val="산#3-1"/>
      <sheetName val="가격조사"/>
      <sheetName val="2001년 건설노임"/>
      <sheetName val="XL4Poppy"/>
      <sheetName val="횡배수관"/>
      <sheetName val="CODE"/>
      <sheetName val="총괄표"/>
      <sheetName val="인공산출"/>
      <sheetName val="중간부"/>
      <sheetName val="부대내역"/>
      <sheetName val="말고개터널조명전압강하"/>
      <sheetName val="공통가설비"/>
      <sheetName val="Sheet15"/>
      <sheetName val="단가코드"/>
      <sheetName val="CIVIL"/>
      <sheetName val="노무비 "/>
      <sheetName val="노임단가표"/>
      <sheetName val="단가조사서"/>
      <sheetName val="DATA(광속)"/>
      <sheetName val="도급정산"/>
      <sheetName val="플랜트 설치"/>
      <sheetName val="옹벽기초자료"/>
      <sheetName val="현황산출서"/>
      <sheetName val="Macro(전선)"/>
      <sheetName val="소업1교"/>
      <sheetName val="교통대책내역"/>
      <sheetName val="내역분기"/>
      <sheetName val="견적서"/>
      <sheetName val="실행대비"/>
      <sheetName val="건축내역(도급)"/>
      <sheetName val="적용률"/>
      <sheetName val="조건표"/>
      <sheetName val="말뚝지지력산정"/>
      <sheetName val="현장관리비"/>
      <sheetName val="기초일위"/>
      <sheetName val="시설일위"/>
      <sheetName val="조명일위"/>
      <sheetName val="간선계산"/>
      <sheetName val="관기성공.내"/>
      <sheetName val="수량명세서"/>
      <sheetName val="토공수량산출"/>
      <sheetName val="토적계산서"/>
      <sheetName val="전선 및 전선관"/>
      <sheetName val="관리비"/>
      <sheetName val="토공1"/>
      <sheetName val="재집"/>
      <sheetName val="직재"/>
      <sheetName val="sheets"/>
      <sheetName val="과천MAIN"/>
      <sheetName val="2004,상노임"/>
      <sheetName val="수목데이타 "/>
      <sheetName val="공조기"/>
      <sheetName val="차도조도계산"/>
      <sheetName val="비용display"/>
      <sheetName val="효성CB 1P기초"/>
      <sheetName val="공내역"/>
      <sheetName val="금액집계"/>
      <sheetName val="견적업체"/>
      <sheetName val="공통가설공사"/>
      <sheetName val="갑지"/>
      <sheetName val="관로내역원"/>
      <sheetName val="우수토적(진입도로)"/>
      <sheetName val="정부노임단가"/>
      <sheetName val="3.하중산정4.지지력"/>
      <sheetName val="소총괄표1"/>
      <sheetName val="월별손익"/>
      <sheetName val="내부부하"/>
      <sheetName val="제출내역 (2)"/>
      <sheetName val="교대시점"/>
      <sheetName val="설계산출기초"/>
      <sheetName val="설계산출표지"/>
      <sheetName val="도급예산내역서총괄표"/>
      <sheetName val="을부담운반비"/>
      <sheetName val="운반비산출"/>
      <sheetName val="직공비"/>
      <sheetName val="Mc1"/>
      <sheetName val="Total"/>
      <sheetName val="guard(mac)"/>
      <sheetName val="부대대비"/>
      <sheetName val="냉연집계"/>
      <sheetName val="일위노임단가"/>
      <sheetName val="2000,9월 일위"/>
      <sheetName val="실행내역서 "/>
      <sheetName val="쌍송교"/>
      <sheetName val="기자재대비표"/>
      <sheetName val="안정검토"/>
      <sheetName val="비목군단가비교표"/>
      <sheetName val="자재단가표"/>
      <sheetName val="계수시트"/>
      <sheetName val="WO"/>
      <sheetName val="참고자료"/>
      <sheetName val="DATA1"/>
      <sheetName val="1"/>
      <sheetName val="Sheet5"/>
      <sheetName val="설변물량"/>
      <sheetName val="Imp-Data"/>
      <sheetName val="경비2내역"/>
      <sheetName val="배수장토목공사비"/>
      <sheetName val="일위목차"/>
      <sheetName val="각종장비전압강하계산"/>
      <sheetName val="개소별수량산출"/>
      <sheetName val="을지"/>
      <sheetName val="일위대가 (100%)"/>
      <sheetName val="품셈표"/>
      <sheetName val="기계경비산출기준"/>
      <sheetName val="견적을지"/>
      <sheetName val="일위"/>
      <sheetName val="일위집계"/>
      <sheetName val="000000"/>
      <sheetName val="단"/>
      <sheetName val="실적원가"/>
      <sheetName val="노임단"/>
      <sheetName val="부대공"/>
      <sheetName val="운반공"/>
      <sheetName val="자재단"/>
      <sheetName val="장비단"/>
      <sheetName val="TB-내역서"/>
      <sheetName val="남양시작동자105노65기1.3화1.2"/>
      <sheetName val="계산근거"/>
      <sheetName val="기둥"/>
      <sheetName val="저판(버림100)"/>
      <sheetName val="물가"/>
      <sheetName val="본부소개"/>
      <sheetName val="배선DATA"/>
      <sheetName val="전동기DATA"/>
      <sheetName val="가시설단위수량"/>
      <sheetName val="중기사용료산출근거"/>
      <sheetName val="투찰(하수)"/>
      <sheetName val="공내역서"/>
      <sheetName val="8.2TON"/>
      <sheetName val="견"/>
      <sheetName val="제경비적용기준"/>
      <sheetName val="예산M12A"/>
      <sheetName val="동해title"/>
      <sheetName val="철콘-부대"/>
      <sheetName val="돈암사업"/>
      <sheetName val="견적"/>
      <sheetName val="2. 공원조도(전통공원)"/>
      <sheetName val="NEWDRAW"/>
      <sheetName val="예산M2"/>
      <sheetName val="22-2M단"/>
      <sheetName val="22-1소단"/>
      <sheetName val="단가비교표"/>
      <sheetName val="주방동력"/>
      <sheetName val="dt0301"/>
      <sheetName val="dtt0301"/>
      <sheetName val="공량예산"/>
      <sheetName val="발전기"/>
      <sheetName val="간선"/>
      <sheetName val="부하"/>
      <sheetName val="재료단가"/>
      <sheetName val="자단"/>
      <sheetName val="교각계산"/>
      <sheetName val="6PILE  (돌출)"/>
      <sheetName val="G_R300경비"/>
      <sheetName val="단가_"/>
      <sheetName val="4-7_중앙전기실(노임단가)"/>
      <sheetName val="성곽내역서"/>
      <sheetName val="95WBS"/>
      <sheetName val="지주토목내역서"/>
      <sheetName val="철콘공사"/>
      <sheetName val="SIL98"/>
      <sheetName val="ABUT수량-A1"/>
      <sheetName val="수량집계"/>
      <sheetName val="총괄집계표"/>
      <sheetName val="INPUT(덕도방향-시점)"/>
      <sheetName val="시설물일위"/>
      <sheetName val="input"/>
      <sheetName val="지급자재"/>
      <sheetName val="공사원가계산서"/>
      <sheetName val="일위대가표(무)"/>
      <sheetName val="일위대가산출기초"/>
      <sheetName val="type-F"/>
      <sheetName val="문산방향-교대(A2)"/>
      <sheetName val="ITEM"/>
      <sheetName val="토공"/>
      <sheetName val="토목주소"/>
      <sheetName val="부하계산"/>
      <sheetName val="ZONE.1"/>
      <sheetName val="원가계산서 "/>
      <sheetName val="아스.노면절삭"/>
      <sheetName val="전체현황"/>
      <sheetName val="목록1"/>
      <sheetName val="목록2"/>
      <sheetName val="중기"/>
      <sheetName val="공조기휀"/>
      <sheetName val="AHU집계"/>
      <sheetName val="36단가"/>
      <sheetName val="36수량"/>
      <sheetName val="일위_파일"/>
      <sheetName val="실행내역 "/>
      <sheetName val="관급"/>
      <sheetName val="기초자료"/>
      <sheetName val="남양구조시험동"/>
      <sheetName val="기계내역"/>
      <sheetName val="전체"/>
      <sheetName val="총 괄 표"/>
      <sheetName val="산근1"/>
      <sheetName val="참고 1"/>
      <sheetName val="표지"/>
      <sheetName val="품셈집계표"/>
      <sheetName val="Manual Valve List"/>
      <sheetName val="중기조종사 단위단가"/>
      <sheetName val="5지구단위"/>
      <sheetName val="건축원가계산서"/>
      <sheetName val="2000전체분"/>
      <sheetName val="KMT물량"/>
      <sheetName val="TYPE-A"/>
      <sheetName val="상부공"/>
      <sheetName val="납부서"/>
      <sheetName val="금광1터널"/>
      <sheetName val="총괄"/>
      <sheetName val="현장경비"/>
      <sheetName val="기초공"/>
      <sheetName val="IN"/>
      <sheetName val="토공유동표"/>
      <sheetName val="6. 직접경비"/>
      <sheetName val="Macro(차단기)"/>
      <sheetName val="평가데이터"/>
      <sheetName val="발주설계서(당초)"/>
      <sheetName val="첨부파일"/>
      <sheetName val="연결임시"/>
      <sheetName val="기본"/>
      <sheetName val="기둥(하중)"/>
      <sheetName val="난간벽단위"/>
      <sheetName val="교각별수량"/>
      <sheetName val="노임표"/>
      <sheetName val="CAT_5"/>
      <sheetName val="BSD (2)"/>
      <sheetName val="순공사비"/>
      <sheetName val="9GNG운반"/>
      <sheetName val="Macro1"/>
      <sheetName val="Macro3"/>
      <sheetName val="Macro2"/>
      <sheetName val="재료"/>
      <sheetName val="건축공사 집계표"/>
      <sheetName val="골조"/>
      <sheetName val="10.공통-노임단가"/>
      <sheetName val="송라터널총괄"/>
      <sheetName val="목차"/>
      <sheetName val="내역(2000년)"/>
      <sheetName val="중로근거"/>
      <sheetName val="도"/>
      <sheetName val="11"/>
      <sheetName val="1.설계기준"/>
      <sheetName val="공량산출서"/>
      <sheetName val="일위산출"/>
      <sheetName val="당초"/>
      <sheetName val="36신설수량"/>
      <sheetName val="11.자재단가"/>
      <sheetName val="예산M5A"/>
      <sheetName val="내역서2안"/>
      <sheetName val="철근단면적"/>
      <sheetName val="말뚝기초"/>
      <sheetName val="자재단가비교표"/>
      <sheetName val="총괄갑 "/>
      <sheetName val="sw1"/>
      <sheetName val="NOMUBI"/>
      <sheetName val="960318-1"/>
      <sheetName val="단가대비표"/>
      <sheetName val="22수량"/>
      <sheetName val="48신설수량"/>
      <sheetName val="노임단가(2006하)"/>
      <sheetName val="갑지1"/>
      <sheetName val="연부97-1"/>
      <sheetName val="연습"/>
      <sheetName val="철탑"/>
      <sheetName val="제철"/>
      <sheetName val="시행예산"/>
      <sheetName val="eq_data"/>
      <sheetName val="설계내역(2001)"/>
      <sheetName val="1.동력공사"/>
      <sheetName val="콘크리트타설입력"/>
      <sheetName val="레미콘입고현황"/>
      <sheetName val="Sheet9"/>
      <sheetName val="2_냉난방설비공사"/>
      <sheetName val="건축2"/>
      <sheetName val="TB_내역서"/>
      <sheetName val="첨부1-1"/>
      <sheetName val="내역표지"/>
      <sheetName val="노임목록"/>
      <sheetName val="자재목록"/>
      <sheetName val="중기목록"/>
      <sheetName val="2010노임(공사)"/>
      <sheetName val="감액총괄표"/>
      <sheetName val="견적990322"/>
      <sheetName val="다심-cable"/>
      <sheetName val="1C-cable"/>
      <sheetName val="기초자료입력"/>
      <sheetName val="집계장(대목_실행)"/>
      <sheetName val="통합"/>
      <sheetName val="가로등기초"/>
      <sheetName val="진접"/>
      <sheetName val="TOTAL3"/>
      <sheetName val="본사업"/>
      <sheetName val="SG"/>
      <sheetName val="백암비스타내역"/>
      <sheetName val="__MAIN"/>
      <sheetName val="토공(완충)"/>
      <sheetName val="___"/>
      <sheetName val="단가표"/>
      <sheetName val="2"/>
      <sheetName val="배관"/>
      <sheetName val="SUMMARYMCA"/>
      <sheetName val="견적내역"/>
      <sheetName val="협조전"/>
      <sheetName val="G2설비도급"/>
      <sheetName val="공사내역"/>
      <sheetName val="배수장공사비명세서"/>
      <sheetName val="9902"/>
      <sheetName val="TOTAL_BOQ"/>
      <sheetName val="원가"/>
      <sheetName val="danga"/>
      <sheetName val="ilch"/>
      <sheetName val="총2000실2000연"/>
      <sheetName val="토공(우물통,기타) "/>
      <sheetName val="실행철강하도"/>
      <sheetName val="횡배수관재료-"/>
      <sheetName val="계산서(직선부)"/>
      <sheetName val="1호인버트수량"/>
      <sheetName val="식재인부"/>
      <sheetName val="토공2"/>
      <sheetName val="구조물토공1"/>
      <sheetName val="토공3"/>
      <sheetName val="archi(본사)"/>
      <sheetName val="여과지동"/>
      <sheetName val="G_R300경비1"/>
      <sheetName val="4-7_중앙전기실(노임단가)1"/>
      <sheetName val="JUCKEYK"/>
      <sheetName val="내2"/>
      <sheetName val="총괄내역서"/>
      <sheetName val="관접합및부설"/>
      <sheetName val="총투입계"/>
      <sheetName val="대치판정"/>
      <sheetName val="공종"/>
      <sheetName val="단 부"/>
      <sheetName val="MOTOR3"/>
      <sheetName val="Noname 1"/>
      <sheetName val="1안"/>
      <sheetName val="단면치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인건-측정"/>
      <sheetName val="터널조도"/>
      <sheetName val="제품정보"/>
      <sheetName val="내역서"/>
      <sheetName val="대가목록"/>
      <sheetName val="장비내역서"/>
      <sheetName val="감가상각"/>
      <sheetName val="ILWIPOH"/>
      <sheetName val="DAT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소방원가"/>
      <sheetName val="집계표"/>
      <sheetName val="내역서"/>
      <sheetName val="일위대가서"/>
      <sheetName val="공량산출서"/>
      <sheetName val="물가단가"/>
      <sheetName val="표지"/>
      <sheetName val="노임"/>
    </sheetNames>
    <sheetDataSet>
      <sheetData sheetId="0"/>
      <sheetData sheetId="1"/>
      <sheetData sheetId="2"/>
      <sheetData sheetId="3"/>
      <sheetData sheetId="4"/>
      <sheetData sheetId="5"/>
      <sheetData sheetId="6"/>
      <sheetData sheetId="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방송(체육관)"/>
      <sheetName val="날개벽수량표"/>
      <sheetName val="NOMUBI"/>
      <sheetName val="sw1"/>
      <sheetName val="토요출결"/>
      <sheetName val="Sheet1"/>
      <sheetName val="97 사업추정(WEKI)"/>
      <sheetName val="예정(3)"/>
      <sheetName val="동원(3)"/>
      <sheetName val="CALCULATION"/>
      <sheetName val="c_balju"/>
      <sheetName val="인건-측정"/>
      <sheetName val="부속동"/>
      <sheetName val="노임"/>
      <sheetName val="설비"/>
      <sheetName val="터널조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갑지"/>
      <sheetName val="공사원가계산서"/>
      <sheetName val="총내역서"/>
      <sheetName val="내역서"/>
      <sheetName val="일위대가"/>
      <sheetName val="관급내역서"/>
      <sheetName val="이전비내역서"/>
      <sheetName val="물량"/>
      <sheetName val="배선설계"/>
      <sheetName val="부하계산"/>
      <sheetName val="기초산출서"/>
      <sheetName val="장비단가산출"/>
      <sheetName val="YES"/>
      <sheetName val="터널조도"/>
      <sheetName val="시공계획"/>
      <sheetName val="MOTOR"/>
      <sheetName val="동원(3)"/>
      <sheetName val="예정(3)"/>
      <sheetName val="주형"/>
      <sheetName val="DATA"/>
      <sheetName val="데이타"/>
      <sheetName val="WORK"/>
      <sheetName val="인건-측정"/>
      <sheetName val="옹벽"/>
      <sheetName val="조명율표"/>
      <sheetName val="1.설계기준"/>
      <sheetName val="노임"/>
      <sheetName val="3차설계"/>
      <sheetName val="현황CODE"/>
      <sheetName val="손익현황"/>
      <sheetName val="기둥(원형)"/>
      <sheetName val="Sheet2"/>
      <sheetName val="설비"/>
      <sheetName val="철근량 검토"/>
      <sheetName val="과천MAIN"/>
      <sheetName val="단가비교표"/>
      <sheetName val="ABUT수량-A1"/>
      <sheetName val="밸브설치"/>
      <sheetName val="Sheet1 (2)"/>
      <sheetName val="3.바닥판설계"/>
      <sheetName val="조건"/>
      <sheetName val="여흥"/>
      <sheetName val="6PILE  (돌출)"/>
      <sheetName val="JUCK"/>
      <sheetName val="t형"/>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BID"/>
      <sheetName val="점수계산1-2"/>
      <sheetName val="총계"/>
      <sheetName val="수안보-MBR1"/>
      <sheetName val="입력DATA"/>
      <sheetName val="2000.11월설계내역"/>
      <sheetName val="8. 안정검토"/>
      <sheetName val="9GNG운반"/>
      <sheetName val="영업소실적"/>
      <sheetName val="공사진행"/>
      <sheetName val="견적서(대외) (2)"/>
      <sheetName val="__MAIN"/>
      <sheetName val="Sheet6"/>
      <sheetName val="현장지지물물량"/>
      <sheetName val="°©Áö"/>
      <sheetName val="°ø»ç¿ø°¡°è»ê¼­"/>
      <sheetName val="ÃÑ³»¿ª¼­"/>
      <sheetName val="³»¿ª¼­"/>
      <sheetName val="ÀÏÀ§´ë°¡"/>
      <sheetName val="°ü±Þ³»¿ª¼­"/>
      <sheetName val="ÀÌÀüºñ³»¿ª¼­"/>
      <sheetName val="¹°·®"/>
      <sheetName val="¹è¼±¼³°è"/>
      <sheetName val="ºÎÇÏ°è»ê"/>
      <sheetName val="±âÃÊ»êÃâ¼­"/>
      <sheetName val="Àåºñ´Ü°¡»êÃâ"/>
      <sheetName val="Á¶¸íÀ²Ç¥"/>
      <sheetName val="µ¿¿ø(3)"/>
      <sheetName val="¿¹Á¤(3)"/>
      <sheetName val="°úÃµMAIN"/>
      <sheetName val="ÁÖÇü"/>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Ç¥Áö"/>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2000.11¿ù¼³°è³»¿ª"/>
      <sheetName val="8. ¾ÈÁ¤°ËÅä"/>
      <sheetName val="ÇöÀåÁöÁö¹°¹°·®"/>
      <sheetName val="9GNG¿î¹Ý"/>
      <sheetName val="¿µ¾÷¼Ò½ÇÀû"/>
      <sheetName val="°ø»çÁøÇà"/>
      <sheetName val="°ßÀû¼­(´ë¿Ü) (2)"/>
      <sheetName val="ÀÎ°Ç-ÃøÁ¤"/>
      <sheetName val="6PILE  (µ¹Ãâ)"/>
      <sheetName val="Sheet1"/>
      <sheetName val="ITEM"/>
      <sheetName val="현금"/>
      <sheetName val="현장"/>
      <sheetName val="정부노임단가"/>
      <sheetName val="DANGA"/>
      <sheetName val="설계조건"/>
      <sheetName val="원형1호맨홀토공수량"/>
      <sheetName val="#REF"/>
      <sheetName val="TYPE-A"/>
      <sheetName val="8.PILE  (돌출)"/>
      <sheetName val="NOMUBI"/>
      <sheetName val="工완성공사율"/>
      <sheetName val="MCC제원"/>
      <sheetName val="BASIC (2)"/>
      <sheetName val="내역"/>
      <sheetName val="Macro(차단기)"/>
      <sheetName val="소방사항"/>
      <sheetName val="Module1"/>
      <sheetName val="Module2"/>
      <sheetName val="Module3"/>
      <sheetName val="Module4"/>
      <sheetName val="Module5"/>
      <sheetName val="Module6"/>
      <sheetName val="Module8"/>
      <sheetName val="Module9"/>
      <sheetName val="Module7"/>
      <sheetName val="Module11"/>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특별교실"/>
      <sheetName val="기숙사"/>
      <sheetName val="화장실"/>
      <sheetName val="총집계-1"/>
      <sheetName val="총집계-2"/>
      <sheetName val="원가-1"/>
      <sheetName val="원가-2"/>
      <sheetName val="기안"/>
      <sheetName val="견적서"/>
      <sheetName val="호계"/>
      <sheetName val="제암"/>
      <sheetName val="월마트"/>
      <sheetName val="월드컵"/>
      <sheetName val="Sheet3"/>
      <sheetName val="Sheet4"/>
      <sheetName val="Sheet5"/>
      <sheetName val="Sheet7"/>
      <sheetName val="Sheet8"/>
      <sheetName val="Sheet9"/>
      <sheetName val="Sheet10"/>
      <sheetName val="Sheet11"/>
      <sheetName val="Sheet12"/>
      <sheetName val="Sheet13"/>
      <sheetName val="Sheet14"/>
      <sheetName val="Sheet15"/>
      <sheetName val="Sheet16"/>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견적조건"/>
      <sheetName val="견적조건(을지)"/>
      <sheetName val="대구실행"/>
      <sheetName val="Baby일위대가"/>
      <sheetName val="일반공사"/>
      <sheetName val="을"/>
      <sheetName val="N賃率-職"/>
      <sheetName val="표지 (2)"/>
      <sheetName val="간선계산"/>
      <sheetName val="FILE1"/>
      <sheetName val="입찰안"/>
      <sheetName val="대치판정"/>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기성"/>
      <sheetName val="기성내역 진짜"/>
      <sheetName val="기성갑지"/>
      <sheetName val="총괄표"/>
      <sheetName val="2회기성사정"/>
      <sheetName val="3회기성갑지"/>
      <sheetName val="3회총괄"/>
      <sheetName val="3회기성"/>
      <sheetName val="TRE TABLE"/>
      <sheetName val="토목"/>
      <sheetName val="설계예산서"/>
      <sheetName val="수량집계"/>
      <sheetName val="EACT10"/>
      <sheetName val="가로등내역서"/>
      <sheetName val="수량산출서"/>
      <sheetName val="터파기및재료"/>
      <sheetName val="집계표"/>
      <sheetName val="단가"/>
      <sheetName val="말뚝지지력산정"/>
      <sheetName val="전선 및 전선관"/>
      <sheetName val="실행철강하도"/>
      <sheetName val="내역서2안"/>
      <sheetName val="단가산출"/>
      <sheetName val="소야공정계획표"/>
      <sheetName val="준검 내역서"/>
      <sheetName val="단가조사"/>
      <sheetName val="6호기"/>
      <sheetName val="봉양~조차장간고하개명(신설)"/>
      <sheetName val="수량산출"/>
      <sheetName val="보증수수료산출"/>
      <sheetName val="주상도"/>
      <sheetName val="설계가"/>
      <sheetName val="- INFORMATION -"/>
      <sheetName val="MACRO(전선관)"/>
      <sheetName val="부산4"/>
      <sheetName val="갑지1"/>
      <sheetName val="연부97-1"/>
      <sheetName val="날개벽(시점좌측)"/>
      <sheetName val="3_바닥판설계"/>
      <sheetName val="Piping Design Data"/>
      <sheetName val="wall"/>
      <sheetName val="H PILE수량"/>
      <sheetName val="H-PILE수량집계"/>
      <sheetName val="TC표지"/>
      <sheetName val="종배수관"/>
      <sheetName val="산출(전주P7)"/>
      <sheetName val="전기일위대가"/>
      <sheetName val="통합"/>
      <sheetName val="BOX"/>
      <sheetName val="STBOX"/>
      <sheetName val="품의서"/>
      <sheetName val="부하계산서"/>
      <sheetName val="물가시세"/>
      <sheetName val="SG"/>
      <sheetName val="전신환매도율"/>
      <sheetName val="물가자료"/>
      <sheetName val="2000년1차"/>
      <sheetName val="산출내역서집계표"/>
      <sheetName val="원가계산서 (총괄)"/>
      <sheetName val="원가계산서 (건축)"/>
      <sheetName val="(총괄집계)"/>
      <sheetName val="건축공사"/>
      <sheetName val="방음벽기초(H=4m)"/>
      <sheetName val="공사비예산서(토목분)"/>
      <sheetName val="guard(mac)"/>
      <sheetName val="단면 (2)"/>
      <sheetName val="품셈TABLE"/>
      <sheetName val="품셈표"/>
      <sheetName val="자재단가"/>
      <sheetName val="부대대비"/>
      <sheetName val="냉연집계"/>
      <sheetName val="BSD (2)"/>
      <sheetName val="하조서"/>
      <sheetName val="1.수인터널"/>
      <sheetName val="가로등"/>
      <sheetName val="기계경비"/>
      <sheetName val="INPUT"/>
      <sheetName val="각형맨홀"/>
      <sheetName val="수목단가"/>
      <sheetName val="시설수량표"/>
      <sheetName val="식재수량표"/>
      <sheetName val="일위목록"/>
      <sheetName val="산출내역서"/>
      <sheetName val="수목데이타 "/>
      <sheetName val="변압기 및 발전기 용량"/>
      <sheetName val="저"/>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SLAB&quot;1&quot;"/>
      <sheetName val="경상비"/>
      <sheetName val="BQ"/>
      <sheetName val="설계내역서"/>
      <sheetName val="현장관리비집계표"/>
      <sheetName val="Macro1"/>
      <sheetName val="내역(설계)"/>
      <sheetName val="예산변경사항"/>
      <sheetName val="대비"/>
      <sheetName val="직공비"/>
      <sheetName val="부대공사비"/>
      <sheetName val="직노"/>
      <sheetName val="실행내역"/>
      <sheetName val="200"/>
      <sheetName val="2F 회의실견적(5_14 일대)"/>
      <sheetName val="식생블럭단위수량"/>
      <sheetName val="을지"/>
      <sheetName val="기초단가"/>
      <sheetName val="0.집계"/>
      <sheetName val="가로등부표"/>
      <sheetName val="001"/>
      <sheetName val="노무비"/>
      <sheetName val="본선차로수량집계표"/>
      <sheetName val="단가 및 재료비"/>
      <sheetName val="일위대가(목록)"/>
      <sheetName val="재료비"/>
      <sheetName val="참고"/>
      <sheetName val="공사개요"/>
      <sheetName val="부대내역"/>
      <sheetName val="입찰보고"/>
      <sheetName val="노무비단가"/>
      <sheetName val="매립"/>
      <sheetName val="내력서"/>
      <sheetName val="1.설계조건"/>
      <sheetName val="일위대가목차"/>
      <sheetName val="3-1.CB"/>
      <sheetName val="MAIN_TABLE"/>
      <sheetName val="재료"/>
      <sheetName val="제경비율"/>
      <sheetName val="조도계산서 (도서)"/>
      <sheetName val="LOPCALC"/>
      <sheetName val="아산추가1220"/>
      <sheetName val="당초"/>
      <sheetName val="인건비"/>
      <sheetName val="98지급계획"/>
      <sheetName val="XL4Poppy"/>
      <sheetName val="본공사"/>
      <sheetName val="일위대가(가설)"/>
      <sheetName val="BID-도로"/>
      <sheetName val="실행내역서"/>
      <sheetName val="설 계"/>
      <sheetName val="타공종이기"/>
      <sheetName val="수입"/>
      <sheetName val="JUCKEYK"/>
      <sheetName val="연습"/>
      <sheetName val="수주현황2월"/>
      <sheetName val="토공유동표"/>
      <sheetName val="교각계산"/>
      <sheetName val="ASP포장"/>
      <sheetName val="단가산출서(기계)"/>
      <sheetName val="내역서(전기)"/>
      <sheetName val="3BL공동구 수량"/>
      <sheetName val="일위대가표"/>
      <sheetName val="에너지동"/>
      <sheetName val="Total"/>
      <sheetName val="스톱로그내역"/>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주관사업"/>
      <sheetName val="JJ"/>
      <sheetName val="조건표"/>
      <sheetName val="설계"/>
      <sheetName val="수문일1"/>
      <sheetName val="1차설계변경내역"/>
      <sheetName val="발주설계서(당초)"/>
      <sheetName val="가설건물"/>
      <sheetName val="토공"/>
      <sheetName val="교각1"/>
      <sheetName val="ETC"/>
      <sheetName val="돌망태단위수량"/>
      <sheetName val="요율"/>
      <sheetName val="자재대"/>
      <sheetName val="소요자재"/>
      <sheetName val="노무산출서"/>
      <sheetName val="코드표"/>
      <sheetName val="가공비"/>
      <sheetName val="우각부보강"/>
      <sheetName val="nys"/>
      <sheetName val="기준액"/>
      <sheetName val="노무비 근거"/>
      <sheetName val="연습장소"/>
      <sheetName val="상세내역,전력산출서"/>
      <sheetName val="날개벽(TYPE3)"/>
      <sheetName val="비교표"/>
      <sheetName val="대창(함평)-창열"/>
      <sheetName val="대창(장성)"/>
      <sheetName val="90.03실행 "/>
      <sheetName val="자료입력"/>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단면(RW1)"/>
      <sheetName val="시설물일위"/>
      <sheetName val="차액보증"/>
      <sheetName val="소비자가"/>
      <sheetName val="ilch"/>
      <sheetName val="A-4"/>
      <sheetName val="맨홀수량집계"/>
      <sheetName val="IMP(MAIN)"/>
      <sheetName val="IMP (REACTOR)"/>
      <sheetName val="오산갈곳"/>
      <sheetName val="안정계산"/>
      <sheetName val="단면검토"/>
      <sheetName val="경비2내역"/>
      <sheetName val="현장관리비내역서"/>
      <sheetName val="포장복구집계"/>
      <sheetName val="조명시설"/>
      <sheetName val="일위대가목록"/>
      <sheetName val="DATA1"/>
      <sheetName val="Testing"/>
      <sheetName val="REACTION(USD지진시)"/>
      <sheetName val="안정검토"/>
      <sheetName val="REACTION(USE평시)"/>
      <sheetName val="단가대비표"/>
      <sheetName val="일위대가표 (2)"/>
      <sheetName val="계화배수"/>
      <sheetName val="I一般比"/>
      <sheetName val="AS포장복구 "/>
      <sheetName val="¼³°è¿¹»ê¼­"/>
      <sheetName val="¼ö·®Áý°è"/>
      <sheetName val="ÃÑ°ý"/>
      <sheetName val="Åä¸ñ"/>
      <sheetName val="°¡·Îµî³»¿ª¼­"/>
      <sheetName val="¼ö·®»êÃâ¼­"/>
      <sheetName val="´Ü°¡"/>
      <sheetName val="ÃÑ°ýÇ¥"/>
      <sheetName val="¸»¶ÒÁöÁö·Â»êÁ¤"/>
      <sheetName val="ÅÍÆÄ±â¹×Àç·á"/>
      <sheetName val="Áý°èÇ¥"/>
      <sheetName val="¼ö·®»êÃâ"/>
      <sheetName val="Àü¼± ¹× Àü¼±°ü"/>
      <sheetName val="½ÇÇàÃ¶°­ÇÏµµ"/>
      <sheetName val="³»¿ª¼­2¾È"/>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동력부하(도산)"/>
      <sheetName val="신우"/>
      <sheetName val="말뚝물량"/>
      <sheetName val="우수맨홀공제단위수량"/>
      <sheetName val="공구원가계산"/>
      <sheetName val="2000전체분"/>
      <sheetName val="입찰결과(DATA)"/>
      <sheetName val="일반수량"/>
      <sheetName val="일위대가표(유단가)"/>
      <sheetName val="CABLE SIZE-3"/>
      <sheetName val="EQUIP-H"/>
      <sheetName val="경비_원본"/>
      <sheetName val="가감수량"/>
      <sheetName val="맨홀수량산출"/>
      <sheetName val="기초코드"/>
      <sheetName val="하수급견적대비"/>
      <sheetName val="총괄내역서"/>
      <sheetName val="일위대가 집계표"/>
      <sheetName val="횡배수관토공수량"/>
      <sheetName val="원가"/>
      <sheetName val="지급자재"/>
      <sheetName val="품셈"/>
      <sheetName val="부안일위"/>
      <sheetName val="7.1유효폭"/>
      <sheetName val="유기공정"/>
      <sheetName val="공사비"/>
      <sheetName val="가드레일산근"/>
      <sheetName val="수량집계표"/>
      <sheetName val="수량"/>
      <sheetName val="단가비교"/>
      <sheetName val="적용2002"/>
      <sheetName val="중기"/>
      <sheetName val="45,46"/>
      <sheetName val="정화조동내역"/>
      <sheetName val="BLOCK(1)"/>
      <sheetName val="단면치수"/>
      <sheetName val="DATE"/>
      <sheetName val="원가계산서"/>
      <sheetName val="Ampecity Data"/>
      <sheetName val="하중계산"/>
      <sheetName val="공사기본자료"/>
      <sheetName val="전기혼잡제경비(45)"/>
      <sheetName val="IBASE"/>
      <sheetName val="Cost bd-&quot;A&quot;"/>
      <sheetName val="갑지(추정)"/>
      <sheetName val="간접1"/>
      <sheetName val="기계경비(시간당)"/>
      <sheetName val="램머"/>
      <sheetName val=" 상부공통집계(총괄)"/>
      <sheetName val="본사인상전"/>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sheetData sheetId="287"/>
      <sheetData sheetId="288"/>
      <sheetData sheetId="289" refreshError="1"/>
      <sheetData sheetId="290" refreshError="1"/>
      <sheetData sheetId="291" refreshError="1"/>
      <sheetData sheetId="292" refreshError="1"/>
      <sheetData sheetId="293"/>
      <sheetData sheetId="294"/>
      <sheetData sheetId="295"/>
      <sheetData sheetId="296"/>
      <sheetData sheetId="297"/>
      <sheetData sheetId="298"/>
      <sheetData sheetId="299"/>
      <sheetData sheetId="300"/>
      <sheetData sheetId="301"/>
      <sheetData sheetId="302"/>
      <sheetData sheetId="303"/>
      <sheetData sheetId="304"/>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sheetData sheetId="380"/>
      <sheetData sheetId="381"/>
      <sheetData sheetId="382"/>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sheetData sheetId="589"/>
      <sheetData sheetId="590"/>
      <sheetData sheetId="591"/>
      <sheetData sheetId="592"/>
      <sheetData sheetId="593"/>
      <sheetData sheetId="594"/>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공사 총괄표 "/>
      <sheetName val="전기공사"/>
      <sheetName val="전등전열공사"/>
      <sheetName val="전화.TV공사"/>
      <sheetName val="소방공사-도급"/>
      <sheetName val="cctv,중계공사"/>
      <sheetName val="중계펌프장-도급"/>
      <sheetName val="계장공사-도급"/>
      <sheetName val="일위대가(전기)"/>
      <sheetName val="일위대가(통신)"/>
      <sheetName val="일위대가(계장)"/>
      <sheetName val="견적대비표(공사)"/>
      <sheetName val="단가대비표"/>
      <sheetName val="Sheet14"/>
      <sheetName val="Sheet15"/>
      <sheetName val="Sheet16"/>
      <sheetName val="#REF"/>
      <sheetName val="단면치수"/>
      <sheetName val="일위대가(계측기설치)"/>
      <sheetName val="내역서"/>
      <sheetName val="직재"/>
      <sheetName val="관급단가"/>
      <sheetName val="Macro(차단기)"/>
      <sheetName val="약품설비"/>
      <sheetName val="약품공급2"/>
      <sheetName val="내역"/>
      <sheetName val="여과지동"/>
      <sheetName val="기초자료"/>
      <sheetName val="터널조도"/>
      <sheetName val="금액내역서"/>
      <sheetName val="호표"/>
      <sheetName val="위치조서"/>
      <sheetName val="구례시"/>
      <sheetName val="1단계"/>
      <sheetName val="Sheet1"/>
      <sheetName val="ABUT수량-A1"/>
      <sheetName val="집계표"/>
      <sheetName val="원하대비"/>
      <sheetName val="원도급"/>
      <sheetName val="하도급"/>
      <sheetName val="일위대가(가설)"/>
      <sheetName val="우수"/>
      <sheetName val="참조"/>
      <sheetName val="단가"/>
      <sheetName val="자재단가"/>
      <sheetName val="우성교간선"/>
      <sheetName val="화재 탐지 설비"/>
      <sheetName val="제잡비"/>
      <sheetName val="충주"/>
      <sheetName val="목록"/>
      <sheetName val="운반공"/>
      <sheetName val="CT"/>
      <sheetName val="터파기및재료"/>
      <sheetName val="물가대비표"/>
      <sheetName val="Sheet6"/>
      <sheetName val="JUCKEYK"/>
      <sheetName val="총공사내역서"/>
      <sheetName val="을"/>
      <sheetName val="물가시세"/>
      <sheetName val="가설공사비"/>
      <sheetName val="산출내역서집계표"/>
      <sheetName val="대비2"/>
      <sheetName val="const."/>
      <sheetName val="건축공사"/>
      <sheetName val="노무비단가"/>
      <sheetName val="실행철강하도"/>
      <sheetName val="원가서"/>
      <sheetName val="공사개요"/>
      <sheetName val="내역서(전기)"/>
      <sheetName val="보할"/>
      <sheetName val="기본단가표"/>
      <sheetName val="공량산출서"/>
      <sheetName val="내역서2안"/>
      <sheetName val="공사비집계"/>
      <sheetName val="시화점실행"/>
      <sheetName val="Sens&amp;Anal"/>
      <sheetName val="일위대가"/>
      <sheetName val="계산"/>
      <sheetName val="서울대규장각(가시설흙막이)"/>
      <sheetName val="노임단가"/>
      <sheetName val="표지"/>
      <sheetName val="인건비"/>
      <sheetName val="전기단가조사서"/>
      <sheetName val="9GNG운반"/>
      <sheetName val="Zip_Code"/>
      <sheetName val="용량(1-2)"/>
      <sheetName val="옥외외등집계표"/>
      <sheetName val="개요"/>
      <sheetName val="포장공"/>
      <sheetName val="단위단가"/>
      <sheetName val="중동상가"/>
      <sheetName val="골조시행"/>
      <sheetName val="배수공"/>
      <sheetName val="DESIGN_CRETERIA"/>
      <sheetName val="지급자재"/>
      <sheetName val="요약&amp;결과"/>
      <sheetName val="중기조종사 단위단가"/>
      <sheetName val="날개벽수량표"/>
      <sheetName val="현장관리비"/>
      <sheetName val="물가자료"/>
      <sheetName val="피벗테이블데이터분석"/>
      <sheetName val="평균높이산출근거"/>
      <sheetName val="횡배수관위치조서"/>
      <sheetName val="시운전연료비"/>
      <sheetName val="b_balju"/>
      <sheetName val="T형( 파일기초) 공현1교"/>
      <sheetName val="5.단가대비표"/>
      <sheetName val="7.단가대비표"/>
      <sheetName val="대치판정"/>
      <sheetName val="공사비증감"/>
      <sheetName val="품셈TABLE"/>
      <sheetName val="역무용(산출)"/>
      <sheetName val="철거수량(전송)"/>
      <sheetName val="을(1차)"/>
      <sheetName val="본사인상전"/>
      <sheetName val="기기공수"/>
      <sheetName val="일위대가(1)"/>
      <sheetName val="신우"/>
      <sheetName val="장비단가"/>
      <sheetName val="기둥(원형)"/>
      <sheetName val="WORK"/>
      <sheetName val="집 계 표"/>
      <sheetName val="현장별"/>
      <sheetName val="LU"/>
      <sheetName val="설비"/>
      <sheetName val="간선토공재집"/>
      <sheetName val="지선토공재집"/>
      <sheetName val="점상송수토공"/>
      <sheetName val="정암송수토공"/>
      <sheetName val="총괄집계표"/>
      <sheetName val="배관배선 단가조사"/>
      <sheetName val="일위대가집계"/>
      <sheetName val="관거공사비"/>
      <sheetName val="운반비요율"/>
      <sheetName val="노임"/>
      <sheetName val="경"/>
      <sheetName val="__MAIN"/>
      <sheetName val="자재일위(경)"/>
      <sheetName val="유림골조"/>
      <sheetName val="총괄표"/>
      <sheetName val="사전공사"/>
      <sheetName val="재료비"/>
      <sheetName val="DATA"/>
      <sheetName val="샘플표지"/>
      <sheetName val="설직재-1"/>
      <sheetName val="노무비"/>
      <sheetName val="단가산출"/>
      <sheetName val="총괄내역서"/>
      <sheetName val="DATE"/>
      <sheetName val="대가표(품셈)"/>
      <sheetName val="POOM_MOTO"/>
      <sheetName val="POOM_MOTO2"/>
      <sheetName val="PROJECT BRIEF"/>
      <sheetName val="Sheet3"/>
      <sheetName val="단중표"/>
      <sheetName val="운동장 (2)"/>
      <sheetName val="2000전체분"/>
      <sheetName val="2000년1차"/>
      <sheetName val="갑지(추정)"/>
      <sheetName val="공종별공사내용 "/>
      <sheetName val="D"/>
      <sheetName val="Y-WORK"/>
      <sheetName val="단위수량"/>
      <sheetName val="원가계산서"/>
      <sheetName val="8.석축단위(H=1.5M)"/>
      <sheetName val="재료값"/>
      <sheetName val="하수급견적대비"/>
      <sheetName val="산출근거"/>
      <sheetName val="6PILE  (돌출)"/>
      <sheetName val="일위대가(여기까지)"/>
      <sheetName val="양여간철거합산"/>
      <sheetName val="여A1"/>
      <sheetName val="노임 단가"/>
      <sheetName val="참고사항"/>
      <sheetName val="COPING"/>
      <sheetName val="청주-교대(A1)"/>
      <sheetName val="출자한도"/>
      <sheetName val="원가"/>
      <sheetName val="6호기"/>
      <sheetName val="부대내역"/>
      <sheetName val="토사(PE)"/>
      <sheetName val="자료"/>
      <sheetName val="하도급원가계산총괄표(식재)"/>
      <sheetName val="착공내역서"/>
      <sheetName val="자재운반단가일람표"/>
      <sheetName val="한강운반비"/>
      <sheetName val="96보완계획7.12"/>
      <sheetName val="영동(D)"/>
      <sheetName val="플랜트 설치"/>
      <sheetName val="온도보정계수"/>
      <sheetName val="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TS단가"/>
      <sheetName val="남부견적"/>
      <sheetName val="남부시중단가"/>
      <sheetName val="입석시중단가"/>
      <sheetName val="인터페이스견적"/>
      <sheetName val="인터페이스부품"/>
      <sheetName val="Sheet2"/>
      <sheetName val="Sheet3"/>
      <sheetName val="통합단가"/>
      <sheetName val="ilch"/>
      <sheetName val="#REF"/>
      <sheetName val="1.설계기준"/>
      <sheetName val="Sheet1"/>
      <sheetName val="danga"/>
      <sheetName val="을"/>
      <sheetName val="전기품산출"/>
      <sheetName val="노임단가"/>
      <sheetName val="청하배수"/>
      <sheetName val="2000전체분"/>
      <sheetName val="2000년1차"/>
      <sheetName val="2F 회의실견적(5_14 일대)"/>
      <sheetName val="세원견적서"/>
      <sheetName val="2.대외공문"/>
      <sheetName val="실행철강하도"/>
      <sheetName val="화재 탐지 설비"/>
      <sheetName val="경"/>
      <sheetName val="I一般比"/>
      <sheetName val="부대내역"/>
      <sheetName val="ABUT수량-A1"/>
      <sheetName val="말뚝지지력산정"/>
      <sheetName val="신규일위대가"/>
      <sheetName val="0001new"/>
      <sheetName val="주형"/>
      <sheetName val="직재"/>
      <sheetName val="단가"/>
      <sheetName val="매출피벗"/>
      <sheetName val="설계조건"/>
      <sheetName val="도로"/>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LX-JU"/>
      <sheetName val="F갑지"/>
      <sheetName val="F라인"/>
      <sheetName val="관공"/>
      <sheetName val="추진검토"/>
      <sheetName val="나관"/>
      <sheetName val="Sheet4"/>
      <sheetName val="삼보"/>
      <sheetName val="추진"/>
      <sheetName val="쉬트파일"/>
      <sheetName val="하천횡단"/>
      <sheetName val="실행"/>
      <sheetName val="대비"/>
      <sheetName val="관외주"/>
      <sheetName val="Sheet2"/>
      <sheetName val="Sheet5"/>
      <sheetName val="설계도급하도"/>
      <sheetName val="GRP"/>
      <sheetName val="사급자재"/>
      <sheetName val="m당대비"/>
      <sheetName val="총괄"/>
      <sheetName val="ITEM"/>
      <sheetName val="동해title"/>
      <sheetName val="본체"/>
      <sheetName val="부하계산서"/>
      <sheetName val="부하(성남)"/>
      <sheetName val="조도계산서 (도서)"/>
      <sheetName val="기기리스트"/>
      <sheetName val="토공집계표"/>
      <sheetName val="일위대가목차"/>
      <sheetName val="적격"/>
      <sheetName val="DATE"/>
      <sheetName val="CAL"/>
      <sheetName val="계수시트"/>
      <sheetName val="원가계산서"/>
      <sheetName val="일위대가 "/>
      <sheetName val="EP0618"/>
      <sheetName val="tggwan(mac)"/>
      <sheetName val="S0"/>
      <sheetName val="SG"/>
      <sheetName val="집수정(600-700)"/>
      <sheetName val="BID"/>
      <sheetName val="EQT-ESTN"/>
      <sheetName val="cable-data"/>
      <sheetName val="Sensitivity and GC Value"/>
      <sheetName val="G.R300경비"/>
      <sheetName val="토목"/>
      <sheetName val="횡배수공토공집계"/>
      <sheetName val="C3"/>
      <sheetName val="실행내역서 "/>
      <sheetName val="노임단가"/>
      <sheetName val="청구내역(9807)"/>
      <sheetName val="설계가"/>
      <sheetName val="노무비단가"/>
      <sheetName val="단중표"/>
      <sheetName val="자재단가"/>
      <sheetName val="22수량"/>
      <sheetName val="단가대비표"/>
      <sheetName val="입찰내역서"/>
      <sheetName val="JUCKEYK"/>
      <sheetName val="우수공"/>
      <sheetName val="배수내역"/>
      <sheetName val="수입"/>
      <sheetName val="하수급견적대비"/>
      <sheetName val="터널조도"/>
      <sheetName val="견적대비"/>
      <sheetName val="A"/>
      <sheetName val="BID-도로"/>
      <sheetName val="견적조건"/>
      <sheetName val="집계표"/>
      <sheetName val="전기일위대가"/>
      <sheetName val="단가비교표"/>
      <sheetName val="예정(3)"/>
      <sheetName val="동원(3)"/>
      <sheetName val="단중표-ST"/>
      <sheetName val="2.손익계산서"/>
      <sheetName val="MOTOR"/>
      <sheetName val="부하LOAD"/>
      <sheetName val="제출내역 (2)"/>
      <sheetName val="대치판정"/>
      <sheetName val="UPDATA"/>
      <sheetName val="충주"/>
      <sheetName val="bm(CIcable)"/>
      <sheetName val="총괄집계표"/>
      <sheetName val="TARGET"/>
      <sheetName val="노무비 근거"/>
      <sheetName val="견적서"/>
      <sheetName val="N賃率-職"/>
      <sheetName val="Factor"/>
      <sheetName val="유동표"/>
      <sheetName val="갑지"/>
      <sheetName val="1.설계조건"/>
      <sheetName val="입출재고현황 (2)"/>
      <sheetName val="입찰안"/>
      <sheetName val="토공A"/>
      <sheetName val="교대시점"/>
      <sheetName val="가도공"/>
      <sheetName val="7.PILE  (돌출)"/>
      <sheetName val="F°©Áö"/>
      <sheetName val="F¶óÀÎ"/>
      <sheetName val="°ü°ø"/>
      <sheetName val="ÃßÁø°ËÅä"/>
      <sheetName val="³ª°ü"/>
      <sheetName val="»ïº¸"/>
      <sheetName val="ÃßÁø"/>
      <sheetName val="½¬Æ®ÆÄÀÏ"/>
      <sheetName val="ÇÏÃµÈ¾´Ü"/>
      <sheetName val="½ÇÇà"/>
      <sheetName val="´ëºñ"/>
      <sheetName val="°ü¿ÜÁÖ"/>
      <sheetName val="¼³°èµµ±ÞÇÏµµ"/>
      <sheetName val="»ç±ÞÀÚÀç"/>
      <sheetName val="m´ç´ëºñ"/>
      <sheetName val="µ¿ÇØtitle"/>
      <sheetName val="º»Ã¼"/>
      <sheetName val="비교표"/>
      <sheetName val="차액보증"/>
      <sheetName val="수량산출"/>
      <sheetName val="설계조건"/>
      <sheetName val="빌딩 안내"/>
      <sheetName val="교대"/>
      <sheetName val="설계명세서"/>
      <sheetName val="예산명세서"/>
      <sheetName val="자료입력"/>
      <sheetName val="Åä°øÁý°èÇ¥"/>
      <sheetName val="ÀÏÀ§´ë°¡¸ñÂ÷"/>
      <sheetName val="Àû°Ý"/>
      <sheetName val="Áý¼öÁ¤(600-700)"/>
      <sheetName val="±â±â¸®½ºÆ®"/>
      <sheetName val="°è¼ö½ÃÆ®"/>
      <sheetName val="¿ø°¡°è»ê¼­"/>
      <sheetName val="ÀÔÂû³»¿ª¼­"/>
      <sheetName val="¿ì¼ö°ø"/>
      <sheetName val="È¾¹è¼ö°øÅä°øÁý°è"/>
      <sheetName val="¹è¼ö³»¿ª"/>
      <sheetName val="¼öÀÔ"/>
      <sheetName val="G.R300°æºñ"/>
      <sheetName val="ÇÏ¼ö±Þ°ßÀû´ëºñ"/>
      <sheetName val="¼³°è°¡"/>
      <sheetName val="ÀÚÀç´Ü°¡"/>
      <sheetName val="22¼ö·®"/>
      <sheetName val="½ÇÇà³»¿ª¼­ "/>
      <sheetName val="°ßÀû´ëºñ"/>
      <sheetName val="BID-µµ·Î"/>
      <sheetName val="°ßÀûÁ¶°Ç"/>
      <sheetName val="Áý°èÇ¥"/>
      <sheetName val="Àü±âÀÏÀ§´ë°¡"/>
      <sheetName val="´Ü°¡ºñ±³Ç¥"/>
      <sheetName val="¿¹Á¤(3)"/>
      <sheetName val="µ¿¿ø(3)"/>
      <sheetName val="´Ü°¡´ëºñÇ¥"/>
      <sheetName val="´ÜÁßÇ¥-ST"/>
      <sheetName val="2.¼ÕÀÍ°è»ê¼­"/>
      <sheetName val="ºÎÇÏLOAD"/>
      <sheetName val="ÅÍ³ÎÁ¶µµ"/>
      <sheetName val="Åä¸ñ"/>
      <sheetName val="Á¦Ãâ³»¿ª (2)"/>
      <sheetName val="´ëÄ¡ÆÇÁ¤"/>
      <sheetName val="À¯µ¿Ç¥"/>
      <sheetName val="°ßÀû¼­"/>
      <sheetName val="ºñ±³Ç¥"/>
      <sheetName val="Â÷¾×º¸Áõ"/>
      <sheetName val="NìüëÒ-òÅ"/>
      <sheetName val="±³´ë½ÃÁ¡"/>
      <sheetName val="°¡µµ°ø"/>
      <sheetName val="¼ö·®»êÃâ"/>
      <sheetName val="¼³°èÁ¶°Ç"/>
      <sheetName val="ºôµù ¾È³»"/>
      <sheetName val="±³´ë"/>
      <sheetName val="´ÜÁßÇ¥"/>
      <sheetName val="ÀÔÂû¾È"/>
      <sheetName val="Åä°øA"/>
      <sheetName val="7.PILE  (µ¹Ãâ)"/>
      <sheetName val="³ëÀÓ´Ü°¡"/>
      <sheetName val="³ë¹«ºñ ±Ù°Å"/>
      <sheetName val="¼³°è¸í¼¼¼­"/>
      <sheetName val="¿¹»ê¸í¼¼¼­"/>
      <sheetName val="ÀÚ·áÀÔ·Â"/>
      <sheetName val="ÃÑ°ýÁý°èÇ¥"/>
      <sheetName val="우각부보강"/>
      <sheetName val="건축공사"/>
      <sheetName val="울산시산표"/>
      <sheetName val="JUCK"/>
      <sheetName val="연결관산출조서"/>
      <sheetName val="원형1호맨홀토공수량"/>
      <sheetName val="음봉방향"/>
      <sheetName val="단면 (2)"/>
      <sheetName val="Baby일위대가"/>
      <sheetName val="TDTKP"/>
      <sheetName val="DK-KH"/>
      <sheetName val="전기"/>
      <sheetName val="주현(해보)"/>
      <sheetName val="주현(영광)"/>
      <sheetName val="INPUT"/>
      <sheetName val="SUMMARY"/>
      <sheetName val="#REF"/>
      <sheetName val="001"/>
      <sheetName val="단가"/>
      <sheetName val="명세서"/>
      <sheetName val="내역(정지)"/>
      <sheetName val="시설일위"/>
      <sheetName val="1NYS(당)"/>
      <sheetName val="중갑지"/>
      <sheetName val="품셈(기초)"/>
      <sheetName val="COPING"/>
      <sheetName val="슬래브"/>
      <sheetName val="설계산출표지"/>
      <sheetName val="산출근거"/>
      <sheetName val="조도계산"/>
      <sheetName val="전체철근집계"/>
      <sheetName val="화재 탐지 설비"/>
      <sheetName val="표지 (2)"/>
      <sheetName val="CA"/>
      <sheetName val="일위대가"/>
      <sheetName val="지수"/>
      <sheetName val="노무비산출"/>
      <sheetName val="노무비 "/>
      <sheetName val="집계표1"/>
      <sheetName val="우각부검토"/>
      <sheetName val="견적을"/>
      <sheetName val="견적서-을지"/>
      <sheetName val="공량산출서"/>
      <sheetName val="PF_일반수량(35m)"/>
      <sheetName val="환율"/>
      <sheetName val="내역서"/>
      <sheetName val="static.cal"/>
      <sheetName val="인건-측정"/>
      <sheetName val="WORK"/>
      <sheetName val="수량집계"/>
      <sheetName val="집수정_600_700_"/>
      <sheetName val="Total"/>
      <sheetName val="PT_ED"/>
      <sheetName val="2.대외공문"/>
      <sheetName val="전차선로 물량표"/>
      <sheetName val="슬래브1"/>
      <sheetName val="을지"/>
      <sheetName val="COVER"/>
      <sheetName val="b t mong"/>
      <sheetName val="노임"/>
      <sheetName val="플랜트 설치"/>
      <sheetName val="갑지(추정)"/>
      <sheetName val="내역서-대공연장"/>
      <sheetName val="UNIT"/>
      <sheetName val="Macro(차단기)"/>
      <sheetName val="RFP002"/>
      <sheetName val="천마갑지"/>
      <sheetName val="Final(1)summary"/>
      <sheetName val="의정부문예회관변경내역"/>
      <sheetName val="월별수입"/>
      <sheetName val="노무비"/>
      <sheetName val="2_대외공문"/>
      <sheetName val="청하배수"/>
      <sheetName val="기계경비(시간당)"/>
      <sheetName val="램머"/>
      <sheetName val="설계내역(2000)"/>
      <sheetName val="내역"/>
      <sheetName val="잡철물"/>
      <sheetName val="가설공사내역"/>
      <sheetName val="401"/>
      <sheetName val="도면자료제출일정"/>
      <sheetName val="부대내역"/>
      <sheetName val="LOPCALC"/>
      <sheetName val="3차설계"/>
      <sheetName val="1경간당 상부수량"/>
      <sheetName val="품셈TABLE"/>
      <sheetName val="토목주소"/>
      <sheetName val="프랜트면허"/>
      <sheetName val="왕십리방향"/>
      <sheetName val="SLAB"/>
      <sheetName val="P-산#1-1(WOWA1)"/>
      <sheetName val="ABUT수량-A1"/>
      <sheetName val="가설건물"/>
      <sheetName val="간접비"/>
      <sheetName val="수량산출(수평맹암거)"/>
      <sheetName val="내역1"/>
      <sheetName val="3련 BOX"/>
      <sheetName val="FCM"/>
      <sheetName val="MatchCode"/>
      <sheetName val="suk(mac)"/>
      <sheetName val="일위대가목록"/>
      <sheetName val="일반공사"/>
      <sheetName val="실행철강하도"/>
      <sheetName val="터파기및재료"/>
      <sheetName val="MAT"/>
      <sheetName val="자동제어"/>
      <sheetName val="2F 회의실견적(5_14 일대)"/>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MCC)"/>
      <sheetName val="TITLE"/>
      <sheetName val="조도"/>
      <sheetName val="간선"/>
      <sheetName val="부하리스트"/>
      <sheetName val="TR"/>
      <sheetName val="MCC"/>
      <sheetName val="부하"/>
      <sheetName val="GEN-1"/>
      <sheetName val="GEN-2"/>
      <sheetName val="전화"/>
      <sheetName val="TV"/>
      <sheetName val="BATT"/>
      <sheetName val="BAT2"/>
      <sheetName val="접지"/>
      <sheetName val="Macro(전기)"/>
      <sheetName val="단가조사-2"/>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근(생초-총괄)"/>
      <sheetName val="철근(생초-산청)"/>
      <sheetName val="철근(생초-수동)"/>
      <sheetName val="철근(고읍-총괄)"/>
      <sheetName val="철근(고읍-산청)"/>
      <sheetName val="철근(고읍-수동)"/>
      <sheetName val="철근(본통-총괄)"/>
      <sheetName val="철근(본통-산청)"/>
      <sheetName val="철근(본통-수동)"/>
      <sheetName val="노임단가"/>
      <sheetName val="수목단가"/>
      <sheetName val="시설수량표"/>
      <sheetName val="식재수량표"/>
      <sheetName val="DATA"/>
      <sheetName val="내역서"/>
      <sheetName val="일위대가 "/>
      <sheetName val="MACRO(MCC)"/>
      <sheetName val="철근수량집계"/>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약품공급2"/>
      <sheetName val="YES"/>
    </sheetNames>
    <sheetDataSet>
      <sheetData sheetId="0"/>
      <sheetData sheetId="1"/>
      <sheetData sheetId="2" refreshError="1"/>
      <sheetData sheetId="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공사원가계산서"/>
      <sheetName val="총내역서"/>
      <sheetName val="내역서"/>
      <sheetName val="일위대가"/>
      <sheetName val="관급내역서"/>
      <sheetName val="이전비내역서"/>
      <sheetName val="물량"/>
      <sheetName val="배선설계"/>
      <sheetName val="부하계산"/>
      <sheetName val="기초산출서"/>
      <sheetName val="장비단가산출"/>
      <sheetName val="esco"/>
      <sheetName val="원가계산서 "/>
      <sheetName val="2000.11월설계내역"/>
      <sheetName val="준검 내역서"/>
      <sheetName val="1.수,변전설비 (1차작업)"/>
      <sheetName val="2.옥외전력(침매함-수정-1차작업)"/>
      <sheetName val="3.옥외전력(사장교-수정-1차작업)"/>
      <sheetName val="4.인입선교체공사"/>
      <sheetName val="총 원가계산"/>
      <sheetName val="조명율표"/>
      <sheetName val="#REF"/>
      <sheetName val="중기일위대가"/>
      <sheetName val="DATA"/>
      <sheetName val="MOTOR"/>
      <sheetName val="Sheet1"/>
      <sheetName val="laroux"/>
      <sheetName val="일위,한전"/>
      <sheetName val="원가계산서"/>
      <sheetName val="단가조사서"/>
      <sheetName val="1. 가로등 설치공사(2공구)"/>
      <sheetName val="내역서 (2)"/>
      <sheetName val="전체"/>
      <sheetName val="CODE"/>
      <sheetName val="실행철강하도"/>
      <sheetName val="노임단가"/>
      <sheetName val="수목단가"/>
      <sheetName val="시설수량표"/>
      <sheetName val="식재수량표"/>
      <sheetName val="자재단가"/>
      <sheetName val="을"/>
      <sheetName val="기성내역"/>
      <sheetName val="2공구산출내역"/>
      <sheetName val="터파기및재료"/>
      <sheetName val="강교(Sub)"/>
      <sheetName val="부대내역"/>
      <sheetName val="2000,9월 일위"/>
      <sheetName val="기둥(원형)"/>
      <sheetName val="예정(3)"/>
      <sheetName val="동원(3)"/>
      <sheetName val="노임"/>
      <sheetName val="°©Áö"/>
      <sheetName val="°ø»ç¿ø°¡°è»ê¼­"/>
      <sheetName val="ÃÑ³»¿ª¼­"/>
      <sheetName val="³»¿ª¼­"/>
      <sheetName val="ÀÏÀ§´ë°¡"/>
      <sheetName val="°ü±Þ³»¿ª¼­"/>
      <sheetName val="ÀÌÀüºñ³»¿ª¼­"/>
      <sheetName val="¹°·®"/>
      <sheetName val="¹è¼±¼³°è"/>
      <sheetName val="ºÎÇÏ°è»ê"/>
      <sheetName val="±âÃÊ»êÃâ¼­"/>
      <sheetName val="Àåºñ´Ü°¡»êÃâ"/>
      <sheetName val="인건-측정"/>
      <sheetName val="데이타"/>
      <sheetName val="산출7-본선2"/>
      <sheetName val="산출7-본선3"/>
      <sheetName val="관로분포도"/>
      <sheetName val="단락전류-A"/>
      <sheetName val="수량산출서"/>
      <sheetName val="건축-물가변동"/>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표지"/>
      <sheetName val="목차"/>
      <sheetName val="1. 공사개요"/>
      <sheetName val="2. 현장기구조직표"/>
      <sheetName val="3. 공사진행[터,토,구]"/>
      <sheetName val="4. 투자대비"/>
      <sheetName val="5. 실행대비"/>
      <sheetName val="6. 금월분 투자대비"/>
      <sheetName val="2002년도 사업계획서"/>
      <sheetName val="결재란"/>
      <sheetName val="수량산출"/>
      <sheetName val="공사개요"/>
      <sheetName val="현장관리비"/>
      <sheetName val="계좌번호"/>
      <sheetName val="공사현황 "/>
      <sheetName val="투입현황"/>
      <sheetName val="중,재,유청구"/>
      <sheetName val="직영"/>
      <sheetName val="투입현황 (LG)"/>
      <sheetName val="중기가동"/>
      <sheetName val="외주기성(이재남)"/>
      <sheetName val="사토운반"/>
      <sheetName val="외주모작투입"/>
      <sheetName val="외주공제현황"/>
      <sheetName val="용역 (2)"/>
      <sheetName val="목공"/>
      <sheetName val="철근"/>
      <sheetName val="이상헌"/>
      <sheetName val="경유사용내역  "/>
      <sheetName val="휘발유사용내역   (2)"/>
      <sheetName val="실행간접비용"/>
      <sheetName val="9GNG운반"/>
      <sheetName val="소야공정계획표"/>
      <sheetName val="현황CODE"/>
      <sheetName val="손익현황"/>
      <sheetName val="평교-내역"/>
      <sheetName val="JUCK"/>
      <sheetName val="가로등"/>
      <sheetName val="일위목록"/>
      <sheetName val="내역"/>
      <sheetName val="표지 (2)"/>
      <sheetName val="1,2공구원가계산서"/>
      <sheetName val="1공구산출내역서"/>
      <sheetName val="실행내역"/>
      <sheetName val="정부노임단가"/>
      <sheetName val="말뚝지지력산정"/>
      <sheetName val="JUCKEYK"/>
      <sheetName val="설계내역서"/>
      <sheetName val="Sheet3"/>
      <sheetName val="안정검토(온1)"/>
      <sheetName val="중간부"/>
      <sheetName val="공내역"/>
      <sheetName val="견적단가"/>
      <sheetName val="단가비교표"/>
      <sheetName val="샘플표지"/>
      <sheetName val="IT-BAT"/>
      <sheetName val="설명"/>
      <sheetName val="건축내역서"/>
      <sheetName val="설비내역서"/>
      <sheetName val="전기내역서"/>
      <sheetName val="집계표"/>
      <sheetName val="단가"/>
      <sheetName val="공구원가계산"/>
      <sheetName val="갈현동"/>
      <sheetName val="일위대가(가설)"/>
      <sheetName val="Y-WORK"/>
      <sheetName val="1안"/>
      <sheetName val="배수내역"/>
      <sheetName val="주형"/>
      <sheetName val="노임(1차)"/>
      <sheetName val="DT"/>
      <sheetName val="롤러"/>
      <sheetName val="BH"/>
      <sheetName val="펌프차타설"/>
      <sheetName val="AS복구"/>
      <sheetName val="중기터파기"/>
      <sheetName val="변수값"/>
      <sheetName val="중기상차"/>
      <sheetName val="2.대외공문"/>
      <sheetName val="설계서(7)"/>
      <sheetName val="관급"/>
      <sheetName val="링크해지용"/>
      <sheetName val="CC16-내역서"/>
      <sheetName val="단가일람"/>
      <sheetName val="조경일람"/>
      <sheetName val="Sheet2"/>
      <sheetName val="터널조도"/>
      <sheetName val="일위집계표"/>
      <sheetName val="2000년1차"/>
      <sheetName val="참조-(1)"/>
      <sheetName val="Customer Databas"/>
      <sheetName val="일위대가표"/>
      <sheetName val="접속도로"/>
      <sheetName val="접속도로1"/>
      <sheetName val="조도계산서1"/>
      <sheetName val="기초자료"/>
      <sheetName val="방지책개소별명세"/>
      <sheetName val="48수량"/>
      <sheetName val="49일위"/>
      <sheetName val="22일위"/>
      <sheetName val="49수량"/>
      <sheetName val="약품공급2"/>
      <sheetName val="MACRO(MCC)"/>
      <sheetName val="경상비"/>
      <sheetName val="토사(PE)"/>
      <sheetName val="본체"/>
      <sheetName val="날개벽"/>
      <sheetName val="암거단위"/>
      <sheetName val="견적대비표"/>
      <sheetName val="집수정(600-700)"/>
      <sheetName val="원가계산"/>
      <sheetName val="6호기"/>
      <sheetName val="동해title"/>
      <sheetName val="산출내역서"/>
      <sheetName val="산업개발안내서"/>
      <sheetName val="타공종이기"/>
      <sheetName val="비목군분류일위"/>
      <sheetName val="일반토공견적"/>
      <sheetName val="SG"/>
      <sheetName val="자동제어"/>
      <sheetName val="매립"/>
      <sheetName val="MAT_N048"/>
      <sheetName val="2000.11¿ù¼³°è³»¿ª"/>
      <sheetName val="ÁØ°Ë ³»¿ª¼­"/>
      <sheetName val="BQ"/>
      <sheetName val="설계조건"/>
      <sheetName val="에너지동"/>
      <sheetName val="보건노"/>
      <sheetName val="철거산출근거"/>
      <sheetName val="danga"/>
      <sheetName val="ilch"/>
      <sheetName val="건축내역"/>
      <sheetName val="김남권내역9"/>
      <sheetName val="을지"/>
      <sheetName val="STBOX"/>
      <sheetName val="산출내역서집계표"/>
      <sheetName val="약품설비"/>
      <sheetName val="단가산출"/>
    </sheetNames>
    <definedNames>
      <definedName name="Macro13"/>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설물일위"/>
      <sheetName val="가설공사"/>
      <sheetName val="단가결정"/>
      <sheetName val="내역아"/>
      <sheetName val="울타리"/>
      <sheetName val="#RE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 val="단가"/>
      <sheetName val="시설물일위"/>
      <sheetName val="수목데이타"/>
    </sheetNames>
    <sheetDataSet>
      <sheetData sheetId="0">
        <row r="34">
          <cell r="U34">
            <v>276.44</v>
          </cell>
        </row>
      </sheetData>
      <sheetData sheetId="1"/>
      <sheetData sheetId="2">
        <row r="20">
          <cell r="G20">
            <v>4631</v>
          </cell>
        </row>
      </sheetData>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
      <sheetName val="집계"/>
      <sheetName val="간선"/>
      <sheetName val="동력"/>
      <sheetName val="건축전기"/>
      <sheetName val="노임단가"/>
      <sheetName val="PNL.설치"/>
      <sheetName val="주요자재"/>
      <sheetName val="예비품"/>
      <sheetName val="내역(계장)"/>
      <sheetName val="일위(갑)"/>
      <sheetName val="일위(을)"/>
      <sheetName val="노임단가 (2)"/>
      <sheetName val="#REF"/>
      <sheetName val="견적을지"/>
      <sheetName val="단가 및 재료비"/>
      <sheetName val="중기사용료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반월시설물집계"/>
      <sheetName val="학습수목"/>
      <sheetName val="학습원내역"/>
      <sheetName val="반월관수"/>
      <sheetName val="반월수목집계"/>
      <sheetName val="총괄내역"/>
      <sheetName val="진입관수"/>
      <sheetName val="진입수목"/>
      <sheetName val="진입로내역"/>
      <sheetName val="시설물"/>
      <sheetName val="단가"/>
      <sheetName val="제방수목"/>
      <sheetName val="제방내역"/>
      <sheetName val="학습원관수"/>
      <sheetName val="유지관리"/>
      <sheetName val="식재출력용"/>
      <sheetName val="식재"/>
      <sheetName val="동화시설물집계"/>
      <sheetName val="동화천내역"/>
      <sheetName val="동화천수량집계"/>
      <sheetName val="단가조사"/>
      <sheetName val="수량산출서"/>
      <sheetName val="장비산출근거"/>
      <sheetName val="laroux"/>
      <sheetName val="계수시트"/>
      <sheetName val="원가계산서"/>
      <sheetName val="반월조경"/>
      <sheetName val="단가 및 재료비"/>
      <sheetName val="중기사용료산출근거"/>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관급자재"/>
      <sheetName val="설계예시"/>
      <sheetName val="간접"/>
      <sheetName val="#REF"/>
      <sheetName val="원가계산"/>
      <sheetName val="원가계산 (2)"/>
      <sheetName val="간선토공재집"/>
      <sheetName val="지선토공재집"/>
      <sheetName val="수량산출서"/>
      <sheetName val="4차원가계산서"/>
      <sheetName val="내역서"/>
      <sheetName val="주공 갑지"/>
      <sheetName val="식재"/>
      <sheetName val="시설물"/>
      <sheetName val="식재출력용"/>
      <sheetName val="유지관리"/>
      <sheetName val="단가"/>
      <sheetName val="서문"/>
      <sheetName val="내역(토목)"/>
      <sheetName val="일위대가"/>
      <sheetName val="공통가설공사"/>
      <sheetName val="형틀공사"/>
      <sheetName val="빗물받이(910-510-410)"/>
      <sheetName val="노임"/>
      <sheetName val="Total"/>
      <sheetName val="데이타"/>
      <sheetName val="식재인부"/>
      <sheetName val="갑지"/>
      <sheetName val="부대원내역(설비)"/>
      <sheetName val="실행내역"/>
      <sheetName val="일반부표"/>
      <sheetName val="물가시세"/>
      <sheetName val="노임단가"/>
      <sheetName val="단가산출서 (2)"/>
      <sheetName val="단가산출서"/>
      <sheetName val="요율"/>
      <sheetName val="Sheet6"/>
      <sheetName val="견적공통"/>
      <sheetName val="단가 (2)"/>
      <sheetName val="소방"/>
      <sheetName val="일위대가(계측기설치)"/>
      <sheetName val="도급당초내역"/>
      <sheetName val="총괄내역서"/>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갈현동"/>
      <sheetName val="전익자재"/>
      <sheetName val="날개수량1.5"/>
      <sheetName val="내역(전체)"/>
      <sheetName val="A-4"/>
      <sheetName val="백호우계수"/>
      <sheetName val="북제주원가"/>
      <sheetName val="내역갑지"/>
      <sheetName val="단가조사"/>
      <sheetName val="계수시트"/>
      <sheetName val="원가계산서"/>
      <sheetName val="건축내역"/>
      <sheetName val="세부내역"/>
      <sheetName val="문학간접"/>
      <sheetName val="공정표(1차분)"/>
      <sheetName val="Sheet17"/>
      <sheetName val="INPUT"/>
      <sheetName val="200"/>
      <sheetName val="내역"/>
      <sheetName val="DC-O-4-S(설명서)"/>
      <sheetName val="설계"/>
      <sheetName val="데리네이타현황"/>
      <sheetName val="공종보고(총괄)0812,0901,2,3월"/>
      <sheetName val="공종보고(1차분)0812,0901,2,3월"/>
      <sheetName val="준공조서"/>
      <sheetName val="공사준공계"/>
      <sheetName val="준공검사보고서"/>
      <sheetName val="SG"/>
      <sheetName val="분전함신설"/>
      <sheetName val="접지1종"/>
      <sheetName val="99총공사내역서"/>
      <sheetName val="제경비율"/>
      <sheetName val="Sheet1"/>
      <sheetName val="1호맨홀가감수량"/>
      <sheetName val="가시설(TYPE-A)"/>
      <sheetName val="1-1평균터파기고(1)"/>
      <sheetName val="1호맨홀수량산출"/>
      <sheetName val="표지세로"/>
      <sheetName val="EP0618"/>
      <sheetName val="Sheet1 (2)"/>
      <sheetName val="일위목록"/>
      <sheetName val="모래기초"/>
      <sheetName val="2000년1차"/>
      <sheetName val="단가조정"/>
      <sheetName val="수지표"/>
      <sheetName val="셀명"/>
      <sheetName val="토목주소"/>
      <sheetName val="간지"/>
      <sheetName val="수량산출"/>
      <sheetName val="IMPEADENCE MAP 취수장"/>
      <sheetName val="코드"/>
      <sheetName val="자판실행"/>
      <sheetName val="가실행 내역서"/>
      <sheetName val="준검 내역서"/>
      <sheetName val="수량산출내역1115"/>
      <sheetName val="대비표(토공1안)"/>
      <sheetName val="기초"/>
      <sheetName val="입찰"/>
      <sheetName val="현경"/>
      <sheetName val="견적을지"/>
      <sheetName val="인건비"/>
      <sheetName val="투찰"/>
      <sheetName val="6PILE  (돌출)"/>
      <sheetName val="CC16-내역서"/>
      <sheetName val="직급인원"/>
      <sheetName val="총인원"/>
      <sheetName val="4.2유효폭의 계산"/>
      <sheetName val="1.1토목"/>
      <sheetName val="토공사"/>
      <sheetName val="재정비직인"/>
      <sheetName val="재정비내역"/>
      <sheetName val="지적고시내역"/>
      <sheetName val="설 계"/>
      <sheetName val="I一般比"/>
      <sheetName val="J直材4"/>
      <sheetName val="설직재-1"/>
      <sheetName val="N賃率-職"/>
      <sheetName val="기본일위"/>
      <sheetName val="집계"/>
      <sheetName val="내역서2안"/>
      <sheetName val="패널"/>
      <sheetName val="홍보비디오"/>
      <sheetName val="직노"/>
      <sheetName val="제직재"/>
      <sheetName val="도급"/>
      <sheetName val="D"/>
      <sheetName val="토공사(흙막이)"/>
      <sheetName val="일 위 대 가 표 "/>
      <sheetName val="수목단가"/>
      <sheetName val="시설수량표"/>
      <sheetName val="식재수량표"/>
      <sheetName val="자재단가"/>
      <sheetName val="s"/>
      <sheetName val="을"/>
      <sheetName val="단가 및 재료비"/>
      <sheetName val="단가산출1"/>
      <sheetName val="대로근거"/>
      <sheetName val="중로근거"/>
      <sheetName val="Sheet2"/>
      <sheetName val="개요"/>
      <sheetName val="나.건축"/>
      <sheetName val="갑지(추정)"/>
      <sheetName val="조직"/>
      <sheetName val="공사개요"/>
      <sheetName val="업무분장 "/>
      <sheetName val="공통"/>
      <sheetName val="국내조달(통합-1)"/>
      <sheetName val="집계표"/>
      <sheetName val="Macro1"/>
      <sheetName val="대림경상68억"/>
      <sheetName val="노무비"/>
      <sheetName val="일위대가목록"/>
      <sheetName val="Mc1"/>
      <sheetName val="5차설계"/>
      <sheetName val="단위수량"/>
      <sheetName val="청천내"/>
      <sheetName val="교대일반수량"/>
      <sheetName val="관리,공감"/>
      <sheetName val="입찰안"/>
      <sheetName val="전체"/>
      <sheetName val="횡배수관토공수량"/>
      <sheetName val="70%"/>
      <sheetName val="중기가격"/>
      <sheetName val="건축내역서"/>
      <sheetName val="설비내역서"/>
      <sheetName val="전기내역서"/>
      <sheetName val="2000전체분"/>
      <sheetName val="금액"/>
      <sheetName val="가설공사 수량"/>
      <sheetName val="설계예산서"/>
      <sheetName val="장비종합부표"/>
      <sheetName val="집계표_식재"/>
      <sheetName val="부표"/>
      <sheetName val="내역표지"/>
      <sheetName val="단위단가"/>
      <sheetName val="간선총"/>
      <sheetName val="지선총"/>
      <sheetName val="가도공"/>
      <sheetName val="좌홍배수장토목"/>
      <sheetName val="배수로총"/>
      <sheetName val="평야부총괄표"/>
      <sheetName val="배수장총괄표"/>
      <sheetName val="총괄"/>
      <sheetName val="취수탑"/>
      <sheetName val="용소리교"/>
      <sheetName val="실행철강하도"/>
      <sheetName val="내역서 "/>
      <sheetName val="소비자가"/>
      <sheetName val="예산"/>
      <sheetName val="수량이동"/>
      <sheetName val="내   역"/>
      <sheetName val="정보"/>
      <sheetName val="#2_일위대가목록"/>
      <sheetName val="공비대비"/>
      <sheetName val="평가데이터"/>
      <sheetName val="평3"/>
      <sheetName val="Y-WORK"/>
      <sheetName val="준공정산"/>
      <sheetName val="Baby일위대가"/>
      <sheetName val="기계공사"/>
      <sheetName val="전신환매도율"/>
      <sheetName val="산출내역서"/>
      <sheetName val="카렌스센터계량기설치공사"/>
      <sheetName val="인원데이타"/>
      <sheetName val="공사착공계"/>
      <sheetName val="실행품의서"/>
      <sheetName val="9GNG운반"/>
      <sheetName val="적용단위길이"/>
      <sheetName val="피벗테이블데이터분석"/>
      <sheetName val="특수기호강도거푸집"/>
      <sheetName val="종배수관면벽신"/>
      <sheetName val="종배수관(신)"/>
      <sheetName val="자료입력"/>
      <sheetName val="1~9 하중계산"/>
      <sheetName val="22전선(P)"/>
      <sheetName val="22전선(L)"/>
      <sheetName val="22전선(R)"/>
      <sheetName val="장비경비"/>
      <sheetName val="저"/>
      <sheetName val="2002하반기노임기준"/>
      <sheetName val="콘_재료분리(1)"/>
      <sheetName val="부대대비"/>
      <sheetName val="냉연집계"/>
      <sheetName val="기둥(원형)"/>
      <sheetName val="CODE"/>
      <sheetName val="직공비"/>
      <sheetName val="일위산출"/>
      <sheetName val="전계가"/>
      <sheetName val="기초일위"/>
      <sheetName val="평교-내역"/>
      <sheetName val="안정검토(온1)"/>
      <sheetName val="기초자료입력"/>
      <sheetName val="구천"/>
      <sheetName val="98NS-N"/>
      <sheetName val="공사비총괄표"/>
      <sheetName val="표지"/>
      <sheetName val="단가표"/>
      <sheetName val="중기사용료산출근거"/>
      <sheetName val="배선(낙차)"/>
      <sheetName val="지급자재"/>
      <sheetName val="암거날개벽재료집계"/>
      <sheetName val="건축일"/>
      <sheetName val="총물량"/>
      <sheetName val="★도급내역"/>
      <sheetName val="2경간"/>
      <sheetName val="제경비"/>
      <sheetName val="목차"/>
      <sheetName val="재"/>
      <sheetName val="대공종"/>
      <sheetName val="일위대가 "/>
      <sheetName val="품셈TABLE"/>
      <sheetName val="b_balju"/>
      <sheetName val="양수장(기계)"/>
      <sheetName val="날개벽"/>
      <sheetName val="토목(대안)"/>
      <sheetName val="옥외"/>
      <sheetName val="원가&amp;하도급원가"/>
      <sheetName val="인사자료총집계"/>
      <sheetName val="COVER"/>
      <sheetName val="시설물일위"/>
      <sheetName val="가설공사"/>
      <sheetName val="단가결정"/>
      <sheetName val="내역아"/>
      <sheetName val="울타리"/>
      <sheetName val="실행간접비용"/>
      <sheetName val="설명"/>
      <sheetName val="터파기및재료"/>
      <sheetName val="단가산출"/>
      <sheetName val="옹벽철근"/>
      <sheetName val="설비_(2)"/>
      <sheetName val="토목_(2)"/>
      <sheetName val="건축_(2)"/>
      <sheetName val="VENT"/>
      <sheetName val="6호기"/>
      <sheetName val="증감대비"/>
      <sheetName val="예산조서"/>
      <sheetName val="입력"/>
      <sheetName val="공통비(전체)"/>
      <sheetName val="tong du toan"/>
      <sheetName val="위치조서"/>
      <sheetName val="철집"/>
      <sheetName val="1호맨홀토공"/>
      <sheetName val="중기일위대가"/>
      <sheetName val="감액총괄표"/>
      <sheetName val="통신물량"/>
      <sheetName val="DATE"/>
      <sheetName val="교통대책내역"/>
      <sheetName val=" 견적서"/>
      <sheetName val="부대관련자료"/>
      <sheetName val="단중표"/>
      <sheetName val="차액보증"/>
      <sheetName val="세금계산서(입력)"/>
      <sheetName val="AS포장복구 "/>
      <sheetName val="1,2공구원가계산서"/>
      <sheetName val="2공구산출내역"/>
      <sheetName val="1공구산출내역서"/>
      <sheetName val="일위"/>
      <sheetName val="경비_원본"/>
      <sheetName val="사리부설"/>
      <sheetName val="수목데이타"/>
      <sheetName val="공사비"/>
      <sheetName val="조건표"/>
      <sheetName val="SALE"/>
      <sheetName val="날개벽수량표"/>
      <sheetName val="EQUIPMENT -2"/>
      <sheetName val="소요자재명세서"/>
      <sheetName val="노무비명세서"/>
      <sheetName val="설계명세서"/>
      <sheetName val="일위대가표"/>
      <sheetName val="Front"/>
      <sheetName val="wall"/>
      <sheetName val="설계실행투찰"/>
      <sheetName val="정산내역"/>
      <sheetName val="일반수량"/>
      <sheetName val="DATA1"/>
      <sheetName val="표지 (2)"/>
      <sheetName val="손익분석"/>
      <sheetName val="CTEMCOST"/>
      <sheetName val="국공유지및사유지"/>
      <sheetName val="단가및재료비"/>
      <sheetName val="남양주댠가표"/>
      <sheetName val="3.공통공사대비"/>
      <sheetName val="6월매출"/>
      <sheetName val="Tabelle1"/>
      <sheetName val="기초부품"/>
      <sheetName val="다목적갑"/>
      <sheetName val="대차대조표"/>
      <sheetName val="부하"/>
      <sheetName val="Config"/>
      <sheetName val="Base"/>
      <sheetName val="MOTOR"/>
      <sheetName val="unit 4"/>
      <sheetName val="일위대가(가설)"/>
      <sheetName val="설계예산서(2_소천우회토목)"/>
      <sheetName val="개산공사비"/>
      <sheetName val="하중(대현10)"/>
      <sheetName val="설계서"/>
      <sheetName val="CP-E2 (품셈표)"/>
      <sheetName val="설계변경 (2)"/>
      <sheetName val="공내역"/>
      <sheetName val="총원가계산서(요율)"/>
      <sheetName val="현장현황"/>
      <sheetName val="1"/>
      <sheetName val="2"/>
      <sheetName val="3"/>
      <sheetName val="4"/>
      <sheetName val="5"/>
      <sheetName val="교량공"/>
      <sheetName val="DATA"/>
      <sheetName val="견"/>
      <sheetName val="금액내역서"/>
      <sheetName val="Sheet4"/>
      <sheetName val="노무,재료"/>
      <sheetName val="노무비 근거"/>
      <sheetName val="관급"/>
      <sheetName val="아파트건축"/>
      <sheetName val="정부노임단가"/>
      <sheetName val="L_RPTB02_01"/>
      <sheetName val="const."/>
      <sheetName val="사유서제출현황-2"/>
      <sheetName val="10공구일위"/>
      <sheetName val="총괄변경내역서"/>
      <sheetName val="1.우편집중내역서"/>
      <sheetName val="시중노임"/>
      <sheetName val="대치판정"/>
      <sheetName val="노무비계"/>
      <sheetName val="58py"/>
      <sheetName val="SUB일위대가"/>
      <sheetName val="최종내역"/>
      <sheetName val="INSTR"/>
      <sheetName val="내역작성"/>
      <sheetName val="신축(단위)"/>
      <sheetName val="장비가동"/>
      <sheetName val="예정공정-전체"/>
      <sheetName val="공사대금 지불현황"/>
      <sheetName val="메라"/>
      <sheetName val="D-3109"/>
      <sheetName val="계산내역(설비)"/>
      <sheetName val="품셈표"/>
      <sheetName val="104동"/>
      <sheetName val="99노임기준"/>
      <sheetName val="3-4현"/>
      <sheetName val="서울대규장각(가시설흙막이)"/>
      <sheetName val="자재목록표"/>
      <sheetName val="일위집계"/>
      <sheetName val="MACRO1.XLM"/>
      <sheetName val="기본단가표"/>
      <sheetName val="일위단가"/>
      <sheetName val="흄관기초"/>
      <sheetName val="4)유동표"/>
      <sheetName val="설비적용원가계산"/>
      <sheetName val="22인공"/>
      <sheetName val="수로BOX"/>
      <sheetName val="총괄표"/>
      <sheetName val="안전관리자급여명세표"/>
      <sheetName val="물가자료"/>
      <sheetName val="기성검사원"/>
      <sheetName val="기성서류"/>
      <sheetName val="완료계"/>
      <sheetName val="기록대장"/>
      <sheetName val="기록대장 "/>
      <sheetName val="기본"/>
      <sheetName val="을지"/>
      <sheetName val="별표집계"/>
      <sheetName val="정의"/>
      <sheetName val="제경비요율"/>
      <sheetName val="전선관"/>
      <sheetName val="산출0"/>
      <sheetName val="STAND20"/>
      <sheetName val="벽체면적당일위대가"/>
      <sheetName val="예가표"/>
      <sheetName val="257A1"/>
      <sheetName val="직접비내역서"/>
      <sheetName val="경비"/>
      <sheetName val="일위CODE"/>
      <sheetName val="EJ"/>
      <sheetName val="적용기준"/>
      <sheetName val="정렬"/>
      <sheetName val="건축공사"/>
      <sheetName val="변경비교-을"/>
      <sheetName val="BID"/>
      <sheetName val="건축2"/>
      <sheetName val="미드수량"/>
      <sheetName val="부대내역"/>
      <sheetName val="견적서"/>
      <sheetName val="직재"/>
      <sheetName val="재집"/>
      <sheetName val="별표 "/>
      <sheetName val="인건-측정"/>
      <sheetName val="보합"/>
      <sheetName val="510동"/>
      <sheetName val="511동"/>
      <sheetName val="512동"/>
      <sheetName val="502동"/>
      <sheetName val="503동"/>
      <sheetName val="504동"/>
      <sheetName val="505동"/>
      <sheetName val="506동"/>
      <sheetName val="507동"/>
      <sheetName val="508동"/>
      <sheetName val="509동"/>
      <sheetName val="10동"/>
      <sheetName val="일위_파일"/>
      <sheetName val="공통가설"/>
      <sheetName val="BSD (2)"/>
      <sheetName val="O＆P"/>
      <sheetName val="지구단위계획"/>
      <sheetName val="예산내역서"/>
      <sheetName val="설계조건"/>
      <sheetName val="이름표"/>
      <sheetName val="주방환기"/>
      <sheetName val="부영5블럭-1"/>
      <sheetName val="가스내역"/>
      <sheetName val="Sheet3"/>
      <sheetName val="단위중량"/>
      <sheetName val="장비집계"/>
      <sheetName val="gyun"/>
      <sheetName val="C3"/>
      <sheetName val="예총"/>
      <sheetName val="건축총괄"/>
      <sheetName val="결과1"/>
      <sheetName val="구확승인"/>
      <sheetName val="b_balju_cho"/>
      <sheetName val="원가계산하도"/>
      <sheetName val="화해(함평)"/>
      <sheetName val="화해(장성)"/>
      <sheetName val="45,46"/>
      <sheetName val="Sheet5"/>
      <sheetName val="cal"/>
      <sheetName val="품셈"/>
      <sheetName val="A"/>
      <sheetName val="마산월령동골조물량변경"/>
      <sheetName val="2.펌프장(사급자재)"/>
      <sheetName val="플랜트 설치"/>
      <sheetName val="자재단가비교표"/>
      <sheetName val="중기산출근거기초"/>
      <sheetName val="원가계산(2)"/>
      <sheetName val="부속동"/>
      <sheetName val="부하(성남)"/>
      <sheetName val="그림"/>
      <sheetName val="구성1"/>
      <sheetName val="구성2"/>
      <sheetName val="구성3"/>
      <sheetName val="구성4"/>
      <sheetName val="그림2"/>
      <sheetName val="도근좌표"/>
      <sheetName val="배수"/>
      <sheetName val="후관동"/>
      <sheetName val="정화조방수미장"/>
      <sheetName val="합의경상"/>
      <sheetName val="기구조직"/>
      <sheetName val="건축토목내역"/>
      <sheetName val="슬래브(PF)(하류)"/>
      <sheetName val="밸브설치"/>
      <sheetName val="자재단가조사표-수목"/>
      <sheetName val="일위대가목차"/>
      <sheetName val="실행기고및 투입현황(총괄)"/>
      <sheetName val="본공사"/>
      <sheetName val="쌍송교"/>
      <sheetName val="1.수인터널"/>
      <sheetName val="값"/>
      <sheetName val="구간별"/>
      <sheetName val="원가계산(토목)"/>
      <sheetName val="장비비"/>
      <sheetName val="심사"/>
      <sheetName val="JUCKEYK"/>
      <sheetName val="의왕내역"/>
      <sheetName val="점수계산1-2"/>
      <sheetName val="전기변내역"/>
      <sheetName val="김포IO"/>
      <sheetName val="일지-H"/>
      <sheetName val="약전닥트"/>
      <sheetName val="FD"/>
      <sheetName val="건축부하"/>
      <sheetName val="FA설치명세"/>
      <sheetName val="처리단락"/>
      <sheetName val="99관저"/>
      <sheetName val="LD"/>
      <sheetName val="단위세대물량"/>
      <sheetName val="안양건축"/>
      <sheetName val="6동"/>
      <sheetName val="G.R300경비"/>
      <sheetName val="자료"/>
      <sheetName val="EACT10"/>
      <sheetName val="부안일위"/>
      <sheetName val="토공(우물통,기타) "/>
      <sheetName val="투찰가"/>
      <sheetName val="차선도색현황"/>
      <sheetName val="ABUT수량-A1"/>
      <sheetName val="(갑)"/>
      <sheetName val="내역(중앙)"/>
      <sheetName val="내역(창신)"/>
      <sheetName val="전기공사일위대가"/>
      <sheetName val="내역서(설비+소방)"/>
      <sheetName val="저리조양"/>
    </sheetNames>
    <sheetDataSet>
      <sheetData sheetId="0"/>
      <sheetData sheetId="1"/>
      <sheetData sheetId="2"/>
      <sheetData sheetId="3"/>
      <sheetData sheetId="4"/>
      <sheetData sheetId="5" refreshError="1"/>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요율"/>
      <sheetName val="산출"/>
      <sheetName val="소방"/>
      <sheetName val="집계"/>
      <sheetName val="내역"/>
      <sheetName val="산출내역서집계표"/>
      <sheetName val="식재"/>
      <sheetName val="시설물"/>
      <sheetName val="식재출력용"/>
      <sheetName val="유지관리"/>
      <sheetName val="단가"/>
      <sheetName val="단가조사"/>
      <sheetName val="세부내역"/>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REF"/>
      <sheetName val="단가 (2)"/>
      <sheetName val="준공조서"/>
      <sheetName val="공사준공계"/>
      <sheetName val="준공검사보고서"/>
      <sheetName val="일위대가"/>
      <sheetName val="매인"/>
      <sheetName val="날개벽수량표"/>
      <sheetName val="원가계산서"/>
      <sheetName val="산출근거"/>
      <sheetName val="중기일위대가"/>
      <sheetName val="소방"/>
      <sheetName val="갑지"/>
      <sheetName val="인제내역"/>
      <sheetName val="단가 및 재료비"/>
      <sheetName val="중기사용료산출근거"/>
      <sheetName val="D"/>
      <sheetName val="집계"/>
      <sheetName val="기본일위"/>
      <sheetName val="패널"/>
      <sheetName val="직노"/>
      <sheetName val="경산"/>
      <sheetName val="내역서2안"/>
      <sheetName val="실행내역"/>
      <sheetName val="제직재"/>
      <sheetName val="설직재-1"/>
      <sheetName val="데이타"/>
      <sheetName val="식재인부"/>
      <sheetName val="Sheet1"/>
      <sheetName val="연동내역"/>
      <sheetName val="자단"/>
      <sheetName val="인공산출"/>
      <sheetName val="수로BOX"/>
      <sheetName val="9."/>
      <sheetName val="재집"/>
      <sheetName val="VXXXXX"/>
      <sheetName val="옥외간선"/>
      <sheetName val="옥내간선"/>
      <sheetName val="피뢰침"/>
      <sheetName val="공용"/>
      <sheetName val="단위세대"/>
      <sheetName val="원격검침"/>
      <sheetName val="HA(세대)"/>
      <sheetName val="HA(간선)"/>
      <sheetName val="HN(간선)"/>
      <sheetName val="HN설치"/>
      <sheetName val="통신(세대)"/>
      <sheetName val="통신(옥내)"/>
      <sheetName val="통신(옥외)"/>
      <sheetName val="TV(세대)"/>
      <sheetName val="TV(간선)"/>
      <sheetName val="CCTV"/>
      <sheetName val="방송"/>
      <sheetName val="상호식"/>
      <sheetName val="내역서"/>
      <sheetName val="단가표"/>
      <sheetName val="임시전력"/>
      <sheetName val="주차장(간선)"/>
      <sheetName val="주차장(동력)"/>
      <sheetName val="주차장(전등)"/>
      <sheetName val="공용부대"/>
      <sheetName val="203.204.205동"/>
      <sheetName val="부대통신"/>
      <sheetName val="TRAY"/>
      <sheetName val="상가전기"/>
      <sheetName val="상가통신"/>
      <sheetName val="예산내역서(총괄)"/>
      <sheetName val="예산내역서"/>
      <sheetName val="공제대산출"/>
      <sheetName val="운반공사,공구손료"/>
      <sheetName val="집계표"/>
      <sheetName val="예총"/>
      <sheetName val="11.전화회선"/>
      <sheetName val="5차설계"/>
      <sheetName val="1호맨홀가감수량"/>
      <sheetName val="가시설(TYPE-A)"/>
      <sheetName val="1-1평균터파기고(1)"/>
      <sheetName val="1호맨홀수량산출"/>
      <sheetName val="토목수량산출"/>
      <sheetName val="NEYO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x0000_ÿ"/>
      <sheetName val="원가계산서"/>
      <sheetName val="총괄내역서"/>
      <sheetName val="기타경비내역서"/>
      <sheetName val="내역서"/>
      <sheetName val="일위대가총괄"/>
      <sheetName val="일위대가"/>
      <sheetName val="단가대비표"/>
      <sheetName val="단가산출"/>
      <sheetName val="99노임기준"/>
      <sheetName val="입찰"/>
      <sheetName val="현경"/>
      <sheetName val="단가"/>
      <sheetName val="수량산출"/>
      <sheetName val="견적을지"/>
      <sheetName val="노무비단가"/>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수량 집계"/>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99노임기준"/>
      <sheetName val="일위대가"/>
      <sheetName val="단가"/>
      <sheetName val="단가최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표지"/>
      <sheetName val="설계서"/>
      <sheetName val="설계설명서"/>
      <sheetName val="예정공정표"/>
      <sheetName val="공사원가"/>
      <sheetName val="잡비"/>
      <sheetName val="내역서"/>
      <sheetName val="일위목록"/>
      <sheetName val="식재일위"/>
      <sheetName val="시설일위"/>
      <sheetName val="기초일위"/>
      <sheetName val="연못설비내역서"/>
      <sheetName val="연못설비일위대가"/>
      <sheetName val="노임단가"/>
      <sheetName val="수목단가"/>
      <sheetName val="자재단가"/>
      <sheetName val="연못설비단가비교표"/>
      <sheetName val="식재수량표"/>
      <sheetName val="시설수량표"/>
      <sheetName val="실개울설비수량"/>
      <sheetName val="별산자재집계표"/>
      <sheetName val="사급자재"/>
      <sheetName val="관급사급"/>
      <sheetName val="시멘모래"/>
      <sheetName val="조적공사"/>
      <sheetName val="식재기준"/>
      <sheetName val="유기질비료기준"/>
      <sheetName val="생명정사용량 (2)"/>
      <sheetName val="견적의뢰서"/>
      <sheetName val="견적"/>
      <sheetName val="기계경비개요"/>
      <sheetName val="경비목록"/>
      <sheetName val="경비"/>
      <sheetName val="펌프동력산출"/>
      <sheetName val="2002기계경비산출표"/>
      <sheetName val="해상장비조정원"/>
      <sheetName val="정렬"/>
      <sheetName val="수량산출"/>
      <sheetName val="전기"/>
      <sheetName val="8.석축단위(H=1.5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수목데이타"/>
      <sheetName val="노임단가"/>
      <sheetName val="수목단가"/>
      <sheetName val="시설수량표"/>
      <sheetName val="식재수량표"/>
      <sheetName val="전기"/>
      <sheetName val="역T형교대(말뚝기초)"/>
      <sheetName val="계수시트"/>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원가계산"/>
      <sheetName val="원가계산기준"/>
      <sheetName val="총괄집계표"/>
      <sheetName val="집계표"/>
      <sheetName val="단가산출서"/>
      <sheetName val="수량산출-재료"/>
      <sheetName val="수량산출-노무"/>
      <sheetName val="산출2-전력"/>
      <sheetName val="산출2-분전반"/>
      <sheetName val="산출2-기기동력"/>
      <sheetName val="산출2-동력"/>
      <sheetName val="산출2-풀박스"/>
      <sheetName val="산출2-피뢰침"/>
      <sheetName val="산출2-전등"/>
      <sheetName val="산출2-조명기구"/>
      <sheetName val="산출2-전등TRAY"/>
      <sheetName val="산출2-전열"/>
      <sheetName val="산출2-조명제어"/>
      <sheetName val="산출2-TRAY"/>
      <sheetName val="산출3-유도등"/>
      <sheetName val="공통단가"/>
      <sheetName val="견적단가"/>
      <sheetName val="노임단가"/>
      <sheetName val="표지"/>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IST"/>
      <sheetName val="기초단가"/>
      <sheetName val="골재집계"/>
      <sheetName val="B2"/>
      <sheetName val="CONC생산"/>
      <sheetName val="BP실행"/>
      <sheetName val="#B3"/>
      <sheetName val="#B4_1"/>
      <sheetName val="#B4_2,3"/>
      <sheetName val="콘크리트단가"/>
      <sheetName val="#B6"/>
      <sheetName val="#B7"/>
      <sheetName val="#1"/>
      <sheetName val="#2"/>
      <sheetName val="#3"/>
      <sheetName val="#4"/>
      <sheetName val="#5"/>
      <sheetName val="#6"/>
      <sheetName val="#7"/>
      <sheetName val="#8"/>
      <sheetName val="#9"/>
      <sheetName val="#10"/>
      <sheetName val="#11_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50"/>
      <sheetName val="#51"/>
      <sheetName val="#53"/>
      <sheetName val="#54"/>
      <sheetName val="#55"/>
      <sheetName val="#56_57"/>
      <sheetName val="#57-1"/>
      <sheetName val="#58"/>
      <sheetName val="#59"/>
      <sheetName val="#60"/>
      <sheetName val="#61"/>
      <sheetName val="#62"/>
      <sheetName val="#63"/>
      <sheetName val="#64"/>
      <sheetName val="#66"/>
      <sheetName val="#67"/>
      <sheetName val="정부노임단가"/>
      <sheetName val="내역"/>
    </sheetNames>
    <sheetDataSet>
      <sheetData sheetId="0"/>
      <sheetData sheetId="1"/>
      <sheetData sheetId="2">
        <row r="5">
          <cell r="C5">
            <v>42000</v>
          </cell>
        </row>
        <row r="6">
          <cell r="C6">
            <v>60000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출내역서"/>
      <sheetName val="적용기준"/>
      <sheetName val="적용기준 (2)"/>
      <sheetName val="예산"/>
      <sheetName val="Sheet2"/>
      <sheetName val="Sheet3"/>
      <sheetName val="DATE"/>
    </sheetNames>
    <sheetDataSet>
      <sheetData sheetId="0"/>
      <sheetData sheetId="1"/>
      <sheetData sheetId="2"/>
      <sheetData sheetId="3"/>
      <sheetData sheetId="4"/>
      <sheetData sheetId="5"/>
      <sheetData sheetId="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청천내"/>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숫자"/>
      <sheetName val="전압강하율"/>
      <sheetName val="개소별명세표 (2)"/>
      <sheetName val="인공"/>
      <sheetName val="도면치수"/>
      <sheetName val="설계산출표지"/>
      <sheetName val="마지막일위대가표"/>
      <sheetName val="설계산출기초"/>
      <sheetName val="공사원가계산서"/>
      <sheetName val="도급예산내역서"/>
      <sheetName val="도급예산내역서봉투"/>
      <sheetName val="도급예산내역서표지"/>
      <sheetName val="전선가설"/>
      <sheetName val="전선철거"/>
      <sheetName val="가공지선신설"/>
      <sheetName val="가공지선철거"/>
      <sheetName val="도급예산내역서총괄표"/>
      <sheetName val="가공케이블신설"/>
      <sheetName val="저케VCT2.0신설"/>
      <sheetName val="전주신설"/>
      <sheetName val="전주철거"/>
      <sheetName val="지선신설"/>
      <sheetName val="지선철거"/>
      <sheetName val="전주철거11"/>
      <sheetName val="고정빔철거"/>
      <sheetName val="변압기신설"/>
      <sheetName val="변압기철거"/>
      <sheetName val="개폐기개신"/>
      <sheetName val="옥외등개신"/>
      <sheetName val="옥외등 철거"/>
      <sheetName val="개폐기함신설"/>
      <sheetName val="SENSOR신설"/>
      <sheetName val="단가단출기초 (2)"/>
      <sheetName val="접지1종"/>
      <sheetName val="접지3종"/>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중량산출표지"/>
      <sheetName val="(폐기물처리중량)"/>
      <sheetName val="(철거발생)"/>
      <sheetName val="철거발생품"/>
      <sheetName val="공사재료사정조서"/>
      <sheetName val="공사재료사정조서 (2)"/>
      <sheetName val="관급자재조서"/>
      <sheetName val="수량조서"/>
      <sheetName val="개소별명세표"/>
      <sheetName val="주포터널"/>
      <sheetName val="철거산출근거"/>
      <sheetName val="단가조사-2"/>
      <sheetName val="수량-가로등"/>
      <sheetName val="조명시설"/>
      <sheetName val="원가계산서 "/>
      <sheetName val="설계내역서"/>
      <sheetName val="전선 및 전선관"/>
      <sheetName val="청천내"/>
      <sheetName val="대조표(0108)"/>
      <sheetName val="원가계산"/>
      <sheetName val="노임"/>
      <sheetName val="직재"/>
      <sheetName val="중강당 내역"/>
      <sheetName val="총괄표"/>
      <sheetName val="DATE"/>
      <sheetName val="최종견"/>
      <sheetName val="기초입력 DATA"/>
      <sheetName val="확약서"/>
      <sheetName val="설계명세서"/>
      <sheetName val="기본단가표"/>
      <sheetName val="일위대가"/>
      <sheetName val="노임단가"/>
      <sheetName val="자재단가_사급"/>
      <sheetName val="중기적산목록"/>
      <sheetName val="식재수량표"/>
      <sheetName val="내역서"/>
      <sheetName val="해평견적"/>
      <sheetName val="우수받이"/>
      <sheetName val="전기"/>
      <sheetName val="Sheet1"/>
      <sheetName val="데이타"/>
      <sheetName val="목차"/>
      <sheetName val="1.설계설명서"/>
      <sheetName val="평가데이터"/>
      <sheetName val="내역"/>
      <sheetName val="단가대비"/>
      <sheetName val="기자재비"/>
      <sheetName val="견적단가"/>
      <sheetName val="단가 (2)"/>
      <sheetName val="총괄내역서"/>
      <sheetName val="2-1. 경관조명 내역총괄표"/>
      <sheetName val="단가"/>
      <sheetName val="공량산출서"/>
      <sheetName val="2011공임"/>
      <sheetName val="기중"/>
      <sheetName val="1"/>
      <sheetName val="전동기"/>
      <sheetName val="2.1 전선굵기"/>
      <sheetName val="실행대비"/>
      <sheetName val="물집"/>
      <sheetName val="분전반계산서(석관)"/>
      <sheetName val="가시설단위수량"/>
      <sheetName val="SORCE1"/>
      <sheetName val="단위수량"/>
      <sheetName val="소방"/>
      <sheetName val="SAM"/>
      <sheetName val="총 원가계산"/>
      <sheetName val="공사원가계산서 "/>
      <sheetName val="현장경상비"/>
      <sheetName val="한일양산"/>
      <sheetName val="관접합및부설"/>
      <sheetName val="아파트기별"/>
      <sheetName val="공리일"/>
      <sheetName val="산출3-동력"/>
      <sheetName val="산출4-전등"/>
      <sheetName val="일위대가표"/>
      <sheetName val="입력"/>
      <sheetName val="데리네이타현황"/>
      <sheetName val="DATA"/>
    </sheetNames>
    <sheetDataSet>
      <sheetData sheetId="0" refreshError="1"/>
      <sheetData sheetId="1"/>
      <sheetData sheetId="2"/>
      <sheetData sheetId="3"/>
      <sheetData sheetId="4"/>
      <sheetData sheetId="5"/>
      <sheetData sheetId="6" refreshError="1"/>
      <sheetData sheetId="7"/>
      <sheetData sheetId="8" refreshError="1"/>
      <sheetData sheetId="9" refreshError="1"/>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례공사명령"/>
      <sheetName val="설계산출기초"/>
      <sheetName val="공사원가계산서"/>
      <sheetName val="도급예산내역서총괄표"/>
      <sheetName val="적산전력계신설"/>
      <sheetName val="전선철거"/>
      <sheetName val="케이블신설"/>
      <sheetName val="#REF"/>
      <sheetName val="동원인원"/>
      <sheetName val="도급예산내역서봉투"/>
      <sheetName val="설계산출표지"/>
      <sheetName val="을부담운반비"/>
      <sheetName val="운반비산출"/>
      <sheetName val="효성CB 1P기초"/>
      <sheetName val="청천내"/>
      <sheetName val="분전함신설"/>
      <sheetName val="접지1종"/>
      <sheetName val="하수급견적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도급순공사비총괄"/>
      <sheetName val="사급자재대총괄"/>
      <sheetName val="토목"/>
      <sheetName val="건축"/>
      <sheetName val="조경"/>
      <sheetName val="기계"/>
      <sheetName val="입찰안"/>
      <sheetName val="평가데이터"/>
      <sheetName val="입출재고현황 (2)"/>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주철거8.8"/>
      <sheetName val="철주8.8M신설"/>
      <sheetName val="철주신11.3M용"/>
      <sheetName val="철주철11.3M용"/>
      <sheetName val="빔신5M하부용"/>
      <sheetName val="빔철거5M하부용"/>
      <sheetName val="빔신5M상부용"/>
      <sheetName val="빔철5M상부용"/>
      <sheetName val="DS가대철거"/>
      <sheetName val="주변압기"/>
      <sheetName val="단로기용기초"/>
      <sheetName val="O,PT,LA기초"/>
      <sheetName val="지지주용기초"/>
      <sheetName val="지지주신"/>
      <sheetName val="빔7M신"/>
      <sheetName val="OT용가대신"/>
      <sheetName val="모선신설"/>
      <sheetName val="모선철거"/>
      <sheetName val="LA용가대신"/>
      <sheetName val="PT가대신"/>
      <sheetName val="DS가대신"/>
      <sheetName val="철주기초"/>
      <sheetName val="닛신4P기초"/>
      <sheetName val="효성CB 1P기초"/>
      <sheetName val="분전함신설"/>
      <sheetName val="접지1종"/>
      <sheetName val="기계경비(시간당)"/>
      <sheetName val="램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 근거"/>
      <sheetName val="수량산출"/>
      <sheetName val="수량 집계"/>
      <sheetName val="관급자재"/>
      <sheetName val="Sheet5"/>
      <sheetName val="Sheet6"/>
      <sheetName val="Sheet7"/>
      <sheetName val="Sheet8"/>
      <sheetName val="Sheet9"/>
      <sheetName val="Sheet10"/>
      <sheetName val="Sheet11"/>
      <sheetName val="Sheet12"/>
      <sheetName val="Sheet13"/>
      <sheetName val="Sheet14"/>
      <sheetName val="Sheet15"/>
      <sheetName val="Sheet16"/>
      <sheetName val="효성CB 1P기초"/>
      <sheetName val="조경"/>
      <sheetName val="사통"/>
      <sheetName val="구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원가"/>
      <sheetName val="수량산출"/>
      <sheetName val="효성CB 1P기초"/>
    </sheetNames>
    <sheetDataSet>
      <sheetData sheetId="0" refreshError="1"/>
      <sheetData sheetId="1" refreshError="1"/>
      <sheetData sheetId="2" refreshError="1"/>
      <sheetData sheetId="3"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토공"/>
      <sheetName val="철콘"/>
      <sheetName val="강교"/>
      <sheetName val="기타"/>
      <sheetName val="하도급 사항"/>
      <sheetName val="P.Q대상공사"/>
      <sheetName val="세부평점1"/>
      <sheetName val="세부평점2"/>
      <sheetName val="경영상태"/>
      <sheetName val="자재및인력"/>
      <sheetName val="투찰금액"/>
      <sheetName val="계수시트"/>
    </sheetNames>
    <sheetDataSet>
      <sheetData sheetId="0"/>
      <sheetData sheetId="1"/>
      <sheetData sheetId="2"/>
      <sheetData sheetId="3"/>
      <sheetData sheetId="4"/>
      <sheetData sheetId="5"/>
      <sheetData sheetId="6"/>
      <sheetData sheetId="7"/>
      <sheetData sheetId="8"/>
      <sheetData sheetId="9"/>
      <sheetData sheetId="10"/>
      <sheetData sheetId="11">
        <row r="2">
          <cell r="G2">
            <v>0.69450000000000001</v>
          </cell>
        </row>
      </sheetData>
      <sheetData sheetId="1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결임시"/>
      <sheetName val="도공품의"/>
      <sheetName val="조달품의"/>
      <sheetName val="조정안"/>
      <sheetName val="투찰총괄"/>
      <sheetName val="기구표"/>
      <sheetName val="영종도"/>
      <sheetName val="A4PO"/>
      <sheetName val="A4LA"/>
      <sheetName val="타사"/>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C0000"/>
      <sheetName val="원하집계"/>
      <sheetName val="세부기준"/>
      <sheetName val="하도총괄"/>
      <sheetName val="원하도"/>
      <sheetName val="투찰"/>
      <sheetName val="일위대가"/>
      <sheetName val="계수시트"/>
      <sheetName val="투찰금액"/>
    </sheetNames>
    <definedNames>
      <definedName name="굵기"/>
      <definedName name="돌아가_교통"/>
      <definedName name="돌아가기"/>
      <definedName name="등가도움"/>
      <definedName name="연접도움말"/>
      <definedName name="전선_관"/>
      <definedName name="전압강하가기"/>
      <definedName name="터파기계산"/>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총지"/>
      <sheetName val="내지"/>
      <sheetName val="총괄"/>
      <sheetName val="입찰안"/>
      <sheetName val="적격"/>
      <sheetName val="평가"/>
      <sheetName val="적정"/>
      <sheetName val="표지"/>
      <sheetName val="관리"/>
      <sheetName val="하도"/>
      <sheetName val="별지"/>
      <sheetName val="토공"/>
      <sheetName val="의뢰"/>
      <sheetName val="견적"/>
      <sheetName val="AS"/>
      <sheetName val="조사"/>
      <sheetName val="합의서"/>
      <sheetName val="설 계"/>
      <sheetName val="원가"/>
      <sheetName val="연결임시"/>
      <sheetName val="기초공"/>
      <sheetName val="기둥(원형)"/>
      <sheetName val="구조물공"/>
      <sheetName val="부대공"/>
      <sheetName val="배수공"/>
      <sheetName val="포장공"/>
      <sheetName val="구역화물"/>
      <sheetName val="단위목록"/>
      <sheetName val="자재단가"/>
      <sheetName val="기계경비목록"/>
      <sheetName val="노임단가"/>
      <sheetName val="DATA 입력란"/>
      <sheetName val="1. 설계조건 2.단면가정 3. 하중계산"/>
      <sheetName val="남평내역"/>
      <sheetName val="Y-WORK"/>
      <sheetName val="천안F"/>
      <sheetName val="부대내역"/>
      <sheetName val="조달청적격심사"/>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기계경비(시간당)"/>
      <sheetName val="램머"/>
      <sheetName val="국내조달(통합-1)"/>
      <sheetName val="G.R300경비"/>
      <sheetName val="내역서(교량)전체"/>
      <sheetName val="평가데이터"/>
      <sheetName val="구천"/>
      <sheetName val="금액내역서"/>
      <sheetName val="Sheet5"/>
      <sheetName val="9902"/>
      <sheetName val="단가일람"/>
      <sheetName val="청천내"/>
      <sheetName val="APT"/>
      <sheetName val="인건비 "/>
      <sheetName val="공종"/>
      <sheetName val="설계명세서"/>
      <sheetName val="집행현황"/>
      <sheetName val="4.2.1 마루높이 검토"/>
      <sheetName val="일반수량집계"/>
      <sheetName val="실행예산"/>
      <sheetName val="집계표"/>
      <sheetName val="BID"/>
      <sheetName val="스텐레스난간"/>
      <sheetName val="파형관800"/>
      <sheetName val="잡석유용"/>
      <sheetName val="날개벽수량표"/>
      <sheetName val="토공(우물통,기타) "/>
      <sheetName val="결과조달"/>
      <sheetName val="3.3"/>
      <sheetName val="갑지"/>
      <sheetName val="구간별관경"/>
      <sheetName val="데이타"/>
      <sheetName val="식재인부"/>
      <sheetName val="단가"/>
      <sheetName val="AS포장복구 "/>
      <sheetName val="(당평)자재"/>
      <sheetName val="당초명세(평)"/>
      <sheetName val="설계예산서"/>
      <sheetName val="일위대가"/>
      <sheetName val="교사기준면적(초등)"/>
      <sheetName val="#REF"/>
      <sheetName val="Macro3"/>
      <sheetName val="Sheet2 (2)"/>
      <sheetName val="Sheet4"/>
      <sheetName val="경산"/>
      <sheetName val="토사(PE)"/>
      <sheetName val="슬래브"/>
      <sheetName val="자재단가표"/>
      <sheetName val="연습"/>
      <sheetName val="교육종류"/>
      <sheetName val="견적의뢰"/>
      <sheetName val="교량하부공"/>
      <sheetName val="1호인버트수량"/>
      <sheetName val="DATE"/>
      <sheetName val="b_balju"/>
      <sheetName val="계수시트"/>
      <sheetName val="교대교좌면"/>
      <sheetName val="계지"/>
      <sheetName val="진천방향"/>
      <sheetName val="간접"/>
      <sheetName val="삼보지질"/>
      <sheetName val="입출재고현황 (2)"/>
      <sheetName val="구간별"/>
      <sheetName val="6호기"/>
      <sheetName val="측구공"/>
      <sheetName val="구조물"/>
      <sheetName val="정공공사"/>
      <sheetName val="석축설면"/>
      <sheetName val="법면단"/>
      <sheetName val="법면설면"/>
      <sheetName val="석축단"/>
      <sheetName val="법면수집"/>
      <sheetName val="투찰금액"/>
      <sheetName val="TOTAL_BOQ"/>
      <sheetName val="wall"/>
      <sheetName val="1"/>
      <sheetName val="공사비총괄표"/>
      <sheetName val="현장경상비"/>
      <sheetName val="2007"/>
      <sheetName val="내역서"/>
      <sheetName val="갱문및옹벽집계"/>
      <sheetName val="단가 (2)"/>
      <sheetName val="1호구조물"/>
      <sheetName val="data spec"/>
      <sheetName val="구간산출"/>
      <sheetName val="FACTOR"/>
      <sheetName val="개요"/>
      <sheetName val="현장관리"/>
      <sheetName val="현장관리비"/>
      <sheetName val="장비비"/>
      <sheetName val="상반기손익차2총괄"/>
      <sheetName val="경상직원"/>
      <sheetName val="요율"/>
      <sheetName val="자재대"/>
      <sheetName val="원가계산서"/>
      <sheetName val="자재"/>
      <sheetName val="노임"/>
      <sheetName val="중기"/>
      <sheetName val="산출"/>
      <sheetName val="건축내역"/>
      <sheetName val="2000년1차"/>
      <sheetName val="노무비단가"/>
      <sheetName val="정보매체A동"/>
      <sheetName val="SIL98"/>
      <sheetName val="내역- CCTV"/>
      <sheetName val="중기집계"/>
      <sheetName val="구룡간선토공총"/>
      <sheetName val="안전보건교육"/>
      <sheetName val="나.설계조건"/>
      <sheetName val="해평견적"/>
      <sheetName val="토목"/>
      <sheetName val="anchor"/>
      <sheetName val="복공및주형(수직)"/>
      <sheetName val="준검 내역서"/>
      <sheetName val="공사비집계표(서해안고속도로)"/>
      <sheetName val="3.하중산정4.지지력"/>
      <sheetName val="70%"/>
      <sheetName val="지급자재"/>
      <sheetName val="2000,9월 일위"/>
      <sheetName val="전력구구조물산근"/>
      <sheetName val="3)교육종류"/>
      <sheetName val="상촌터널실행"/>
      <sheetName val="총괄내역서"/>
      <sheetName val="차액보증"/>
      <sheetName val="공정표"/>
      <sheetName val="해외(원화)"/>
      <sheetName val="일위"/>
      <sheetName val="2.대외공문"/>
      <sheetName val="동해title"/>
      <sheetName val="5.전사투자계획종함안"/>
      <sheetName val="기별(종합)"/>
      <sheetName val="기계설비-물가변동"/>
      <sheetName val="실행내역서 "/>
      <sheetName val="급수"/>
      <sheetName val="21301동"/>
      <sheetName val="실행간접비용"/>
      <sheetName val="설비"/>
      <sheetName val="현장경비"/>
      <sheetName val="용소리교"/>
      <sheetName val="별표 "/>
      <sheetName val="단가표"/>
      <sheetName val="CTEMCOST"/>
      <sheetName val="입력"/>
      <sheetName val="구간공종"/>
      <sheetName val="기초코드"/>
      <sheetName val="데리네이타현황"/>
      <sheetName val="노무"/>
      <sheetName val="산근1"/>
      <sheetName val="설계"/>
      <sheetName val="일위대가(가설)"/>
      <sheetName val="DATA"/>
      <sheetName val="기초자료"/>
      <sheetName val="산출금액내역"/>
      <sheetName val="도급"/>
      <sheetName val="건축공사"/>
      <sheetName val="2000년 공정표"/>
      <sheetName val="총괄표"/>
      <sheetName val="산출근거"/>
      <sheetName val="A1"/>
      <sheetName val="생산량"/>
      <sheetName val="월원가"/>
      <sheetName val="년간전체"/>
      <sheetName val="직불"/>
      <sheetName val="계산서"/>
      <sheetName val="전통건설"/>
      <sheetName val="품셈TABLE"/>
      <sheetName val="9GNG운반"/>
      <sheetName val="database"/>
      <sheetName val="차집관로"/>
      <sheetName val="하수처리장"/>
      <sheetName val="내역(중앙)"/>
      <sheetName val="내역(창신)"/>
      <sheetName val="4.토공(2)S-00001"/>
      <sheetName val="5.배수공(2)S-00040"/>
      <sheetName val="6.구조물공(2)S-00100"/>
      <sheetName val="각형맨홀"/>
      <sheetName val="안정성검토"/>
      <sheetName val="하중계산"/>
      <sheetName val="설계기준"/>
      <sheetName val="TB"/>
      <sheetName val="토공산근"/>
      <sheetName val="sw1"/>
      <sheetName val="NOMUBI"/>
      <sheetName val="보차도경계석"/>
      <sheetName val="아스팔트 포장총괄집계표"/>
      <sheetName val="시중노임단가"/>
      <sheetName val="조명시설"/>
      <sheetName val="인건-측정"/>
      <sheetName val="조회서"/>
      <sheetName val="실적전망(보정미착합산)"/>
      <sheetName val="이름표"/>
      <sheetName val="설계변경 내역서"/>
      <sheetName val="Customer Databas"/>
      <sheetName val="1,2공구원가계산서"/>
      <sheetName val="2공구산출내역"/>
      <sheetName val="1공구산출내역서"/>
      <sheetName val="도급내역"/>
      <sheetName val="도급내역5+800"/>
      <sheetName val="도급금액"/>
      <sheetName val="재노경"/>
      <sheetName val="설계내역서"/>
      <sheetName val="관로토공"/>
      <sheetName val="우수관"/>
      <sheetName val="공사개요"/>
      <sheetName val="산출(열차무선)"/>
      <sheetName val="산출(역무통신)"/>
      <sheetName val="협력업체"/>
      <sheetName val="작성"/>
      <sheetName val="규격"/>
      <sheetName val="공문"/>
      <sheetName val="PAINT"/>
      <sheetName val="C1.공사개요"/>
      <sheetName val="파일의이용"/>
      <sheetName val="실행(1)"/>
      <sheetName val="A1.스케쥴"/>
      <sheetName val="Sheet1"/>
      <sheetName val="터파기및재료"/>
      <sheetName val="유림골조"/>
      <sheetName val="비교1"/>
      <sheetName val="입력데이타"/>
      <sheetName val="지수980731이후"/>
      <sheetName val="지질조사"/>
      <sheetName val="효성CB 1P기초"/>
      <sheetName val="배수내역"/>
      <sheetName val="2000전체분"/>
      <sheetName val="카펫타일"/>
      <sheetName val="수량산출"/>
      <sheetName val="서울대규장각(가시설흙막이)"/>
      <sheetName val="2002자금수지계획(진행+신규)"/>
      <sheetName val="총괄집계 "/>
      <sheetName val="JUCKEYK"/>
      <sheetName val="CGS용BD1"/>
      <sheetName val="S0"/>
      <sheetName val="모래기초 (2)"/>
      <sheetName val="코드표"/>
      <sheetName val="자재코드"/>
      <sheetName val="견"/>
      <sheetName val="교통대책내역"/>
      <sheetName val="견적서"/>
      <sheetName val="시험비"/>
      <sheetName val="일위대가목록"/>
      <sheetName val="3연box"/>
      <sheetName val="단 box"/>
      <sheetName val="구간단위수량"/>
      <sheetName val="단위수량표"/>
      <sheetName val="내역을"/>
      <sheetName val="오억미만"/>
      <sheetName val="토공사"/>
      <sheetName val="하조서"/>
      <sheetName val="분개내역서 (2000년도 )"/>
      <sheetName val="도수로현황"/>
      <sheetName val="마감사양"/>
      <sheetName val="목차"/>
      <sheetName val="단가산출서(기계)"/>
      <sheetName val="98수문일위"/>
      <sheetName val="1.물가시세표"/>
      <sheetName val="5.노임단가"/>
      <sheetName val="4.중기단가산출"/>
      <sheetName val="6.단가목록"/>
      <sheetName val="8.배수공"/>
      <sheetName val="Ext. Stone-P"/>
      <sheetName val="(실사조정)총괄"/>
      <sheetName val="인상효1"/>
      <sheetName val="조경"/>
      <sheetName val="개산공사비"/>
      <sheetName val="기별종합"/>
      <sheetName val="Data&amp;Results"/>
      <sheetName val="토공사(흙막이)"/>
      <sheetName val="상가분양"/>
      <sheetName val="관급자재"/>
      <sheetName val="인구"/>
      <sheetName val="환경평가"/>
      <sheetName val="D.B"/>
      <sheetName val="원가계산 (2)"/>
      <sheetName val="정산설계"/>
      <sheetName val="간접경상비"/>
      <sheetName val="표건"/>
      <sheetName val="설계내역(2000)"/>
      <sheetName val="총사업비명세"/>
      <sheetName val="총투자비산정"/>
      <sheetName val="변경내역"/>
      <sheetName val="일위대가(당초)"/>
      <sheetName val="물량표"/>
      <sheetName val="시험연구비상각"/>
      <sheetName val="토목공사"/>
      <sheetName val="일위대가 1"/>
      <sheetName val="산거 1(인력투입)"/>
      <sheetName val="일위대가 2"/>
      <sheetName val="일위대가 3"/>
      <sheetName val="내역서01"/>
      <sheetName val="Index"/>
      <sheetName val="Sheet6"/>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내역"/>
      <sheetName val="연결임시"/>
      <sheetName val="도급"/>
    </sheetNames>
    <sheetDataSet>
      <sheetData sheetId="0" refreshError="1"/>
      <sheetData sheetId="1" refreshError="1"/>
      <sheetData sheetId="2" refreshError="1"/>
      <sheetData sheetId="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내역"/>
      <sheetName val="경율산정.XLS"/>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efreshError="1"/>
      <sheetData sheetId="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담표지"/>
      <sheetName val="시담견적갑지"/>
      <sheetName val="견적을지"/>
      <sheetName val="시담공량산출서"/>
      <sheetName val="시담일위대가표"/>
      <sheetName val="DATE"/>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20청천덕평"/>
      <sheetName val="20청천잡"/>
      <sheetName val="2000전체분"/>
      <sheetName val="2000전체잡비"/>
      <sheetName val="2000년1차"/>
      <sheetName val="2000년1차잡비"/>
      <sheetName val="신규단가"/>
      <sheetName val="단가리스트"/>
      <sheetName val="입력"/>
      <sheetName val="Sheet1"/>
      <sheetName val="STANDARD"/>
      <sheetName val="200"/>
      <sheetName val="중기조종사 단위단가"/>
      <sheetName val="평가데이터"/>
      <sheetName val="보험료산출"/>
      <sheetName val="J"/>
      <sheetName val="산출내역(4월)"/>
      <sheetName val="산출내역(5월) (2)"/>
      <sheetName val="주공 갑지"/>
      <sheetName val="구룡간선입력"/>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DATE"/>
      <sheetName val="공문"/>
      <sheetName val="기성검사원"/>
      <sheetName val="개산급사유서"/>
      <sheetName val="갑지"/>
      <sheetName val="내역서"/>
      <sheetName val="제경비"/>
      <sheetName val="제경비산출"/>
      <sheetName val="Sheet2"/>
      <sheetName val="E.S산근"/>
      <sheetName val="E.S적용"/>
      <sheetName val="기성검사조서"/>
      <sheetName val="요청사진"/>
      <sheetName val="검사사진"/>
      <sheetName val="청구서갑지"/>
      <sheetName val="청구서"/>
      <sheetName val="직공→간접비포함"/>
      <sheetName val="1.취수장"/>
      <sheetName val="기본일위"/>
      <sheetName val="별표 "/>
      <sheetName val="연부97-1"/>
      <sheetName val="갑지1"/>
      <sheetName val="교사기준면적(초등)"/>
      <sheetName val="노임이"/>
      <sheetName val="일위대가"/>
      <sheetName val="조달청적격심사"/>
      <sheetName val="직노"/>
      <sheetName val="부대tu"/>
      <sheetName val="안양건축"/>
      <sheetName val="구간별관경"/>
      <sheetName val="도시가스현황"/>
      <sheetName val="내역"/>
      <sheetName val="중기사용료"/>
      <sheetName val="공사비총괄표"/>
      <sheetName val="구조물공"/>
      <sheetName val="부대공"/>
      <sheetName val="배수공"/>
      <sheetName val="토공"/>
      <sheetName val="포장공"/>
      <sheetName val="원가"/>
      <sheetName val="연결임시"/>
      <sheetName val="횡배수관토공수량"/>
      <sheetName val="을"/>
      <sheetName val="APT"/>
      <sheetName val="노무비단가"/>
      <sheetName val="터파기및재료"/>
      <sheetName val="노임단가"/>
      <sheetName val="입찰안"/>
      <sheetName val="NYS"/>
      <sheetName val="실행내역서 "/>
      <sheetName val="기성내역1"/>
      <sheetName val="토목공사"/>
      <sheetName val="99노임기준"/>
      <sheetName val="청천내"/>
      <sheetName val="기계"/>
      <sheetName val="정화조"/>
      <sheetName val="조경"/>
      <sheetName val="토목"/>
      <sheetName val="단가조정"/>
      <sheetName val="노무비 경비"/>
      <sheetName val="산정표"/>
      <sheetName val="산재 안전"/>
      <sheetName val="결재판"/>
      <sheetName val="Y-WORK"/>
      <sheetName val="9902"/>
      <sheetName val="단가"/>
      <sheetName val="정렬"/>
      <sheetName val="건축내역서"/>
      <sheetName val="설비내역서"/>
      <sheetName val="전기내역서"/>
      <sheetName val="FRP PIPING 일위대가"/>
      <sheetName val="3절_CheckList_구분"/>
      <sheetName val="2000청천-덕평발주포장1"/>
      <sheetName val="별표집계"/>
      <sheetName val="경산"/>
      <sheetName val="설계명세서"/>
      <sheetName val="기준액"/>
      <sheetName val="일위목록"/>
      <sheetName val="노임"/>
      <sheetName val="설계내역일위"/>
      <sheetName val="DATA"/>
      <sheetName val="효성CB 1P기초"/>
      <sheetName val="아파트"/>
      <sheetName val="토공(우물통,기타) "/>
      <sheetName val="계양가시설"/>
      <sheetName val="단가 (2)"/>
      <sheetName val="기계경비(시간당)"/>
      <sheetName val="램머"/>
      <sheetName val="토사(PE)"/>
      <sheetName val="국산화"/>
      <sheetName val="TOTAL_BOQ"/>
      <sheetName val="내역서01"/>
      <sheetName val="문10"/>
      <sheetName val="총투입계"/>
      <sheetName val="I.일위대가목차"/>
      <sheetName val="노임,재료비"/>
      <sheetName val="공사개요"/>
      <sheetName val="기자재구매의뢰서"/>
      <sheetName val="설계(안)"/>
      <sheetName val="소방일위 "/>
      <sheetName val="건축-물가변동"/>
      <sheetName val="실행기고및 투입현황(총괄)"/>
      <sheetName val="단위단가"/>
      <sheetName val="원가계산서"/>
      <sheetName val="투찰금액"/>
      <sheetName val="실행간접비용"/>
      <sheetName val="공사대장"/>
      <sheetName val="금융"/>
      <sheetName val="은행"/>
      <sheetName val="리스"/>
      <sheetName val="보험"/>
      <sheetName val="#REF"/>
      <sheetName val="wall"/>
      <sheetName val="21301동"/>
      <sheetName val="문학간접"/>
      <sheetName val="내역서(조경)"/>
      <sheetName val="목창호"/>
      <sheetName val="견적대비표"/>
      <sheetName val="경비"/>
      <sheetName val="SOURCE"/>
      <sheetName val="갑지(요약)"/>
      <sheetName val="협진중기"/>
      <sheetName val="근로자자료입력"/>
      <sheetName val="1-11조직표"/>
      <sheetName val="원가계산"/>
      <sheetName val="슬래브"/>
      <sheetName val="용소리교"/>
      <sheetName val="건축"/>
      <sheetName val="01"/>
      <sheetName val="계수시트"/>
      <sheetName val="인건비 "/>
      <sheetName val="단가표"/>
      <sheetName val="국내조달(통합-1)"/>
      <sheetName val="갱문및옹벽집계"/>
      <sheetName val="효명0010"/>
      <sheetName val="세율표"/>
      <sheetName val="공토공단위당"/>
      <sheetName val="밸브설치"/>
      <sheetName val="기계경비"/>
      <sheetName val="Tool"/>
      <sheetName val="그림"/>
      <sheetName val="총괄내역서"/>
      <sheetName val="설계예산서"/>
      <sheetName val="교육종류"/>
      <sheetName val="기본단가표"/>
      <sheetName val="암거"/>
      <sheetName val="03전반노무비"/>
      <sheetName val="서울대규장각(가시설흙막이)"/>
      <sheetName val="견적을지"/>
      <sheetName val="산#2-1 (2)"/>
      <sheetName val="WEIGHT LIST"/>
      <sheetName val="POL6차-PIPING"/>
      <sheetName val="실행내역"/>
      <sheetName val="적산"/>
      <sheetName val="총괄-1"/>
      <sheetName val="(실사조정)총괄"/>
      <sheetName val="물집"/>
      <sheetName val="현장관리비"/>
      <sheetName val="중기손료"/>
      <sheetName val="기초단가"/>
      <sheetName val="데이타"/>
      <sheetName val="총괄표"/>
      <sheetName val="2원료가나다."/>
      <sheetName val="장비경비"/>
      <sheetName val="시중노임단가"/>
      <sheetName val="총괄"/>
      <sheetName val="구간산출"/>
      <sheetName val="자재"/>
      <sheetName val="품셈"/>
      <sheetName val="시설물"/>
      <sheetName val="식재출력용"/>
      <sheetName val="유지관리"/>
      <sheetName val="가정조건"/>
      <sheetName val="공통"/>
      <sheetName val="관급자재"/>
      <sheetName val="골프장예산"/>
      <sheetName val="지급자재"/>
      <sheetName val="부대내역"/>
      <sheetName val="거푸집물량"/>
      <sheetName val="관현간선입력"/>
      <sheetName val="2. 공원조도"/>
      <sheetName val="설계조건"/>
      <sheetName val="당초"/>
      <sheetName val="산출내역서집계표"/>
      <sheetName val="교각별철근수량집계표"/>
      <sheetName val="옹벽기초자료"/>
      <sheetName val="현황산출서"/>
      <sheetName val="기계경비단가"/>
      <sheetName val="복구경비"/>
      <sheetName val="부대토목"/>
      <sheetName val="A 견적"/>
      <sheetName val="수목단가"/>
      <sheetName val="시설수량표"/>
      <sheetName val="식재수량표"/>
      <sheetName val="자재단가"/>
      <sheetName val="단중표"/>
      <sheetName val="구천"/>
      <sheetName val="초기화면"/>
      <sheetName val="단가일람"/>
      <sheetName val="C1"/>
      <sheetName val="공통가설_8"/>
      <sheetName val="기타시설"/>
      <sheetName val="판매시설"/>
      <sheetName val="아파트_9"/>
      <sheetName val="주민복지관"/>
      <sheetName val="지하주차장"/>
      <sheetName val="직접공사비집계표_7"/>
      <sheetName val="실행내역서"/>
      <sheetName val="전장품(관리용)"/>
      <sheetName val="내역서(교량)전체"/>
      <sheetName val="품 #1.1"/>
      <sheetName val="견적조건"/>
      <sheetName val="현장경비"/>
      <sheetName val="요율"/>
      <sheetName val="산출근거"/>
      <sheetName val="토공사"/>
      <sheetName val="총공사내역서"/>
      <sheetName val="재료"/>
      <sheetName val="건축개요"/>
      <sheetName val="조명시설"/>
      <sheetName val="측구공"/>
      <sheetName val="G.R300경비"/>
      <sheetName val="직재"/>
      <sheetName val="재집"/>
      <sheetName val="소방"/>
      <sheetName val="폐기물"/>
      <sheetName val="A1-DATA"/>
      <sheetName val="단면"/>
      <sheetName val="모래기초"/>
      <sheetName val="산출"/>
      <sheetName val="시설물일위"/>
      <sheetName val="2003상반기노임기준"/>
      <sheetName val="수량산출서"/>
      <sheetName val="NN"/>
      <sheetName val="예산명세서"/>
      <sheetName val="자료입력"/>
      <sheetName val="설직재-1"/>
      <sheetName val="총괄집"/>
      <sheetName val="00노임기준"/>
      <sheetName val="하중계산"/>
      <sheetName val="단면가정"/>
      <sheetName val="코드표"/>
      <sheetName val="자재코드"/>
      <sheetName val="지수980731이후"/>
      <sheetName val="공통가설(현장검토안)"/>
      <sheetName val="설계내역서"/>
      <sheetName val="구분테이블"/>
      <sheetName val="95년12월말"/>
      <sheetName val="도급"/>
      <sheetName val="적용노임"/>
      <sheetName val="일반자재"/>
      <sheetName val="공정코드"/>
      <sheetName val="파이프류"/>
      <sheetName val="수량"/>
      <sheetName val="VII-2현장경비"/>
      <sheetName val="Ⅴ-2.공종별내역"/>
      <sheetName val="빌딩 안내"/>
      <sheetName val="asd"/>
      <sheetName val="관로토공"/>
      <sheetName val="9811"/>
      <sheetName val="중기가격"/>
      <sheetName val="토목내역서 (도급단가) (2)"/>
      <sheetName val="성단물량"/>
      <sheetName val="Total"/>
      <sheetName val="단가대비표"/>
      <sheetName val="일위대가표"/>
      <sheetName val="수량산출(계측)"/>
      <sheetName val="6-2. 기계경비산출"/>
      <sheetName val="노무비 근거"/>
      <sheetName val="5-2.일위대가"/>
      <sheetName val="전기(기계전기실)"/>
      <sheetName val="전기(열차제어)"/>
      <sheetName val="전기(전기성능)"/>
      <sheetName val="전기(차량)"/>
      <sheetName val="전기(차량부품)"/>
      <sheetName val="일위대가-3"/>
      <sheetName val="설비(제출)"/>
      <sheetName val="플랜트 설치"/>
      <sheetName val="외주을지"/>
      <sheetName val="단가조사서"/>
      <sheetName val="H PILE수량"/>
      <sheetName val="교량하부공"/>
      <sheetName val="97노임단가"/>
      <sheetName val="입력란"/>
      <sheetName val="개요"/>
      <sheetName val="미장"/>
      <sheetName val="ELECTRIC"/>
      <sheetName val="명세서"/>
      <sheetName val="사급자재"/>
      <sheetName val="1.설계설명서"/>
      <sheetName val="Customer Databas"/>
      <sheetName val="AHU-1"/>
      <sheetName val="급탕설비"/>
      <sheetName val="화장실배기팬"/>
      <sheetName val="3.3"/>
      <sheetName val="공량산출서"/>
      <sheetName val="도수로현황"/>
      <sheetName val="수용율"/>
      <sheetName val="기초자료입력"/>
      <sheetName val="실행예산"/>
      <sheetName val="계좌번호"/>
      <sheetName val="골조시행"/>
      <sheetName val="단가비교표"/>
      <sheetName val="노무비"/>
      <sheetName val="첨부2.예정공정표"/>
      <sheetName val="파일의이용"/>
      <sheetName val="왕십리방향"/>
      <sheetName val="교대시점"/>
      <sheetName val="기경집계"/>
      <sheetName val="산출금액내역"/>
      <sheetName val="원가+내역"/>
      <sheetName val="재료집계표"/>
      <sheetName val="수량집계표"/>
      <sheetName val="견적의뢰"/>
      <sheetName val="기별(종합)"/>
      <sheetName val="단가조사"/>
      <sheetName val="평가내역"/>
      <sheetName val="2호맨홀공제수량"/>
      <sheetName val="03상노임"/>
      <sheetName val="날개벽수량표"/>
      <sheetName val="견적서"/>
      <sheetName val="유림골조"/>
      <sheetName val="구역화물"/>
      <sheetName val="우배수"/>
      <sheetName val="장비집계"/>
      <sheetName val="간접"/>
      <sheetName val="ABUT수량-A1"/>
      <sheetName val="기존단가 (2)"/>
      <sheetName val="국민연금표"/>
      <sheetName val="설비적용원가계산"/>
      <sheetName val="용수량(생활용수)"/>
      <sheetName val="거래처등록"/>
      <sheetName val="참고자료"/>
      <sheetName val="은행코드"/>
      <sheetName val="근로자명단"/>
      <sheetName val="출력"/>
      <sheetName val="공종목록표"/>
      <sheetName val="설계내역2"/>
      <sheetName val="조건표"/>
      <sheetName val="각형맨홀"/>
      <sheetName val="도급내역"/>
      <sheetName val="도급내역5+800"/>
      <sheetName val="도급금액"/>
      <sheetName val="재노경"/>
      <sheetName val="252K444"/>
      <sheetName val="기성내역서"/>
      <sheetName val="CTEMCOST"/>
      <sheetName val="공제구간조서"/>
      <sheetName val="계산서(곡선부)"/>
      <sheetName val="포장재료집계표"/>
      <sheetName val="토목내역서"/>
      <sheetName val="내역서2안"/>
      <sheetName val="조명율표"/>
      <sheetName val="구조물"/>
      <sheetName val="공동수급체별"/>
      <sheetName val="원가계산서(남측)"/>
      <sheetName val="횡배수관단위수량"/>
      <sheetName val="차액보증"/>
      <sheetName val="화해(함평)"/>
      <sheetName val="화해(장성)"/>
      <sheetName val="부대집계"/>
      <sheetName val="남평내역"/>
      <sheetName val="9509"/>
      <sheetName val="MEXICO-C"/>
      <sheetName val="부속동"/>
      <sheetName val="물량"/>
      <sheetName val="영동(D)"/>
      <sheetName val="무시"/>
      <sheetName val="세부추진"/>
      <sheetName val="상반기손익차2총괄"/>
      <sheetName val="VXXXXXX"/>
      <sheetName val="b_balju"/>
      <sheetName val="2000 "/>
      <sheetName val="참조"/>
      <sheetName val="기계장치 (2)"/>
      <sheetName val="FAB별"/>
      <sheetName val="패널"/>
      <sheetName val="터널조도"/>
      <sheetName val="Piping Design Data"/>
      <sheetName val="2공구산출내역"/>
      <sheetName val="Sheet3"/>
      <sheetName val="단가산출"/>
      <sheetName val="설계내역총괄"/>
      <sheetName val="직접인건비"/>
      <sheetName val="07급여표"/>
      <sheetName val="기초일위"/>
      <sheetName val="시설일위"/>
      <sheetName val="조명일위"/>
      <sheetName val="공사기본내용입력"/>
      <sheetName val="포장공사"/>
      <sheetName val="공통가설"/>
      <sheetName val="9567매출"/>
      <sheetName val="3BL공동구 수량"/>
      <sheetName val="을지"/>
      <sheetName val="산근"/>
      <sheetName val="기초작업"/>
      <sheetName val="설치공사비"/>
      <sheetName val="공종"/>
      <sheetName val="인건-측정"/>
      <sheetName val="직공비"/>
      <sheetName val="NOMUBI"/>
      <sheetName val="sw1"/>
      <sheetName val="TRE TABLE"/>
      <sheetName val="손익분석"/>
      <sheetName val="단가및재료비"/>
      <sheetName val="중기단가"/>
      <sheetName val="전화공사 공량 및 집계표"/>
      <sheetName val="납부서"/>
      <sheetName val="중기"/>
      <sheetName val="집수정토공"/>
      <sheetName val="세부내역"/>
      <sheetName val="2@ BOX"/>
      <sheetName val="맨홀수량산출(A-LINE)"/>
      <sheetName val="철거공사1"/>
      <sheetName val="중기사용료산출근거"/>
      <sheetName val="단가 및 재료비"/>
      <sheetName val="물량산출 집계표"/>
      <sheetName val="대전(세창동)"/>
      <sheetName val="SULKEA"/>
      <sheetName val="참조M"/>
      <sheetName val="3결로"/>
      <sheetName val="Tool(참고)"/>
      <sheetName val="조경일람"/>
      <sheetName val="산출내역(5월)_(2)"/>
      <sheetName val="FRP_PIPING_일위대가"/>
      <sheetName val="중기조종사_단위단가"/>
      <sheetName val="1_취수장"/>
      <sheetName val="단가_(2)"/>
      <sheetName val="대비"/>
      <sheetName val="1호인버트수량"/>
      <sheetName val="토공 total"/>
      <sheetName val="데리네이타현황"/>
      <sheetName val="전체"/>
      <sheetName val="2.대외공문"/>
      <sheetName val="간선계산"/>
      <sheetName val="1. 지구별 사업량 및 추진일정"/>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내역작성"/>
      <sheetName val="기본자료입력"/>
      <sheetName val="기성실행현황"/>
      <sheetName val="설계예산서"/>
      <sheetName val="도급내역서"/>
      <sheetName val="실행내역서"/>
      <sheetName val="도급실행대비표"/>
      <sheetName val="견적대비표"/>
      <sheetName val="견적품의서"/>
      <sheetName val="내역서표지"/>
      <sheetName val="원가계산서"/>
      <sheetName val="공사예정공정표"/>
      <sheetName val="변경내역서"/>
      <sheetName val="변경실행내역서"/>
      <sheetName val="공사원가계산서"/>
      <sheetName val="원도급자변경설계서"/>
      <sheetName val="하도급비교내역서"/>
      <sheetName val="하도급비교내역서표지"/>
      <sheetName val="하도급비교변경내역서"/>
      <sheetName val="변경설명서"/>
      <sheetName val="변경설계서갑지"/>
      <sheetName val="변경증감(물량)대비표"/>
      <sheetName val="변경증감(금액)대비표"/>
      <sheetName val="변경설계서표지"/>
      <sheetName val="변경내역서간지"/>
      <sheetName val="기성내역서표지"/>
      <sheetName val="기성부분내역서1"/>
      <sheetName val="기성부분내역서2"/>
      <sheetName val="기성부분내역서3"/>
      <sheetName val="기성부분내역서4"/>
      <sheetName val="기성부분내역서5"/>
      <sheetName val="실행기성내역서1"/>
      <sheetName val="실행기성내역서2"/>
      <sheetName val="실행기성내역서3"/>
      <sheetName val="실행기성내역서4"/>
      <sheetName val="실행기성내역서5"/>
      <sheetName val="실행률기성내역서1"/>
      <sheetName val="실행률기성내역서2"/>
      <sheetName val="실행률기성내역서3"/>
      <sheetName val="실행률기성내역서4"/>
      <sheetName val="실행률기성내역서5"/>
      <sheetName val="파일의이용"/>
      <sheetName val="소방"/>
      <sheetName val="2000년1차"/>
      <sheetName val="내역작성form"/>
      <sheetName val="중기조종사 단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내체육관견적서(을)"/>
      <sheetName val="견적서(을)&lt;가로&gt; (2)"/>
      <sheetName val="견적서(을)&lt;가로&gt;"/>
      <sheetName val="덕영섬유&quot;을&quot;"/>
      <sheetName val="덕영섬유(공장전기보수공사)&quot;갑&quot;"/>
      <sheetName val="덕영섬유 (변전실 큐비클 설치~) &quot;을&quot;"/>
      <sheetName val="덕영섬유 (변전실 큐비클 설치~) &quot;갑&quot;"/>
      <sheetName val="덕영섬유(을)"/>
      <sheetName val="덕영섬유(갑)"/>
      <sheetName val="덕영섬유(을)12.20."/>
      <sheetName val="덕영섬유(갑)12.20"/>
      <sheetName val="덕영섬유(갑) 수전설비"/>
      <sheetName val="덕영섬유(을) 수전설비"/>
      <sheetName val="덕영섬유(갑) 공장신축"/>
      <sheetName val="덕영섬유(을) 공장신축"/>
      <sheetName val="사무실,식당 보수공사(갑)"/>
      <sheetName val="사무실,식당 보수공사(을)"/>
      <sheetName val="덕영섬유&lt;앞표지&gt;"/>
      <sheetName val="Sheet1"/>
      <sheetName val="견적서(갑) 에어콘공사"/>
      <sheetName val="공장내부전기보수..견적서(갑) "/>
      <sheetName val="공장내부전기보수..견적서(을) "/>
      <sheetName val="형광등견적서(갑) "/>
      <sheetName val="형광등견적서(을)"/>
      <sheetName val="견적서(을) (2)"/>
      <sheetName val="자수부견적서(갑) "/>
      <sheetName val="자수부견적서(을)"/>
      <sheetName val="견적서(을)"/>
      <sheetName val="기성내역서표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기성내역서표지"/>
      <sheetName val="laroux"/>
      <sheetName val="총집계(1)"/>
      <sheetName val="토목집계(1)"/>
      <sheetName val="전기집계(1)"/>
      <sheetName val="하도사항(1)"/>
      <sheetName val="하도별지(1)"/>
      <sheetName val="토공 부대입찰(1)"/>
      <sheetName val="철콘 부대입찰(1)"/>
      <sheetName val="              "/>
      <sheetName val="합의서"/>
      <sheetName val="내역서"/>
      <sheetName val="입찰안"/>
      <sheetName val="100억 이상"/>
      <sheetName val="적격점수"/>
      <sheetName val="자재인력"/>
      <sheetName val="입찰결과"/>
      <sheetName val="조건표"/>
      <sheetName val="표지"/>
      <sheetName val="#REF"/>
      <sheetName val="9GNG운반"/>
      <sheetName val="9509"/>
      <sheetName val="교통대책내역"/>
      <sheetName val="제주연동"/>
      <sheetName val="9811"/>
      <sheetName val="48일위(기존)"/>
      <sheetName val="품목"/>
      <sheetName val="청-교대(A1-A2)"/>
      <sheetName val="관급"/>
      <sheetName val="집계표"/>
      <sheetName val="도급,하도급 예정금액"/>
      <sheetName val="인건-측정"/>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갑지"/>
      <sheetName val="갑지"/>
      <sheetName val="집계"/>
      <sheetName val="원가계산"/>
      <sheetName val="내역"/>
      <sheetName val="전기일위"/>
      <sheetName val="단가"/>
      <sheetName val="전기산출"/>
      <sheetName val="표지"/>
      <sheetName val="노임단가"/>
    </sheetNames>
    <sheetDataSet>
      <sheetData sheetId="0" refreshError="1"/>
      <sheetData sheetId="1" refreshError="1"/>
      <sheetData sheetId="2" refreshError="1"/>
      <sheetData sheetId="3" refreshError="1"/>
      <sheetData sheetId="4" refreshError="1"/>
      <sheetData sheetId="5" refreshError="1"/>
      <sheetData sheetId="6"/>
      <sheetData sheetId="7">
        <row r="1">
          <cell r="T1">
            <v>1</v>
          </cell>
        </row>
      </sheetData>
      <sheetData sheetId="8" refreshError="1"/>
      <sheetData sheetId="9"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원가(칠곡다부)"/>
      <sheetName val="집계표"/>
      <sheetName val="다부IC내역"/>
      <sheetName val="원가(재방송)"/>
      <sheetName val="재방송"/>
      <sheetName val="다부내역"/>
      <sheetName val="읍내터널"/>
      <sheetName val="칠곡IC내역"/>
      <sheetName val="VXXXXX"/>
      <sheetName val="갑지"/>
      <sheetName val="원가계산서"/>
      <sheetName val="내역집계표"/>
      <sheetName val="내역서"/>
      <sheetName val="내역서 (3)"/>
      <sheetName val="대가"/>
      <sheetName val="일위대가"/>
      <sheetName val="산출양식"/>
      <sheetName val="자료"/>
      <sheetName val="대가목록"/>
      <sheetName val="산출양식 (2)"/>
      <sheetName val="#REF"/>
      <sheetName val="토목원가계산서"/>
      <sheetName val="토목원가"/>
      <sheetName val="집계장"/>
      <sheetName val="설계내역"/>
      <sheetName val="제외공종"/>
      <sheetName val="선급금사용계획서"/>
      <sheetName val="사용세부내역"/>
      <sheetName val="Sheet2"/>
      <sheetName val="Sheet3"/>
      <sheetName val="공사비증감대비표"/>
      <sheetName val="전체산출내역서갑(변경) "/>
      <sheetName val="산출내역서을(변경)"/>
      <sheetName val="전체세부(이설도로)"/>
      <sheetName val="전체세부(연결도로)"/>
      <sheetName val="전체원가계산서(변경)"/>
      <sheetName val="용역비"/>
      <sheetName val="공문"/>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수량산출서"/>
      <sheetName val="콘·다 (2)"/>
      <sheetName val="기·집 (2)"/>
      <sheetName val="콘·다 (3)"/>
      <sheetName val="콘·현"/>
      <sheetName val="소·집"/>
      <sheetName val="소·현"/>
      <sheetName val="집·거"/>
      <sheetName val="집·연"/>
      <sheetName val="도·집"/>
      <sheetName val="성도1"/>
      <sheetName val="공사비"/>
      <sheetName val="단가산출"/>
      <sheetName val="가드레일산근"/>
      <sheetName val="수량집계표"/>
      <sheetName val="수량"/>
      <sheetName val="단가비교"/>
      <sheetName val="적용2002"/>
      <sheetName val="중기"/>
      <sheetName val="세부내역"/>
      <sheetName val="b_balju_cho"/>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실행내역"/>
      <sheetName val="실행총괄 "/>
      <sheetName val="간접비"/>
      <sheetName val="[IL-3.XLSY갑지"/>
      <sheetName val="총괄"/>
      <sheetName val="토목"/>
      <sheetName val="본체"/>
      <sheetName val="MOTOR"/>
      <sheetName val="내역"/>
      <sheetName val="2000년1차"/>
      <sheetName val="2000전체분"/>
      <sheetName val="DATE"/>
      <sheetName val="노임단가"/>
      <sheetName val="접지수량"/>
      <sheetName val="설비"/>
      <sheetName val="일위대가표"/>
      <sheetName val=""/>
      <sheetName val="설비내역서"/>
      <sheetName val="건축내역서"/>
      <sheetName val="전기내역서"/>
      <sheetName val="재료비"/>
      <sheetName val="건축공사"/>
      <sheetName val="CON'C"/>
      <sheetName val="기계경비(시간당)"/>
      <sheetName val="램머"/>
      <sheetName val="재료"/>
      <sheetName val="데리네이타현황"/>
      <sheetName val="예가표"/>
      <sheetName val="단가"/>
      <sheetName val="IL-3"/>
      <sheetName val="JUCKEYK"/>
      <sheetName val="공사비총괄표"/>
      <sheetName val="보증수수료산출"/>
      <sheetName val="토목공사"/>
      <sheetName val="냉천부속동"/>
      <sheetName val="공종단가"/>
      <sheetName val="노임"/>
      <sheetName val="설직재-1"/>
      <sheetName val="노무비"/>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단가대비"/>
      <sheetName val="실행예산서"/>
      <sheetName val="단"/>
      <sheetName val="요율"/>
      <sheetName val="N賃率-職"/>
      <sheetName val="중강당 내역"/>
      <sheetName val="총괄표"/>
      <sheetName val="부대내역"/>
      <sheetName val="총공사내역서"/>
      <sheetName val="제출내역 (2)"/>
      <sheetName val="차수공개요"/>
      <sheetName val="DAN"/>
      <sheetName val="백호우계수"/>
      <sheetName val="도급내역서(재노경)"/>
      <sheetName val="2.대외공문"/>
      <sheetName val="철근량"/>
      <sheetName val="동원인원"/>
      <sheetName val="조도계산서 (도서)"/>
      <sheetName val="3.공사비(07년노임단가)"/>
      <sheetName val="3.공사비(단가조사표)"/>
      <sheetName val="3.공사비(물량산출표)"/>
      <sheetName val="3.공사비(일위대가표목록)"/>
      <sheetName val="3.공사비(일위대가표)"/>
      <sheetName val="실행내역 "/>
      <sheetName val="일위대가(4층원격)"/>
      <sheetName val="조명율표"/>
      <sheetName val="백암비스타내역"/>
      <sheetName val="공종구간"/>
      <sheetName val="국내조달(통합-1)"/>
      <sheetName val="1.수인터널"/>
      <sheetName val="48단가"/>
      <sheetName val="일위대가(건축)"/>
      <sheetName val="대포2교접속"/>
      <sheetName val="천방교접속"/>
      <sheetName val="원가"/>
      <sheetName val="일위"/>
      <sheetName val="내역서적용수량"/>
      <sheetName val="의왕내역"/>
      <sheetName val="건축내역"/>
      <sheetName val="기흥하도용"/>
      <sheetName val="단가산출서"/>
      <sheetName val="단가표"/>
      <sheetName val="빌딩 안내"/>
      <sheetName val="인건비"/>
      <sheetName val="단가일람표"/>
      <sheetName val="Macro1"/>
      <sheetName val="4.일위대가목차"/>
      <sheetName val="96노임기준"/>
      <sheetName val="일위목록"/>
      <sheetName val="내역_ver1.0"/>
      <sheetName val="BM"/>
      <sheetName val="BQ(실행)"/>
      <sheetName val="연결임시"/>
      <sheetName val="간선계산"/>
      <sheetName val="암거단위"/>
      <sheetName val="ABUT수량-A1"/>
      <sheetName val="2000,9월 일위"/>
      <sheetName val="DATA 입력란"/>
      <sheetName val="교수설계"/>
      <sheetName val="49단가"/>
      <sheetName val="지급자재"/>
      <sheetName val="청주(철골발주의뢰서)"/>
      <sheetName val="준검 내역서"/>
      <sheetName val="하부철근수량"/>
      <sheetName val="지하"/>
      <sheetName val="자  재"/>
      <sheetName val="건축외주"/>
      <sheetName val="DATA"/>
      <sheetName val="데이타"/>
      <sheetName val="단가대비표 (3)"/>
      <sheetName val="입찰안"/>
      <sheetName val="출력용"/>
      <sheetName val="기자재비"/>
      <sheetName val="#3_일위대가목록"/>
      <sheetName val="변압기 및 발전기 용량"/>
      <sheetName val="CABLE"/>
      <sheetName val="CABLE (2)"/>
      <sheetName val="항목등록"/>
      <sheetName val="Total"/>
      <sheetName val="일위_파일"/>
      <sheetName val="단가대비표"/>
      <sheetName val="단가조사"/>
      <sheetName val="단가(1)"/>
      <sheetName val="일반전기(2단지-을지)"/>
      <sheetName val="토사(PE)"/>
      <sheetName val="대비"/>
      <sheetName val="부하LOAD"/>
      <sheetName val="G.R300경비"/>
      <sheetName val="품셈"/>
      <sheetName val="노임단가산출근거"/>
      <sheetName val="조경일람"/>
      <sheetName val="차액보증"/>
      <sheetName val="기계공사비집계(원안)"/>
      <sheetName val="주beam"/>
      <sheetName val="증감대비"/>
      <sheetName val="COST"/>
      <sheetName val="적용단위길이"/>
      <sheetName val="원가계산서(남측)"/>
      <sheetName val="신고분기설정참고"/>
      <sheetName val="거래처자료등록"/>
      <sheetName val="구간산출"/>
      <sheetName val="연결관산출조서"/>
      <sheetName val="수량집계"/>
      <sheetName val="총괄집계표"/>
      <sheetName val="Sheet1 (2)"/>
      <sheetName val="토공"/>
      <sheetName val="인수공규격"/>
      <sheetName val="계획집계"/>
      <sheetName val="기계물량"/>
      <sheetName val="계획"/>
      <sheetName val="계획세부"/>
      <sheetName val="표지"/>
      <sheetName val="사용내역서"/>
      <sheetName val="항목별내역서"/>
      <sheetName val="안전담당자"/>
      <sheetName val="유도원"/>
      <sheetName val="안전사진"/>
      <sheetName val="9811"/>
      <sheetName val="배관공사기초자료"/>
      <sheetName val="부하계산서"/>
      <sheetName val="단가대비표(계측)"/>
      <sheetName val="견적서"/>
      <sheetName val="수량산출"/>
      <sheetName val="코드표"/>
      <sheetName val="내역서1"/>
      <sheetName val="일대목차"/>
      <sheetName val="상시"/>
      <sheetName val="6. 안전관리비"/>
      <sheetName val="조도계산"/>
      <sheetName val="한강운반비"/>
      <sheetName val="기본자료"/>
      <sheetName val="Baby일위대가"/>
      <sheetName val="철거산출근거"/>
      <sheetName val="BID"/>
      <sheetName val="7단가"/>
      <sheetName val="Customer Databas"/>
      <sheetName val="찍기"/>
      <sheetName val="6. 직접경비"/>
      <sheetName val="산출근거(복구)"/>
      <sheetName val="입상내역"/>
      <sheetName val="제-노임"/>
      <sheetName val="Ekog10"/>
      <sheetName val="토적집계"/>
      <sheetName val="비탈면보호공수량산출"/>
      <sheetName val="준공검사원(갑)"/>
      <sheetName val="기성내역서(을) (2)"/>
      <sheetName val="단가목록"/>
      <sheetName val="1공구 건정토건 토공"/>
      <sheetName val="전기일위대가"/>
      <sheetName val="변수값"/>
      <sheetName val="중기상차"/>
      <sheetName val="AS복구"/>
      <sheetName val="중기터파기"/>
      <sheetName val="중기가격"/>
      <sheetName val="AL공사(원)"/>
      <sheetName val="단가비교표_공통1"/>
      <sheetName val="설계예산서"/>
      <sheetName val="asd"/>
      <sheetName val="TRE TABLE"/>
      <sheetName val="단가일람"/>
      <sheetName val="단가조사서"/>
      <sheetName val="진입도로B (2)"/>
      <sheetName val="설계서을"/>
      <sheetName val="AV시스템"/>
      <sheetName val="터파기및재료"/>
      <sheetName val="Requirement(Work Crew)"/>
      <sheetName val="수목데이타 "/>
      <sheetName val="산출목록표"/>
      <sheetName val="9509"/>
      <sheetName val="단가비교표"/>
      <sheetName val="공사착공계"/>
      <sheetName val="식재가격"/>
      <sheetName val="식재총괄"/>
      <sheetName val="48일위"/>
      <sheetName val="22수량"/>
      <sheetName val="49일위"/>
      <sheetName val="22일위"/>
      <sheetName val="49수량"/>
      <sheetName val="자재단가"/>
      <sheetName val="품목현황"/>
      <sheetName val="출고대장"/>
      <sheetName val="분전함신설"/>
      <sheetName val="접지1종"/>
      <sheetName val="WORK"/>
      <sheetName val="영신토건물가변동"/>
      <sheetName val="2.1  노무비 평균단가산출"/>
      <sheetName val="예산명세서"/>
      <sheetName val="설계명세서"/>
      <sheetName val="자료입력"/>
      <sheetName val="견"/>
      <sheetName val="영창26"/>
      <sheetName val="역T형교대(PILE기초)"/>
      <sheetName val="암거단위-1련"/>
      <sheetName val="ITEM"/>
      <sheetName val="단위수량"/>
      <sheetName val="약품공급2"/>
      <sheetName val="직노"/>
      <sheetName val="자재단가-1"/>
      <sheetName val="띘랷랷랷"/>
      <sheetName val="ES조서출력하기"/>
      <sheetName val="1단계 (2)"/>
      <sheetName val="Y-WORK"/>
      <sheetName val="전화공사 공량 및 집계표"/>
      <sheetName val="기계경비"/>
      <sheetName val="평야부단가"/>
      <sheetName val="건설기계목록"/>
      <sheetName val="일위대가_목록"/>
      <sheetName val="재료단가"/>
      <sheetName val="시중노임"/>
      <sheetName val="바닥판"/>
      <sheetName val="산출근거"/>
      <sheetName val="입력DATA"/>
      <sheetName val="기초자료입력및 K치 확인"/>
      <sheetName val="36단가"/>
      <sheetName val="36수량"/>
      <sheetName val="횡배수관재료-"/>
      <sheetName val="계산서(직선부)"/>
      <sheetName val="포장재료집계표"/>
      <sheetName val="콘크리트측구연장"/>
      <sheetName val="포장공"/>
      <sheetName val="-몰탈콘크리트"/>
      <sheetName val="-배수구조물공토공"/>
      <sheetName val="재료비노무비"/>
      <sheetName val="기본입력"/>
      <sheetName val="국별인원"/>
      <sheetName val="Bid Summary"/>
      <sheetName val="이동시 예상비용"/>
      <sheetName val="Seg 1DE비용"/>
      <sheetName val="Transit 비용_감가상각미포함"/>
      <sheetName val="맨홀조서"/>
      <sheetName val="Factor"/>
      <sheetName val="자단"/>
      <sheetName val="공정외주"/>
      <sheetName val="제조 경영"/>
      <sheetName val="품셈TABLE"/>
      <sheetName val="단가조사-2"/>
      <sheetName val="L_RPTA05_목록"/>
      <sheetName val="2공구산출내역"/>
      <sheetName val="내역전기"/>
      <sheetName val="★도급내역"/>
      <sheetName val="back-data"/>
      <sheetName val="인월수표"/>
      <sheetName val="실행예산"/>
      <sheetName val="경산"/>
      <sheetName val="횡배수관집현황(2공구)"/>
      <sheetName val="말뚝지지력산정"/>
      <sheetName val="을지"/>
      <sheetName val="웅진교-S2"/>
      <sheetName val="몰탈재료산출"/>
      <sheetName val="유의사항"/>
      <sheetName val="현장설명"/>
      <sheetName val="특별조건"/>
      <sheetName val="토공갑"/>
      <sheetName val="구조물갑"/>
      <sheetName val="구조물공"/>
      <sheetName val="투찰계획서"/>
      <sheetName val="실행"/>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Module1"/>
      <sheetName val="laroux"/>
      <sheetName val="견적보고서"/>
      <sheetName val="갑지 (2)"/>
      <sheetName val="동산"/>
      <sheetName val="Sheet4"/>
      <sheetName val="조명시설"/>
      <sheetName val="간지"/>
      <sheetName val="COPING"/>
      <sheetName val="전체분2회변경"/>
      <sheetName val="지불내역1"/>
      <sheetName val="지질조사"/>
      <sheetName val="참조 (2)"/>
      <sheetName val="단가(보완)"/>
      <sheetName val="대가 (보완)"/>
      <sheetName val="LD"/>
      <sheetName val="등록자료"/>
      <sheetName val="갑지1"/>
      <sheetName val="오동"/>
      <sheetName val="대조"/>
      <sheetName val="나한"/>
      <sheetName val="자재 단가 비교표(견적)"/>
      <sheetName val="자재 단가 비교표"/>
      <sheetName val="미납품 현황"/>
      <sheetName val="정부노임단가"/>
      <sheetName val="2.냉난방설비공사"/>
      <sheetName val="7.자동제어공사"/>
      <sheetName val="단가일람 (2)"/>
      <sheetName val="입력"/>
      <sheetName val="산근"/>
      <sheetName val="단위목록"/>
      <sheetName val="기계경비목록"/>
      <sheetName val="조경"/>
      <sheetName val="의뢰내역서"/>
      <sheetName val="단  가  대  비  표"/>
      <sheetName val="일  위  대  가  목  록"/>
      <sheetName val="EQ-R1"/>
      <sheetName val="준공내역서표지"/>
      <sheetName val="일위대가목록"/>
      <sheetName val="주소록"/>
      <sheetName val="현대물량"/>
      <sheetName val="발신정보"/>
      <sheetName val="자재테이블"/>
      <sheetName val="정거장 설계조건"/>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제출내역_(2)"/>
      <sheetName val="4_일위대가목차"/>
      <sheetName val="내역_ver1_0"/>
      <sheetName val="2000,9월_일위"/>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단가대비표_(3)"/>
      <sheetName val="준검_내역서"/>
      <sheetName val="DATA_입력란"/>
      <sheetName val="자__재"/>
      <sheetName val="빌딩_안내"/>
      <sheetName val="작업일보"/>
      <sheetName val="가로등내역서"/>
      <sheetName val="98수문일위"/>
      <sheetName val="대전-교대(A1-A2)"/>
      <sheetName val="䂰출양식"/>
      <sheetName val="관급"/>
      <sheetName val="수원역(전체분)설계서"/>
      <sheetName val="수목표준대가"/>
      <sheetName val="제잡비집계"/>
      <sheetName val="제출내역"/>
      <sheetName val="화재 탐지 설비"/>
      <sheetName val="guard(mac)"/>
      <sheetName val="3.자재비(총괄)"/>
      <sheetName val="기초단가"/>
      <sheetName val="세골재  T2 변경 현황"/>
      <sheetName val="98지급계획"/>
      <sheetName val="L-type"/>
      <sheetName val="FB25JN"/>
      <sheetName val="내역서 (2)"/>
      <sheetName val="MAIN"/>
      <sheetName val="결선list"/>
      <sheetName val="Sheet5"/>
      <sheetName val="도면자료제출일정"/>
      <sheetName val="남양주부대"/>
      <sheetName val="이토변실(A3-LINE)"/>
      <sheetName val="조정율"/>
      <sheetName val="내역분기"/>
      <sheetName val="NYS"/>
      <sheetName val="건축-물가변동"/>
      <sheetName val="APT"/>
      <sheetName val="평가데이터"/>
      <sheetName val="청천내"/>
      <sheetName val="을"/>
      <sheetName val="프라임 강변역(4,236)"/>
      <sheetName val="신설개소별 총집계표(동해-배전)"/>
      <sheetName val="안평역사 총집계"/>
      <sheetName val="토목주소"/>
      <sheetName val="프랜트면허"/>
      <sheetName val="단가기준"/>
      <sheetName val="unit"/>
      <sheetName val="예산서"/>
      <sheetName val="정공공사"/>
      <sheetName val="분전반"/>
      <sheetName val="C지구"/>
      <sheetName val="사내도로"/>
      <sheetName val="L_RPTB02_01"/>
      <sheetName val="위치도1"/>
      <sheetName val="굴화내역"/>
      <sheetName val="99총공사내역서"/>
      <sheetName val="간접1"/>
      <sheetName val="합의경상"/>
      <sheetName val="AS포장복구 "/>
      <sheetName val="DANGA"/>
      <sheetName val="격점별물량"/>
      <sheetName val="송전기본"/>
      <sheetName val="산근1"/>
      <sheetName val="장비"/>
      <sheetName val="노무"/>
      <sheetName val="자재"/>
      <sheetName val="노임단가 "/>
      <sheetName val="노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sheetData sheetId="189"/>
      <sheetData sheetId="190"/>
      <sheetData sheetId="191"/>
      <sheetData sheetId="192"/>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sheetData sheetId="370"/>
      <sheetData sheetId="37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sheetData sheetId="408"/>
      <sheetData sheetId="409"/>
      <sheetData sheetId="410"/>
      <sheetData sheetId="411"/>
      <sheetData sheetId="412"/>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refreshError="1"/>
      <sheetData sheetId="544" refreshError="1"/>
      <sheetData sheetId="545"/>
      <sheetData sheetId="546"/>
      <sheetData sheetId="547"/>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원가계산"/>
      <sheetName val="원가근거"/>
      <sheetName val="직 영 비"/>
      <sheetName val="총괄내역"/>
      <sheetName val="세부내역"/>
      <sheetName val="일위집계"/>
      <sheetName val="일위대가"/>
      <sheetName val="단가조사"/>
      <sheetName val="노임단가"/>
      <sheetName val="Macro1"/>
      <sheetName val="노임"/>
      <sheetName val="터널조도"/>
      <sheetName val="단가일람"/>
      <sheetName val="단위량당중기"/>
      <sheetName val="단가산출"/>
      <sheetName val="전기일위목록"/>
      <sheetName val="소비자가"/>
      <sheetName val="DATA"/>
      <sheetName val="물가대비표"/>
      <sheetName val="증감대비"/>
      <sheetName val="설계명세"/>
      <sheetName val="관급자재"/>
      <sheetName val="단가 및 재료비"/>
      <sheetName val="중기사용료산출근거"/>
      <sheetName val="WORK"/>
      <sheetName val="원가계산서 "/>
      <sheetName val="금액총괄표"/>
      <sheetName val="시운전비"/>
      <sheetName val="예비품, 유지관리공구류"/>
      <sheetName val="단가조사-예비품"/>
      <sheetName val="기계내역서"/>
      <sheetName val="일위대가집계표"/>
      <sheetName val="노무비단가표"/>
      <sheetName val="단가조사-잡철"/>
      <sheetName val="단가조사-배관"/>
      <sheetName val="기자재설치비 산출서"/>
      <sheetName val="견적(제작)"/>
      <sheetName val="일반기기설치장비중량"/>
      <sheetName val="배관물량집계표"/>
      <sheetName val="배관물량산출"/>
      <sheetName val="배관지지대물량집계"/>
      <sheetName val="배관지지대"/>
      <sheetName val="단가조사-일위"/>
      <sheetName val="소각설비 기기리스트"/>
      <sheetName val="표  지"/>
      <sheetName val="배관지지대집계표"/>
      <sheetName val="덕트지지대 "/>
      <sheetName val="D-작업대 "/>
      <sheetName val="배관SUPPORT"/>
      <sheetName val="Y-WORK"/>
      <sheetName val="총괄집계표"/>
      <sheetName val="내역"/>
      <sheetName val="밀양내역"/>
      <sheetName val="소포내역 (2)"/>
      <sheetName val="단가비교표"/>
      <sheetName val="48단가"/>
      <sheetName val="Mc1"/>
      <sheetName val="공통단가"/>
      <sheetName val="운반비"/>
      <sheetName val="설계서을"/>
      <sheetName val="토목"/>
      <sheetName val="조경일람"/>
      <sheetName val="준검 내역서"/>
      <sheetName val="gyun"/>
      <sheetName val="단가"/>
      <sheetName val="일위목록"/>
      <sheetName val="단가대비"/>
      <sheetName val="요율"/>
      <sheetName val="산수배수"/>
      <sheetName val="수량집계"/>
      <sheetName val="노무비"/>
      <sheetName val="재료비"/>
      <sheetName val="9509"/>
      <sheetName val="Sheet5"/>
      <sheetName val="철거산출근거"/>
      <sheetName val="데이타"/>
      <sheetName val="식재가격"/>
      <sheetName val="식재총괄"/>
      <sheetName val="b_balju_cho"/>
      <sheetName val="401"/>
      <sheetName val="투찰"/>
      <sheetName val="기타 정보통신공사"/>
      <sheetName val="설직재-1"/>
      <sheetName val="수목표준대가"/>
      <sheetName val="단가산출2"/>
      <sheetName val="단가산출1"/>
      <sheetName val="첨부1"/>
      <sheetName val="신공항A-9(원가수정)"/>
      <sheetName val="단위량당중기사용료"/>
      <sheetName val="건축내역"/>
      <sheetName val="대로근거"/>
      <sheetName val="중로근거"/>
      <sheetName val="예산명세서"/>
      <sheetName val="설계명세서"/>
      <sheetName val="자료입력"/>
      <sheetName val="1단계총괄내역서"/>
      <sheetName val="개소별수량산출"/>
      <sheetName val="수량산출"/>
      <sheetName val="2F 회의실견적(5_14 일대)"/>
      <sheetName val="일위대가표"/>
      <sheetName val="일위_파일"/>
      <sheetName val="주요자재집계표"/>
      <sheetName val="입찰"/>
      <sheetName val="현경"/>
      <sheetName val="단가대비표"/>
      <sheetName val="Cost bd-&quot;A&quot;"/>
      <sheetName val="설비"/>
      <sheetName val="49단가"/>
      <sheetName val="변압기 및 발전기 용량"/>
      <sheetName val="공종구간"/>
      <sheetName val="노무비 "/>
      <sheetName val="조건표"/>
      <sheetName val="#REF"/>
      <sheetName val="내역서"/>
      <sheetName val="냉천부속동"/>
      <sheetName val="기자재비"/>
      <sheetName val="EQ-R1"/>
      <sheetName val="9811"/>
      <sheetName val="단  가  대  비  표"/>
      <sheetName val="일  위  대  가  목  록"/>
      <sheetName val="조명율표"/>
      <sheetName val="단가산출서"/>
      <sheetName val="일 위 대 가 표"/>
      <sheetName val="단 box"/>
      <sheetName val="DATE"/>
      <sheetName val="하부철근수량"/>
      <sheetName val="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refreshError="1"/>
      <sheetData sheetId="31"/>
      <sheetData sheetId="32"/>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
      <sheetName val="제조원가계산서"/>
      <sheetName val="재료비산출표"/>
      <sheetName val="노무비산출표"/>
      <sheetName val="공수산출표"/>
      <sheetName val="임율 (2)"/>
      <sheetName val="경비산출표"/>
      <sheetName val="제조원가분석표"/>
      <sheetName val="일반관리비비율산출표"/>
      <sheetName val="Sheet1"/>
      <sheetName val="Sheet2"/>
      <sheetName val="Sheet3"/>
      <sheetName val="9811"/>
      <sheetName val="단가조사"/>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      "/>
      <sheetName val="공량산출서"/>
      <sheetName val="조서집계표"/>
      <sheetName val="단가조사"/>
    </sheetNames>
    <sheetDataSet>
      <sheetData sheetId="0"/>
      <sheetData sheetId="1"/>
      <sheetData sheetId="2"/>
      <sheetData sheetId="3"/>
      <sheetData sheetId="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량산출서"/>
      <sheetName val="980226 패션MESA빌딩"/>
    </sheetNames>
    <sheetDataSet>
      <sheetData sheetId="0" refreshError="1"/>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      "/>
      <sheetName val="원가계산서"/>
      <sheetName val="집계표"/>
      <sheetName val="상세내역"/>
      <sheetName val="원가계산서(금회분)"/>
      <sheetName val="상세내역(금회분)"/>
      <sheetName val="일위(설)"/>
      <sheetName val="조서집계표"/>
      <sheetName val="산출조서"/>
      <sheetName val="E01009 경대치대설비자동제어시스템"/>
    </sheetNames>
    <definedNames>
      <definedName name="han_code"/>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액보증"/>
      <sheetName val="입찰안"/>
      <sheetName val="부대입찰"/>
      <sheetName val="부대공"/>
      <sheetName val="적격점수"/>
      <sheetName val="자재인력"/>
      <sheetName val="입찰조건"/>
      <sheetName val="조건표"/>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보고서"/>
      <sheetName val="일위(설)"/>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단가"/>
      <sheetName val="XXXXXX"/>
      <sheetName val="VXXX"/>
      <sheetName val="진짜내역"/>
      <sheetName val="총괄"/>
      <sheetName val="집계"/>
      <sheetName val="내역"/>
      <sheetName val="공량집"/>
      <sheetName val="배부율"/>
      <sheetName val="완성1"/>
      <sheetName val="완성2"/>
      <sheetName val="산재비율"/>
      <sheetName val="안전비율"/>
      <sheetName val="일반비율"/>
      <sheetName val="노임"/>
      <sheetName val="공량"/>
      <sheetName val="전시원"/>
      <sheetName val="전시내"/>
      <sheetName val="Sheet1"/>
      <sheetName val="Sheet2"/>
      <sheetName val="Sheet3"/>
      <sheetName val="표"/>
      <sheetName val="목"/>
      <sheetName val="설"/>
      <sheetName val="일"/>
      <sheetName val="일집표"/>
      <sheetName val="일위표"/>
      <sheetName val="수표"/>
      <sheetName val="원가"/>
      <sheetName val="집계표"/>
      <sheetName val="내역서(내부)"/>
      <sheetName val="일위대가목록"/>
      <sheetName val="내역서"/>
      <sheetName val="일위대가"/>
      <sheetName val="단가산출서"/>
      <sheetName val="중기사용료"/>
      <sheetName val="재료단가"/>
      <sheetName val="노임단가"/>
      <sheetName val="총경기장별내역서(10-11)"/>
      <sheetName val="경기장별내역서(12-107)"/>
      <sheetName val="사당"/>
      <sheetName val="물가"/>
      <sheetName val="한강운반비"/>
      <sheetName val="1차 내역서"/>
      <sheetName val="공통(20-91)"/>
      <sheetName val="을"/>
      <sheetName val="백암비스타내역"/>
      <sheetName val="입찰안"/>
      <sheetName val="견적서"/>
      <sheetName val="98지급계획"/>
      <sheetName val="차액보증"/>
      <sheetName val="현장"/>
      <sheetName val="2공구산출내역"/>
      <sheetName val="내역서2안"/>
      <sheetName val="품셈TABLE"/>
      <sheetName val="원가 (2)"/>
      <sheetName val="철거산출근거"/>
      <sheetName val="직재"/>
      <sheetName val="6PILE  (돌출)"/>
      <sheetName val="일위대가(4층원격)"/>
      <sheetName val="공통가설"/>
      <sheetName val="부대공"/>
      <sheetName val="포장공"/>
      <sheetName val="토공"/>
      <sheetName val="기초내역서"/>
      <sheetName val="수량산출"/>
      <sheetName val="대가목록표"/>
      <sheetName val="#REF"/>
      <sheetName val="JUCK"/>
      <sheetName val="금액내역서"/>
      <sheetName val="토목공사일반"/>
      <sheetName val="DATE"/>
      <sheetName val="단가조사"/>
      <sheetName val="산출근거"/>
      <sheetName val="교통대책내역"/>
      <sheetName val="소방사항"/>
      <sheetName val="설계서(표지)"/>
      <sheetName val="원가계산서"/>
      <sheetName val="J直材4"/>
      <sheetName val="공사현황"/>
      <sheetName val="추가대화"/>
      <sheetName val="골조시행"/>
      <sheetName val="첨부1"/>
      <sheetName val="BID"/>
      <sheetName val="내역서(설비+소방)"/>
      <sheetName val="실행내역"/>
      <sheetName val="설계내역서"/>
      <sheetName val="저"/>
      <sheetName val="계양가시설"/>
      <sheetName val="노무"/>
      <sheetName val="평가데이터"/>
      <sheetName val="인건-측정"/>
      <sheetName val="부재리스트"/>
      <sheetName val="파일의이용"/>
      <sheetName val="감가상각"/>
      <sheetName val="Sheet4"/>
      <sheetName val="Sheet5"/>
      <sheetName val="데이타"/>
      <sheetName val="전체"/>
      <sheetName val="공사개요"/>
      <sheetName val="자재단가리스트"/>
      <sheetName val="패널"/>
      <sheetName val="별표"/>
      <sheetName val="인테리어내역"/>
      <sheetName val="갑지(추정)"/>
      <sheetName val="토목"/>
      <sheetName val="아파트 내역"/>
      <sheetName val="N賃率-職"/>
      <sheetName val="일위"/>
      <sheetName val="현장경비"/>
      <sheetName val="초기화면"/>
      <sheetName val="관급자재"/>
      <sheetName val="NEGO"/>
      <sheetName val="BCK3672"/>
      <sheetName val="간접"/>
      <sheetName val="요율"/>
      <sheetName val="사급자재(1단계)"/>
      <sheetName val="청천내"/>
      <sheetName val="노무비"/>
      <sheetName val="공사예산하조서(O.K)"/>
      <sheetName val="기계경비(시간당)"/>
      <sheetName val="램머"/>
      <sheetName val="A LINE"/>
      <sheetName val="도급FORM"/>
      <sheetName val="TANK견적대지"/>
      <sheetName val="설계예산서"/>
      <sheetName val="대상공사(조달청)"/>
      <sheetName val="자료(통합)"/>
      <sheetName val="자  재"/>
      <sheetName val="건축외주"/>
      <sheetName val="날개벽"/>
      <sheetName val="설계명세서 (장비)"/>
      <sheetName val="기본일위"/>
      <sheetName val="KIM"/>
      <sheetName val="건축원가"/>
      <sheetName val="내역서총집계표"/>
      <sheetName val="2공구하도급내역서"/>
      <sheetName val="단가 (2)"/>
      <sheetName val="중기조종사 단위단가"/>
      <sheetName val="2003 일위대가"/>
      <sheetName val="설직재-1"/>
      <sheetName val="2000.11월설계내역"/>
      <sheetName val="CT "/>
      <sheetName val="시설장비부하계산서"/>
      <sheetName val="직접수량"/>
      <sheetName val="원가계산서 "/>
      <sheetName val="설계명세서"/>
      <sheetName val="자료입력"/>
      <sheetName val="LP-S"/>
      <sheetName val="준검 내역서"/>
      <sheetName val="운반비"/>
      <sheetName val="전선 및 전선관"/>
      <sheetName val="내역서적용수량"/>
      <sheetName val="중강당 내역"/>
      <sheetName val="총괄표"/>
      <sheetName val="일위(설)"/>
      <sheetName val="2006년일위대가"/>
      <sheetName val="홍보비디오"/>
      <sheetName val="Book4"/>
      <sheetName val=" HIT-&gt;HMC 견적(3900)"/>
      <sheetName val="I一般比"/>
      <sheetName val="2F 회의실견적(5_14 일대)"/>
      <sheetName val="工완성공사율"/>
      <sheetName val="토사(PE)"/>
      <sheetName val="Total"/>
      <sheetName val="ELECTRIC"/>
      <sheetName val="실행"/>
      <sheetName val="104동"/>
      <sheetName val="20관리비율"/>
      <sheetName val="단가기준"/>
      <sheetName val="변수값"/>
      <sheetName val="중기상차"/>
      <sheetName val="AS복구"/>
      <sheetName val="중기터파기"/>
      <sheetName val="제품별단가"/>
      <sheetName val="제품별절단길이-0628"/>
      <sheetName val="계수시트"/>
      <sheetName val="구천"/>
      <sheetName val="연결관암거"/>
      <sheetName val="주소"/>
      <sheetName val="16-1"/>
      <sheetName val="전체도급"/>
      <sheetName val="사업부배부A"/>
      <sheetName val="1.설계기준"/>
      <sheetName val="기둥(원형)"/>
      <sheetName val="기초공"/>
      <sheetName val="건축내역(진해석동)"/>
      <sheetName val="동수"/>
      <sheetName val="누계12"/>
      <sheetName val="6호기"/>
      <sheetName val="총괄내역서"/>
      <sheetName val="일위대가표"/>
      <sheetName val="도급견적가"/>
      <sheetName val="pier(각형)"/>
      <sheetName val="자판실행"/>
      <sheetName val="평내중"/>
      <sheetName val="총괄내역"/>
      <sheetName val="설계명세서(a"/>
      <sheetName val="말뚝물량"/>
      <sheetName val="실행철강하도"/>
      <sheetName val="COST"/>
      <sheetName val="단가 "/>
      <sheetName val="수목표준대가"/>
      <sheetName val="수목데이타 "/>
      <sheetName val="단가및재료비"/>
      <sheetName val="건축공사 분괴표원본데이터(공통+건축)"/>
      <sheetName val="FOB발"/>
      <sheetName val="일위목록-기"/>
      <sheetName val="기본자료"/>
      <sheetName val="6.일위목록"/>
      <sheetName val="증감대비"/>
      <sheetName val="수목데이타"/>
      <sheetName val="연습"/>
      <sheetName val="원가_(2)"/>
      <sheetName val="1차_내역서"/>
      <sheetName val="6PILE__(돌출)"/>
      <sheetName val="외삼초"/>
      <sheetName val="서울대규장각(가시설흙막이)"/>
      <sheetName val="AIR SHOWER(3인용)"/>
      <sheetName val="FB25JN"/>
      <sheetName val="전력"/>
      <sheetName val="공구"/>
      <sheetName val="연부97-1"/>
      <sheetName val="갑지1"/>
      <sheetName val="기존단가 (2)"/>
      <sheetName val="급수 (LPM)"/>
      <sheetName val="공통비(전체)"/>
      <sheetName val="공사내역"/>
      <sheetName val="일용직내역"/>
      <sheetName val="합천내역"/>
      <sheetName val="유림골조"/>
      <sheetName val="비교1"/>
      <sheetName val="국별인원"/>
      <sheetName val="TRU"/>
      <sheetName val="단"/>
      <sheetName val="부대내역"/>
      <sheetName val="자재표"/>
      <sheetName val="단중표"/>
      <sheetName val="납부서"/>
      <sheetName val="현금"/>
      <sheetName val="CP-E2 (품셈표)"/>
      <sheetName val="A-4"/>
      <sheetName val="공통가설공사"/>
      <sheetName val="MIJIBI"/>
      <sheetName val="입력"/>
      <sheetName val="갑지"/>
      <sheetName val="전기혼잡제경비(45)"/>
      <sheetName val="원가계산"/>
      <sheetName val="원가계산 (2)"/>
      <sheetName val="CODE(2)"/>
      <sheetName val="도급예산내역서봉투"/>
      <sheetName val="공사원가계산서"/>
      <sheetName val="설계산출표지"/>
      <sheetName val="도급예산내역서총괄표"/>
      <sheetName val="을부담운반비"/>
      <sheetName val="운반비산출"/>
      <sheetName val="외주비"/>
      <sheetName val="소각장스케줄"/>
      <sheetName val="구리토평1전기"/>
      <sheetName val="토적표"/>
      <sheetName val="노임이"/>
      <sheetName val="PAC"/>
      <sheetName val="개요"/>
      <sheetName val="프랜트면허"/>
      <sheetName val="덕전리"/>
      <sheetName val="DATA"/>
      <sheetName val="내   역"/>
      <sheetName val="재공품기초자료"/>
      <sheetName val="예산명세서"/>
      <sheetName val="fursys"/>
      <sheetName val="소비자가"/>
      <sheetName val="중기조종사_단위단가"/>
      <sheetName val="아파트_내역"/>
      <sheetName val="제직재"/>
      <sheetName val="구조대가"/>
      <sheetName val="포설대가1"/>
      <sheetName val="부대대가"/>
      <sheetName val="기초자료입력"/>
      <sheetName val="1차설계변경내역"/>
      <sheetName val="명세서"/>
      <sheetName val="직접경비"/>
      <sheetName val="직접인건비"/>
      <sheetName val="99노임기준"/>
      <sheetName val="70%"/>
      <sheetName val="Sheet1 (2)"/>
      <sheetName val="설계산출기초"/>
      <sheetName val="일위대가표(유단가)"/>
      <sheetName val="기초해지2"/>
      <sheetName val="내역서1999.8최종"/>
      <sheetName val="재료비"/>
      <sheetName val="전차선로 물량표"/>
      <sheetName val="工관리비율"/>
      <sheetName val="정부노임단가"/>
      <sheetName val="동원인원"/>
      <sheetName val="공통(Ȳ_x0000__xd800_䧶_x0000__x0000_"/>
      <sheetName val="시설물기초"/>
      <sheetName val="유기공정"/>
      <sheetName val="SW개발대상목록(기능점수)"/>
      <sheetName val="지하"/>
      <sheetName val="1000 DB구축 부표"/>
      <sheetName val="설계서"/>
      <sheetName val="Tool"/>
      <sheetName val="신규DEP"/>
      <sheetName val="가로등내역서"/>
      <sheetName val="전기변내역"/>
      <sheetName val="공통(Ȳ"/>
      <sheetName val="인사자료총집계"/>
      <sheetName val="주식"/>
      <sheetName val="공사기본내용입력"/>
      <sheetName val="실행내역서"/>
      <sheetName val="경영"/>
      <sheetName val="98년"/>
      <sheetName val="실적"/>
      <sheetName val="증감내역서"/>
      <sheetName val="이름정의"/>
      <sheetName val="터파기및재료"/>
      <sheetName val="제-노임"/>
      <sheetName val="1안"/>
      <sheetName val="부하계산서"/>
      <sheetName val="현장관리비"/>
      <sheetName val="부대공Ⅱ"/>
      <sheetName val="시화점실행"/>
      <sheetName val="기초입력 DATA"/>
      <sheetName val="토공사(흙막이)"/>
      <sheetName val="중기사용료산출근거"/>
      <sheetName val="단가산출2"/>
      <sheetName val="단가 및 재료비"/>
      <sheetName val="출자한도"/>
      <sheetName val="약품공급2"/>
      <sheetName val="외주"/>
      <sheetName val="Y-WORK"/>
      <sheetName val="ABUT수량-A1"/>
      <sheetName val="관접합및부설"/>
      <sheetName val="98NS-N"/>
      <sheetName val="전기일위대가"/>
      <sheetName val="물가자료"/>
      <sheetName val="결재판_삭제하지말아주세요_"/>
      <sheetName val="건축내역"/>
      <sheetName val="SUMMARY"/>
      <sheetName val="PAINT"/>
      <sheetName val="배관BM(일반)"/>
      <sheetName val="대비2"/>
      <sheetName val="설계"/>
      <sheetName val="식재일위대가"/>
      <sheetName val="분양가"/>
      <sheetName val="업체별기성내역"/>
      <sheetName val="2.대외공문"/>
      <sheetName val="TEL"/>
      <sheetName val="부대대비"/>
      <sheetName val="냉연집계"/>
      <sheetName val="99총공사내역서"/>
      <sheetName val="10월"/>
      <sheetName val="코드표"/>
      <sheetName val="자재대"/>
      <sheetName val="한일양산"/>
      <sheetName val="정산서 "/>
      <sheetName val="wall"/>
      <sheetName val="공량산출서"/>
      <sheetName val="공사명입력"/>
      <sheetName val="근로자자료입력"/>
      <sheetName val="참고자료"/>
      <sheetName val="일위_파일"/>
      <sheetName val="기초단가"/>
      <sheetName val="기초일위대가"/>
      <sheetName val="단가대비표"/>
      <sheetName val="산출내역서집계표"/>
      <sheetName val="유수전환공사"/>
      <sheetName val="암거날개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직노"/>
    </sheetNames>
    <sheetDataSet>
      <sheetData sheetId="0" refreshError="1"/>
      <sheetData sheetId="1" refreshError="1"/>
      <sheetData sheetId="2" refreshError="1"/>
      <sheetData sheetId="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험조정비"/>
      <sheetName val="공량(1)"/>
      <sheetName val="공량 (2)"/>
      <sheetName val="Sheet1"/>
      <sheetName val="Sheet2"/>
      <sheetName val="Sheet3"/>
      <sheetName val="SOFTWARE개발비산출표"/>
      <sheetName val="직접인건비집계표"/>
      <sheetName val="직접인건비산출표"/>
      <sheetName val="기초인건비산출표"/>
      <sheetName val="실질계수산출표"/>
      <sheetName val="예상본수"/>
      <sheetName val="내역서"/>
      <sheetName val="적용건축"/>
      <sheetName val="일위대가(가설)"/>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INPUT"/>
      <sheetName val="단위수량"/>
      <sheetName val="자재 집계표"/>
      <sheetName val="자재산출"/>
      <sheetName val="수량집계표"/>
      <sheetName val="수량집계표 (2)"/>
      <sheetName val="수량산출"/>
      <sheetName val="을지"/>
      <sheetName val="남양시작동자105노65기1.3화1.2"/>
      <sheetName val="일위대가(가설)"/>
      <sheetName val="맨홀1호수량산출(차도측)-내산1분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표 (2)"/>
      <sheetName val="견적서표지 (2)"/>
      <sheetName val="견적서갑지 (2)"/>
      <sheetName val="공사비총괄표 (3)"/>
      <sheetName val="A동소화 (2)"/>
      <sheetName val="A동자탐 (2)"/>
      <sheetName val="단가표"/>
      <sheetName val="견적서표지"/>
      <sheetName val="견적서갑지"/>
      <sheetName val="공사비총괄표 (2)"/>
      <sheetName val="A동소화"/>
      <sheetName val="A동자탐"/>
      <sheetName val="B동소화"/>
      <sheetName val="B동자탐 "/>
      <sheetName val="2공구산출내역"/>
    </sheetNames>
    <sheetDataSet>
      <sheetData sheetId="0" refreshError="1">
        <row r="2">
          <cell r="A2" t="str">
            <v>코드번호</v>
          </cell>
          <cell r="B2" t="str">
            <v>품명</v>
          </cell>
          <cell r="C2" t="str">
            <v>규격</v>
          </cell>
          <cell r="D2" t="str">
            <v>단위</v>
          </cell>
          <cell r="E2" t="str">
            <v>견적단가</v>
          </cell>
          <cell r="F2" t="str">
            <v>실행가</v>
          </cell>
          <cell r="G2" t="str">
            <v>구매가(VAT포함)</v>
          </cell>
        </row>
        <row r="3">
          <cell r="A3">
            <v>10001</v>
          </cell>
          <cell r="B3" t="str">
            <v>화재수신기</v>
          </cell>
          <cell r="C3" t="str">
            <v>P-1-25CCT</v>
          </cell>
          <cell r="D3" t="str">
            <v>면</v>
          </cell>
        </row>
        <row r="4">
          <cell r="A4">
            <v>10002</v>
          </cell>
          <cell r="B4" t="str">
            <v>화재수신기</v>
          </cell>
          <cell r="C4" t="str">
            <v>P-1-20CCT</v>
          </cell>
          <cell r="D4" t="str">
            <v>면</v>
          </cell>
          <cell r="E4">
            <v>550000</v>
          </cell>
          <cell r="F4">
            <v>170000</v>
          </cell>
        </row>
        <row r="5">
          <cell r="A5">
            <v>10003</v>
          </cell>
          <cell r="B5" t="str">
            <v>화재수신기</v>
          </cell>
          <cell r="C5" t="str">
            <v>P-1-15CCT</v>
          </cell>
          <cell r="D5" t="str">
            <v>면</v>
          </cell>
          <cell r="E5">
            <v>480000</v>
          </cell>
          <cell r="F5">
            <v>150000</v>
          </cell>
        </row>
        <row r="6">
          <cell r="A6">
            <v>10004</v>
          </cell>
          <cell r="B6" t="str">
            <v>화재수신기</v>
          </cell>
          <cell r="C6" t="str">
            <v>P-1-10CCT</v>
          </cell>
          <cell r="D6" t="str">
            <v>면</v>
          </cell>
          <cell r="E6">
            <v>380000</v>
          </cell>
          <cell r="F6">
            <v>130000</v>
          </cell>
        </row>
        <row r="7">
          <cell r="A7">
            <v>10005</v>
          </cell>
          <cell r="B7" t="str">
            <v>화재수신기</v>
          </cell>
          <cell r="C7" t="str">
            <v>P-1-5CCT</v>
          </cell>
          <cell r="D7" t="str">
            <v>면</v>
          </cell>
          <cell r="E7">
            <v>240000</v>
          </cell>
          <cell r="F7">
            <v>90000</v>
          </cell>
        </row>
        <row r="8">
          <cell r="A8">
            <v>10006</v>
          </cell>
          <cell r="B8" t="str">
            <v>화재수신기</v>
          </cell>
          <cell r="C8" t="str">
            <v>복합형/4</v>
          </cell>
          <cell r="D8" t="str">
            <v>면</v>
          </cell>
          <cell r="E8">
            <v>900000</v>
          </cell>
          <cell r="F8">
            <v>600000</v>
          </cell>
        </row>
        <row r="9">
          <cell r="A9">
            <v>10007</v>
          </cell>
          <cell r="B9" t="str">
            <v>화재수신기</v>
          </cell>
          <cell r="C9" t="str">
            <v>복합형/2</v>
          </cell>
          <cell r="D9" t="str">
            <v>면</v>
          </cell>
          <cell r="E9">
            <v>550000</v>
          </cell>
          <cell r="F9">
            <v>450000</v>
          </cell>
        </row>
        <row r="10">
          <cell r="A10">
            <v>10008</v>
          </cell>
          <cell r="B10" t="str">
            <v>경종</v>
          </cell>
          <cell r="C10" t="str">
            <v>DC 24V</v>
          </cell>
          <cell r="D10" t="str">
            <v>EA</v>
          </cell>
          <cell r="E10">
            <v>5500</v>
          </cell>
          <cell r="F10">
            <v>3600</v>
          </cell>
        </row>
        <row r="11">
          <cell r="A11">
            <v>10009</v>
          </cell>
          <cell r="B11" t="str">
            <v>표시등</v>
          </cell>
          <cell r="C11" t="str">
            <v>DC 24V/L.E.D</v>
          </cell>
          <cell r="D11" t="str">
            <v>EA</v>
          </cell>
          <cell r="E11">
            <v>2000</v>
          </cell>
          <cell r="F11">
            <v>900</v>
          </cell>
        </row>
        <row r="12">
          <cell r="A12">
            <v>10010</v>
          </cell>
          <cell r="B12" t="str">
            <v>발신기</v>
          </cell>
          <cell r="C12" t="str">
            <v>P-1급</v>
          </cell>
          <cell r="D12" t="str">
            <v>EA</v>
          </cell>
          <cell r="E12">
            <v>5000</v>
          </cell>
          <cell r="F12">
            <v>2900</v>
          </cell>
        </row>
        <row r="13">
          <cell r="A13">
            <v>10011</v>
          </cell>
          <cell r="B13" t="str">
            <v>기동램프</v>
          </cell>
          <cell r="C13" t="str">
            <v>AC 220V</v>
          </cell>
          <cell r="D13" t="str">
            <v>EA</v>
          </cell>
          <cell r="E13">
            <v>2300</v>
          </cell>
          <cell r="F13">
            <v>1400</v>
          </cell>
        </row>
        <row r="14">
          <cell r="A14">
            <v>10012</v>
          </cell>
          <cell r="B14" t="str">
            <v>차동식감지기</v>
          </cell>
          <cell r="C14" t="str">
            <v>스포트형</v>
          </cell>
          <cell r="D14" t="str">
            <v>EA</v>
          </cell>
          <cell r="E14">
            <v>5000</v>
          </cell>
          <cell r="F14">
            <v>2800</v>
          </cell>
        </row>
        <row r="15">
          <cell r="A15">
            <v>10013</v>
          </cell>
          <cell r="B15" t="str">
            <v>정온식감지기</v>
          </cell>
          <cell r="C15" t="str">
            <v>스포트형</v>
          </cell>
          <cell r="D15" t="str">
            <v>EA</v>
          </cell>
          <cell r="E15">
            <v>5000</v>
          </cell>
          <cell r="F15">
            <v>2500</v>
          </cell>
        </row>
        <row r="16">
          <cell r="A16">
            <v>10014</v>
          </cell>
          <cell r="B16" t="str">
            <v>연기식감지기</v>
          </cell>
          <cell r="C16" t="str">
            <v>광전식</v>
          </cell>
          <cell r="D16" t="str">
            <v>EA</v>
          </cell>
          <cell r="E16">
            <v>20000</v>
          </cell>
          <cell r="F16">
            <v>9800</v>
          </cell>
        </row>
        <row r="17">
          <cell r="A17">
            <v>10015</v>
          </cell>
          <cell r="B17" t="str">
            <v>통로유도표지</v>
          </cell>
          <cell r="C17" t="str">
            <v>축광</v>
          </cell>
          <cell r="D17" t="str">
            <v>EA</v>
          </cell>
          <cell r="E17">
            <v>4500</v>
          </cell>
          <cell r="F17">
            <v>2500</v>
          </cell>
        </row>
        <row r="18">
          <cell r="A18">
            <v>10016</v>
          </cell>
          <cell r="B18" t="str">
            <v>통로유도등</v>
          </cell>
          <cell r="C18" t="str">
            <v>매입형</v>
          </cell>
          <cell r="D18" t="str">
            <v>EA</v>
          </cell>
          <cell r="E18">
            <v>43000</v>
          </cell>
          <cell r="F18">
            <v>16000</v>
          </cell>
        </row>
        <row r="19">
          <cell r="A19">
            <v>10017</v>
          </cell>
          <cell r="B19" t="str">
            <v>통로유도등</v>
          </cell>
          <cell r="C19" t="str">
            <v>돌출형</v>
          </cell>
          <cell r="D19" t="str">
            <v>EA</v>
          </cell>
          <cell r="E19">
            <v>37000</v>
          </cell>
          <cell r="F19">
            <v>16000</v>
          </cell>
        </row>
        <row r="20">
          <cell r="A20">
            <v>10018</v>
          </cell>
          <cell r="B20" t="str">
            <v>피난구유도표지</v>
          </cell>
          <cell r="C20" t="str">
            <v>축광</v>
          </cell>
          <cell r="D20" t="str">
            <v>EA</v>
          </cell>
          <cell r="E20">
            <v>4000</v>
          </cell>
          <cell r="F20">
            <v>3000</v>
          </cell>
        </row>
        <row r="21">
          <cell r="A21">
            <v>10019</v>
          </cell>
          <cell r="B21" t="str">
            <v>피난구유도등</v>
          </cell>
          <cell r="C21" t="str">
            <v>10W</v>
          </cell>
          <cell r="D21" t="str">
            <v>EA</v>
          </cell>
          <cell r="E21">
            <v>28000</v>
          </cell>
          <cell r="F21">
            <v>14000</v>
          </cell>
        </row>
        <row r="22">
          <cell r="A22">
            <v>10020</v>
          </cell>
          <cell r="B22" t="str">
            <v>피난구유도등</v>
          </cell>
          <cell r="C22" t="str">
            <v>20W</v>
          </cell>
          <cell r="D22" t="str">
            <v>EA</v>
          </cell>
          <cell r="E22">
            <v>45000</v>
          </cell>
          <cell r="F22">
            <v>20000</v>
          </cell>
        </row>
        <row r="23">
          <cell r="A23">
            <v>10021</v>
          </cell>
          <cell r="B23" t="str">
            <v>피난구유도등</v>
          </cell>
          <cell r="C23" t="str">
            <v>40W</v>
          </cell>
          <cell r="D23" t="str">
            <v>EA</v>
          </cell>
          <cell r="E23">
            <v>110000</v>
          </cell>
          <cell r="F23">
            <v>85000</v>
          </cell>
        </row>
        <row r="24">
          <cell r="A24">
            <v>10022</v>
          </cell>
          <cell r="B24" t="str">
            <v>비상조명등</v>
          </cell>
          <cell r="C24" t="str">
            <v>AC 220V</v>
          </cell>
          <cell r="D24" t="str">
            <v>EA</v>
          </cell>
          <cell r="E24">
            <v>78000</v>
          </cell>
          <cell r="F24">
            <v>50000</v>
          </cell>
        </row>
        <row r="25">
          <cell r="A25">
            <v>10023</v>
          </cell>
          <cell r="B25" t="str">
            <v>AMP</v>
          </cell>
          <cell r="C25" t="str">
            <v>50W</v>
          </cell>
          <cell r="D25" t="str">
            <v>면</v>
          </cell>
          <cell r="E25">
            <v>450000</v>
          </cell>
        </row>
        <row r="26">
          <cell r="A26">
            <v>10024</v>
          </cell>
          <cell r="B26" t="str">
            <v>스피커</v>
          </cell>
          <cell r="C26" t="str">
            <v>세대1W</v>
          </cell>
          <cell r="D26" t="str">
            <v>EA</v>
          </cell>
          <cell r="E26">
            <v>5000</v>
          </cell>
          <cell r="F26">
            <v>3800</v>
          </cell>
        </row>
        <row r="27">
          <cell r="A27">
            <v>10025</v>
          </cell>
          <cell r="B27" t="str">
            <v>스피커</v>
          </cell>
          <cell r="C27" t="str">
            <v>3W</v>
          </cell>
          <cell r="D27" t="str">
            <v>EA</v>
          </cell>
          <cell r="E27">
            <v>20000</v>
          </cell>
          <cell r="F27">
            <v>9500</v>
          </cell>
        </row>
        <row r="28">
          <cell r="A28">
            <v>10026</v>
          </cell>
          <cell r="B28" t="str">
            <v>소화전세트</v>
          </cell>
          <cell r="C28" t="str">
            <v>경,표,발,기동램프</v>
          </cell>
          <cell r="D28" t="str">
            <v>SET</v>
          </cell>
          <cell r="E28">
            <v>14600</v>
          </cell>
          <cell r="F28">
            <v>8800</v>
          </cell>
        </row>
        <row r="29">
          <cell r="A29">
            <v>10027</v>
          </cell>
          <cell r="B29" t="str">
            <v>속보함세트</v>
          </cell>
          <cell r="C29" t="str">
            <v>경,표,발신기</v>
          </cell>
          <cell r="D29" t="str">
            <v>SET</v>
          </cell>
          <cell r="E29">
            <v>56600</v>
          </cell>
          <cell r="F29">
            <v>38400</v>
          </cell>
        </row>
        <row r="30">
          <cell r="A30">
            <v>10028</v>
          </cell>
          <cell r="B30" t="str">
            <v>속보내함</v>
          </cell>
          <cell r="C30" t="str">
            <v>200*600</v>
          </cell>
          <cell r="D30" t="str">
            <v>EA</v>
          </cell>
          <cell r="E30">
            <v>12000</v>
          </cell>
          <cell r="F30">
            <v>6000</v>
          </cell>
        </row>
        <row r="31">
          <cell r="A31">
            <v>10029</v>
          </cell>
          <cell r="B31" t="str">
            <v>속보함커버</v>
          </cell>
          <cell r="C31" t="str">
            <v>SUS</v>
          </cell>
          <cell r="D31" t="str">
            <v>EA</v>
          </cell>
          <cell r="E31">
            <v>32300</v>
          </cell>
          <cell r="F31">
            <v>19000</v>
          </cell>
        </row>
        <row r="32">
          <cell r="A32">
            <v>10030</v>
          </cell>
          <cell r="B32" t="str">
            <v>속노함노출</v>
          </cell>
          <cell r="C32" t="str">
            <v>STEEL</v>
          </cell>
          <cell r="D32" t="str">
            <v>EA</v>
          </cell>
          <cell r="E32">
            <v>9000</v>
          </cell>
          <cell r="F32">
            <v>4500</v>
          </cell>
        </row>
        <row r="33">
          <cell r="A33">
            <v>10031</v>
          </cell>
          <cell r="B33" t="str">
            <v>속노함노출</v>
          </cell>
          <cell r="C33" t="str">
            <v>SUS</v>
          </cell>
          <cell r="D33" t="str">
            <v>EA</v>
          </cell>
          <cell r="E33">
            <v>45000</v>
          </cell>
          <cell r="F33">
            <v>25000</v>
          </cell>
        </row>
        <row r="34">
          <cell r="A34">
            <v>10032</v>
          </cell>
          <cell r="B34" t="str">
            <v>중계기</v>
          </cell>
          <cell r="C34" t="str">
            <v>HI-MUX2/2/2</v>
          </cell>
          <cell r="D34" t="str">
            <v>EA</v>
          </cell>
          <cell r="E34">
            <v>120000</v>
          </cell>
          <cell r="F34">
            <v>55000</v>
          </cell>
        </row>
        <row r="35">
          <cell r="A35">
            <v>10033</v>
          </cell>
          <cell r="B35" t="str">
            <v>비상콘센트</v>
          </cell>
          <cell r="C35" t="str">
            <v>소화전내장형</v>
          </cell>
          <cell r="D35" t="str">
            <v>EA</v>
          </cell>
          <cell r="E35">
            <v>65000</v>
          </cell>
          <cell r="F35">
            <v>45000</v>
          </cell>
        </row>
        <row r="36">
          <cell r="A36">
            <v>10034</v>
          </cell>
          <cell r="B36" t="str">
            <v>전자싸이렌</v>
          </cell>
          <cell r="C36" t="str">
            <v>DC 24V</v>
          </cell>
          <cell r="D36" t="str">
            <v>EA</v>
          </cell>
          <cell r="E36">
            <v>25000</v>
          </cell>
          <cell r="F36">
            <v>11000</v>
          </cell>
        </row>
        <row r="37">
          <cell r="A37">
            <v>10035</v>
          </cell>
          <cell r="B37" t="str">
            <v>S.V.P</v>
          </cell>
          <cell r="C37" t="str">
            <v>DC 24V</v>
          </cell>
          <cell r="D37" t="str">
            <v>면</v>
          </cell>
          <cell r="E37">
            <v>62000</v>
          </cell>
          <cell r="F37">
            <v>25000</v>
          </cell>
        </row>
        <row r="38">
          <cell r="A38">
            <v>10036</v>
          </cell>
          <cell r="B38" t="str">
            <v>저수위경보</v>
          </cell>
          <cell r="C38" t="str">
            <v>DC 24V</v>
          </cell>
          <cell r="D38" t="str">
            <v>EA</v>
          </cell>
          <cell r="E38">
            <v>35000</v>
          </cell>
          <cell r="F38">
            <v>18000</v>
          </cell>
        </row>
        <row r="39">
          <cell r="A39">
            <v>10037</v>
          </cell>
          <cell r="B39" t="str">
            <v>TAMPER SWITCH</v>
          </cell>
          <cell r="C39" t="str">
            <v>DC 24V</v>
          </cell>
          <cell r="D39" t="str">
            <v>EA</v>
          </cell>
          <cell r="E39">
            <v>5000</v>
          </cell>
        </row>
        <row r="40">
          <cell r="A40">
            <v>10038</v>
          </cell>
          <cell r="B40" t="str">
            <v>MCC P/L</v>
          </cell>
          <cell r="C40" t="str">
            <v>AC 380V</v>
          </cell>
          <cell r="D40" t="str">
            <v>면</v>
          </cell>
          <cell r="E40">
            <v>750000</v>
          </cell>
          <cell r="F40">
            <v>700000</v>
          </cell>
        </row>
        <row r="41">
          <cell r="A41">
            <v>10039</v>
          </cell>
          <cell r="B41" t="str">
            <v>전선관</v>
          </cell>
          <cell r="C41" t="str">
            <v>HI-LEX16C</v>
          </cell>
          <cell r="D41" t="str">
            <v>M</v>
          </cell>
          <cell r="E41">
            <v>180</v>
          </cell>
          <cell r="F41">
            <v>110</v>
          </cell>
        </row>
        <row r="42">
          <cell r="A42">
            <v>10040</v>
          </cell>
          <cell r="B42" t="str">
            <v>전선관</v>
          </cell>
          <cell r="C42" t="str">
            <v>HI-LEX22C</v>
          </cell>
          <cell r="D42" t="str">
            <v>M</v>
          </cell>
          <cell r="E42">
            <v>216</v>
          </cell>
          <cell r="F42">
            <v>150</v>
          </cell>
        </row>
        <row r="43">
          <cell r="A43">
            <v>10041</v>
          </cell>
          <cell r="B43" t="str">
            <v>전선관</v>
          </cell>
          <cell r="C43" t="str">
            <v>HI-LEX28C</v>
          </cell>
          <cell r="D43" t="str">
            <v>M</v>
          </cell>
          <cell r="E43">
            <v>315</v>
          </cell>
          <cell r="F43">
            <v>200</v>
          </cell>
        </row>
        <row r="44">
          <cell r="A44">
            <v>10042</v>
          </cell>
          <cell r="B44" t="str">
            <v>전선관</v>
          </cell>
          <cell r="C44" t="str">
            <v>HI-16C</v>
          </cell>
          <cell r="D44" t="str">
            <v>M</v>
          </cell>
          <cell r="E44">
            <v>390</v>
          </cell>
          <cell r="F44">
            <v>365</v>
          </cell>
        </row>
        <row r="45">
          <cell r="A45">
            <v>10043</v>
          </cell>
          <cell r="B45" t="str">
            <v>전선관</v>
          </cell>
          <cell r="C45" t="str">
            <v>HI-22C</v>
          </cell>
          <cell r="D45" t="str">
            <v>M</v>
          </cell>
          <cell r="E45">
            <v>430</v>
          </cell>
          <cell r="F45">
            <v>410</v>
          </cell>
        </row>
        <row r="46">
          <cell r="A46">
            <v>10044</v>
          </cell>
          <cell r="B46" t="str">
            <v>전선관</v>
          </cell>
          <cell r="C46" t="str">
            <v>HI-28C</v>
          </cell>
          <cell r="D46" t="str">
            <v>M</v>
          </cell>
          <cell r="E46">
            <v>750</v>
          </cell>
          <cell r="F46">
            <v>720</v>
          </cell>
        </row>
        <row r="47">
          <cell r="A47">
            <v>10045</v>
          </cell>
          <cell r="B47" t="str">
            <v>전선관</v>
          </cell>
          <cell r="C47" t="str">
            <v>HI-36C</v>
          </cell>
          <cell r="D47" t="str">
            <v>M</v>
          </cell>
          <cell r="E47">
            <v>1350</v>
          </cell>
          <cell r="F47">
            <v>1200</v>
          </cell>
        </row>
        <row r="48">
          <cell r="A48">
            <v>10046</v>
          </cell>
          <cell r="B48" t="str">
            <v>전선관</v>
          </cell>
          <cell r="C48" t="str">
            <v>ST-16C</v>
          </cell>
          <cell r="D48" t="str">
            <v>M</v>
          </cell>
          <cell r="E48">
            <v>1230</v>
          </cell>
          <cell r="F48">
            <v>1160</v>
          </cell>
        </row>
        <row r="49">
          <cell r="A49">
            <v>10047</v>
          </cell>
          <cell r="B49" t="str">
            <v>전선관</v>
          </cell>
          <cell r="C49" t="str">
            <v>ST-22C</v>
          </cell>
          <cell r="D49" t="str">
            <v>M</v>
          </cell>
          <cell r="E49">
            <v>1620</v>
          </cell>
          <cell r="F49">
            <v>1480</v>
          </cell>
        </row>
        <row r="50">
          <cell r="A50">
            <v>10048</v>
          </cell>
          <cell r="B50" t="str">
            <v>전선관</v>
          </cell>
          <cell r="C50" t="str">
            <v>ST-28C</v>
          </cell>
          <cell r="D50" t="str">
            <v>M</v>
          </cell>
          <cell r="E50">
            <v>2100</v>
          </cell>
          <cell r="F50">
            <v>1930</v>
          </cell>
        </row>
        <row r="51">
          <cell r="A51">
            <v>10049</v>
          </cell>
          <cell r="B51" t="str">
            <v>전선관</v>
          </cell>
          <cell r="C51" t="str">
            <v>ST-36C</v>
          </cell>
          <cell r="D51" t="str">
            <v>M</v>
          </cell>
          <cell r="E51">
            <v>2440</v>
          </cell>
          <cell r="F51">
            <v>2370</v>
          </cell>
        </row>
        <row r="52">
          <cell r="A52">
            <v>10050</v>
          </cell>
          <cell r="B52" t="str">
            <v>노말밴드</v>
          </cell>
          <cell r="C52" t="str">
            <v>HI-28C</v>
          </cell>
          <cell r="D52" t="str">
            <v>EA</v>
          </cell>
          <cell r="E52">
            <v>1232</v>
          </cell>
          <cell r="F52">
            <v>1010</v>
          </cell>
        </row>
        <row r="53">
          <cell r="A53">
            <v>10051</v>
          </cell>
          <cell r="B53" t="str">
            <v>노말밴드</v>
          </cell>
          <cell r="C53" t="str">
            <v>HI-36C</v>
          </cell>
          <cell r="D53" t="str">
            <v>EA</v>
          </cell>
          <cell r="E53">
            <v>1250</v>
          </cell>
          <cell r="F53">
            <v>1080</v>
          </cell>
        </row>
        <row r="54">
          <cell r="A54">
            <v>10052</v>
          </cell>
          <cell r="B54" t="str">
            <v>노말밴드</v>
          </cell>
          <cell r="C54" t="str">
            <v>ST-28C</v>
          </cell>
          <cell r="D54" t="str">
            <v>EA</v>
          </cell>
          <cell r="E54">
            <v>1875</v>
          </cell>
          <cell r="F54">
            <v>1720</v>
          </cell>
        </row>
        <row r="55">
          <cell r="A55">
            <v>10053</v>
          </cell>
          <cell r="B55" t="str">
            <v>노말밴드</v>
          </cell>
          <cell r="C55" t="str">
            <v>ST-36C</v>
          </cell>
          <cell r="D55" t="str">
            <v>EA</v>
          </cell>
          <cell r="E55">
            <v>2980</v>
          </cell>
          <cell r="F55">
            <v>2300</v>
          </cell>
        </row>
        <row r="56">
          <cell r="A56">
            <v>10054</v>
          </cell>
          <cell r="B56" t="str">
            <v>ELP전선관</v>
          </cell>
          <cell r="C56" t="str">
            <v>30MM</v>
          </cell>
          <cell r="D56" t="str">
            <v>M</v>
          </cell>
          <cell r="E56">
            <v>496</v>
          </cell>
          <cell r="F56">
            <v>340</v>
          </cell>
        </row>
        <row r="57">
          <cell r="A57">
            <v>10055</v>
          </cell>
          <cell r="B57" t="str">
            <v>ELP전선관</v>
          </cell>
          <cell r="C57" t="str">
            <v>40MM</v>
          </cell>
          <cell r="D57" t="str">
            <v>M</v>
          </cell>
          <cell r="E57">
            <v>715</v>
          </cell>
          <cell r="F57">
            <v>530</v>
          </cell>
        </row>
        <row r="58">
          <cell r="A58">
            <v>10056</v>
          </cell>
          <cell r="B58" t="str">
            <v>ELP전선관</v>
          </cell>
          <cell r="C58" t="str">
            <v>50MM</v>
          </cell>
          <cell r="D58" t="str">
            <v>M</v>
          </cell>
          <cell r="E58">
            <v>875</v>
          </cell>
          <cell r="F58">
            <v>680</v>
          </cell>
        </row>
        <row r="59">
          <cell r="A59">
            <v>10057</v>
          </cell>
          <cell r="B59" t="str">
            <v>2종비닐절연전선</v>
          </cell>
          <cell r="C59" t="str">
            <v>IV 1.2MM</v>
          </cell>
          <cell r="D59" t="str">
            <v>M</v>
          </cell>
          <cell r="E59">
            <v>55</v>
          </cell>
        </row>
        <row r="60">
          <cell r="A60">
            <v>10058</v>
          </cell>
          <cell r="B60" t="str">
            <v>2종비닐절연전선</v>
          </cell>
          <cell r="C60" t="str">
            <v>HIV 1.2MM</v>
          </cell>
          <cell r="D60" t="str">
            <v>M</v>
          </cell>
          <cell r="E60">
            <v>57</v>
          </cell>
          <cell r="F60">
            <v>40</v>
          </cell>
        </row>
        <row r="61">
          <cell r="A61">
            <v>10059</v>
          </cell>
          <cell r="B61" t="str">
            <v>2종비닐절연전선</v>
          </cell>
          <cell r="C61" t="str">
            <v>HIV 1.6MM</v>
          </cell>
          <cell r="D61" t="str">
            <v>M</v>
          </cell>
          <cell r="E61">
            <v>92</v>
          </cell>
          <cell r="F61">
            <v>68</v>
          </cell>
        </row>
        <row r="62">
          <cell r="A62">
            <v>10060</v>
          </cell>
          <cell r="B62" t="str">
            <v>2종비닐절연전선</v>
          </cell>
          <cell r="C62" t="str">
            <v>HIV 2.0MM</v>
          </cell>
          <cell r="D62" t="str">
            <v>M</v>
          </cell>
          <cell r="E62">
            <v>135</v>
          </cell>
          <cell r="F62">
            <v>90</v>
          </cell>
        </row>
        <row r="63">
          <cell r="A63">
            <v>10061</v>
          </cell>
          <cell r="B63" t="str">
            <v>CABLE</v>
          </cell>
          <cell r="C63" t="str">
            <v>HCVV-SB1.25SQ 2/C</v>
          </cell>
          <cell r="D63" t="str">
            <v>M</v>
          </cell>
          <cell r="E63">
            <v>836</v>
          </cell>
          <cell r="F63">
            <v>764</v>
          </cell>
        </row>
        <row r="64">
          <cell r="A64">
            <v>10062</v>
          </cell>
          <cell r="B64" t="str">
            <v>CABLE</v>
          </cell>
          <cell r="C64" t="str">
            <v>FR-3 1.6MM 2/C</v>
          </cell>
          <cell r="D64" t="str">
            <v>M</v>
          </cell>
          <cell r="E64">
            <v>924</v>
          </cell>
          <cell r="F64">
            <v>630</v>
          </cell>
        </row>
        <row r="65">
          <cell r="A65">
            <v>10063</v>
          </cell>
          <cell r="B65" t="str">
            <v>CABLE</v>
          </cell>
          <cell r="C65" t="str">
            <v>FR-3 1.6MM 3/C</v>
          </cell>
          <cell r="D65" t="str">
            <v>M</v>
          </cell>
          <cell r="E65">
            <v>1118</v>
          </cell>
          <cell r="F65">
            <v>940</v>
          </cell>
        </row>
        <row r="66">
          <cell r="A66">
            <v>10064</v>
          </cell>
          <cell r="B66" t="str">
            <v>CABLE</v>
          </cell>
          <cell r="C66" t="str">
            <v>FR-3 1.6MM 7/C</v>
          </cell>
          <cell r="D66" t="str">
            <v>M</v>
          </cell>
          <cell r="E66">
            <v>1851</v>
          </cell>
          <cell r="F66">
            <v>1390</v>
          </cell>
        </row>
        <row r="67">
          <cell r="A67">
            <v>10065</v>
          </cell>
          <cell r="B67" t="str">
            <v>CABLE</v>
          </cell>
          <cell r="C67" t="str">
            <v>FR-3 1.6MM 8/C</v>
          </cell>
          <cell r="D67" t="str">
            <v>M</v>
          </cell>
          <cell r="E67">
            <v>2061</v>
          </cell>
          <cell r="F67">
            <v>1545</v>
          </cell>
        </row>
        <row r="68">
          <cell r="A68">
            <v>10066</v>
          </cell>
          <cell r="B68" t="str">
            <v>CABLE</v>
          </cell>
          <cell r="C68" t="str">
            <v>FR-3 1.6MM 9/C</v>
          </cell>
          <cell r="D68" t="str">
            <v>M</v>
          </cell>
          <cell r="E68">
            <v>2259</v>
          </cell>
          <cell r="F68">
            <v>1695</v>
          </cell>
        </row>
        <row r="69">
          <cell r="A69">
            <v>10067</v>
          </cell>
          <cell r="B69" t="str">
            <v>CABLE</v>
          </cell>
          <cell r="C69" t="str">
            <v>FR-3 1.6MM 10/C</v>
          </cell>
          <cell r="D69" t="str">
            <v>M</v>
          </cell>
          <cell r="E69">
            <v>2493</v>
          </cell>
          <cell r="F69">
            <v>1870</v>
          </cell>
        </row>
        <row r="70">
          <cell r="A70">
            <v>10068</v>
          </cell>
          <cell r="B70" t="str">
            <v>CABLE</v>
          </cell>
          <cell r="C70" t="str">
            <v>FR-3 1.6MM 12/C</v>
          </cell>
          <cell r="D70" t="str">
            <v>M</v>
          </cell>
          <cell r="E70">
            <v>2753</v>
          </cell>
          <cell r="F70">
            <v>2065</v>
          </cell>
        </row>
        <row r="71">
          <cell r="A71">
            <v>10069</v>
          </cell>
          <cell r="B71" t="str">
            <v>CABLE</v>
          </cell>
          <cell r="C71" t="str">
            <v>FR-3 1.6MM 15/C</v>
          </cell>
          <cell r="D71" t="str">
            <v>M</v>
          </cell>
          <cell r="E71">
            <v>3281</v>
          </cell>
          <cell r="F71">
            <v>2460</v>
          </cell>
        </row>
        <row r="72">
          <cell r="A72">
            <v>10070</v>
          </cell>
          <cell r="B72" t="str">
            <v>CABLE</v>
          </cell>
          <cell r="C72" t="str">
            <v>FR-3 1.2MM 4/C</v>
          </cell>
          <cell r="D72" t="str">
            <v>M</v>
          </cell>
          <cell r="E72">
            <v>1152</v>
          </cell>
          <cell r="F72">
            <v>865</v>
          </cell>
        </row>
        <row r="73">
          <cell r="A73">
            <v>10071</v>
          </cell>
          <cell r="B73" t="str">
            <v>CABLE</v>
          </cell>
          <cell r="C73" t="str">
            <v>FR-3 2.0MM 3/C</v>
          </cell>
          <cell r="D73" t="str">
            <v>M</v>
          </cell>
          <cell r="E73">
            <v>1252</v>
          </cell>
          <cell r="F73">
            <v>940</v>
          </cell>
        </row>
        <row r="74">
          <cell r="A74">
            <v>10072</v>
          </cell>
          <cell r="B74" t="str">
            <v>CABLE</v>
          </cell>
          <cell r="C74" t="str">
            <v xml:space="preserve">HIV 5.5SQ </v>
          </cell>
          <cell r="D74" t="str">
            <v>M</v>
          </cell>
          <cell r="E74">
            <v>271</v>
          </cell>
          <cell r="F74">
            <v>180</v>
          </cell>
        </row>
        <row r="75">
          <cell r="A75">
            <v>10073</v>
          </cell>
          <cell r="B75" t="str">
            <v>아우트레드복스</v>
          </cell>
          <cell r="C75" t="str">
            <v>8각</v>
          </cell>
          <cell r="D75" t="str">
            <v>EA</v>
          </cell>
          <cell r="E75">
            <v>540</v>
          </cell>
          <cell r="F75">
            <v>370</v>
          </cell>
        </row>
        <row r="76">
          <cell r="A76">
            <v>10074</v>
          </cell>
          <cell r="B76" t="str">
            <v>아우트레드복스</v>
          </cell>
          <cell r="C76" t="str">
            <v>4각</v>
          </cell>
          <cell r="D76" t="str">
            <v>EA</v>
          </cell>
          <cell r="E76">
            <v>630</v>
          </cell>
          <cell r="F76">
            <v>420</v>
          </cell>
        </row>
        <row r="77">
          <cell r="A77">
            <v>10075</v>
          </cell>
          <cell r="B77" t="str">
            <v>아우트레드복스</v>
          </cell>
          <cell r="C77" t="str">
            <v>8각 54MM</v>
          </cell>
          <cell r="D77" t="str">
            <v>EA</v>
          </cell>
          <cell r="E77">
            <v>580</v>
          </cell>
          <cell r="F77">
            <v>450</v>
          </cell>
        </row>
        <row r="78">
          <cell r="A78">
            <v>10076</v>
          </cell>
          <cell r="B78" t="str">
            <v>아우트레드복스</v>
          </cell>
          <cell r="C78" t="str">
            <v>4각 54MM</v>
          </cell>
          <cell r="D78" t="str">
            <v>EA</v>
          </cell>
          <cell r="E78">
            <v>770</v>
          </cell>
          <cell r="F78">
            <v>530</v>
          </cell>
        </row>
        <row r="79">
          <cell r="A79">
            <v>10077</v>
          </cell>
          <cell r="B79" t="str">
            <v>후렉시블</v>
          </cell>
          <cell r="C79" t="str">
            <v>16MM(비방수)</v>
          </cell>
          <cell r="D79" t="str">
            <v>M</v>
          </cell>
          <cell r="E79">
            <v>230</v>
          </cell>
          <cell r="F79">
            <v>180</v>
          </cell>
        </row>
        <row r="80">
          <cell r="A80">
            <v>10078</v>
          </cell>
          <cell r="B80" t="str">
            <v>후렉시블</v>
          </cell>
          <cell r="C80" t="str">
            <v>16MM(방수)</v>
          </cell>
          <cell r="D80" t="str">
            <v>M</v>
          </cell>
          <cell r="E80">
            <v>370</v>
          </cell>
          <cell r="F80">
            <v>265</v>
          </cell>
        </row>
        <row r="81">
          <cell r="A81">
            <v>10079</v>
          </cell>
          <cell r="B81" t="str">
            <v>후렉시블</v>
          </cell>
          <cell r="C81" t="str">
            <v>22MM(방수)</v>
          </cell>
          <cell r="D81" t="str">
            <v>M</v>
          </cell>
          <cell r="E81">
            <v>506</v>
          </cell>
          <cell r="F81">
            <v>380</v>
          </cell>
        </row>
        <row r="82">
          <cell r="A82">
            <v>10080</v>
          </cell>
          <cell r="B82" t="str">
            <v>후렉시블</v>
          </cell>
          <cell r="C82" t="str">
            <v>28MM(방수)</v>
          </cell>
          <cell r="D82" t="str">
            <v>M</v>
          </cell>
          <cell r="E82">
            <v>645</v>
          </cell>
          <cell r="F82">
            <v>515</v>
          </cell>
        </row>
        <row r="83">
          <cell r="A83">
            <v>10081</v>
          </cell>
          <cell r="B83" t="str">
            <v>후렉시블</v>
          </cell>
          <cell r="C83" t="str">
            <v>16MM(코푸렉스)</v>
          </cell>
          <cell r="D83" t="str">
            <v>M</v>
          </cell>
          <cell r="E83">
            <v>1120</v>
          </cell>
          <cell r="F83">
            <v>980</v>
          </cell>
        </row>
        <row r="84">
          <cell r="A84">
            <v>10082</v>
          </cell>
          <cell r="B84" t="str">
            <v>후렉시블</v>
          </cell>
          <cell r="C84" t="str">
            <v>22MM(코푸렉스)</v>
          </cell>
          <cell r="D84" t="str">
            <v>M</v>
          </cell>
          <cell r="E84">
            <v>1500</v>
          </cell>
          <cell r="F84">
            <v>1315</v>
          </cell>
        </row>
        <row r="85">
          <cell r="A85">
            <v>10083</v>
          </cell>
          <cell r="B85" t="str">
            <v>후렉시블</v>
          </cell>
          <cell r="C85" t="str">
            <v>28MM(코푸렉스)</v>
          </cell>
          <cell r="D85" t="str">
            <v>M</v>
          </cell>
          <cell r="E85">
            <v>2100</v>
          </cell>
          <cell r="F85">
            <v>1800</v>
          </cell>
        </row>
        <row r="86">
          <cell r="A86">
            <v>10084</v>
          </cell>
          <cell r="B86" t="str">
            <v>JOINT BOX</v>
          </cell>
          <cell r="C86" t="str">
            <v>150*150*100</v>
          </cell>
          <cell r="D86" t="str">
            <v>EA</v>
          </cell>
          <cell r="E86">
            <v>2700</v>
          </cell>
          <cell r="F86">
            <v>2530</v>
          </cell>
        </row>
        <row r="87">
          <cell r="A87">
            <v>10085</v>
          </cell>
          <cell r="B87" t="str">
            <v>PULL BOX</v>
          </cell>
          <cell r="C87" t="str">
            <v>300*300*200</v>
          </cell>
          <cell r="D87" t="str">
            <v>EA</v>
          </cell>
          <cell r="E87">
            <v>4900</v>
          </cell>
          <cell r="F87">
            <v>4150</v>
          </cell>
        </row>
        <row r="88">
          <cell r="A88">
            <v>10086</v>
          </cell>
          <cell r="B88" t="str">
            <v>PULL BOX</v>
          </cell>
          <cell r="C88" t="str">
            <v>200*200*150</v>
          </cell>
          <cell r="D88" t="str">
            <v>EA</v>
          </cell>
          <cell r="E88">
            <v>4300</v>
          </cell>
          <cell r="F88">
            <v>4150</v>
          </cell>
        </row>
        <row r="89">
          <cell r="A89">
            <v>10087</v>
          </cell>
          <cell r="B89" t="str">
            <v>PULL BOX</v>
          </cell>
          <cell r="C89" t="str">
            <v>200*200*100</v>
          </cell>
          <cell r="D89" t="str">
            <v>EA</v>
          </cell>
          <cell r="E89">
            <v>3600</v>
          </cell>
          <cell r="F89">
            <v>3500</v>
          </cell>
        </row>
        <row r="90">
          <cell r="A90">
            <v>10088</v>
          </cell>
          <cell r="B90" t="str">
            <v>단자대</v>
          </cell>
          <cell r="C90" t="str">
            <v>20A15P</v>
          </cell>
          <cell r="D90" t="str">
            <v>EA</v>
          </cell>
          <cell r="E90">
            <v>2400</v>
          </cell>
          <cell r="F90">
            <v>1900</v>
          </cell>
        </row>
        <row r="91">
          <cell r="A91">
            <v>10089</v>
          </cell>
          <cell r="B91" t="str">
            <v>단자대</v>
          </cell>
          <cell r="C91" t="str">
            <v>20A20P</v>
          </cell>
          <cell r="D91" t="str">
            <v>EA</v>
          </cell>
          <cell r="E91">
            <v>3400</v>
          </cell>
          <cell r="F91">
            <v>2670</v>
          </cell>
        </row>
        <row r="92">
          <cell r="A92">
            <v>10090</v>
          </cell>
          <cell r="B92" t="str">
            <v>단자대</v>
          </cell>
          <cell r="C92" t="str">
            <v>20A25P</v>
          </cell>
          <cell r="D92" t="str">
            <v>EA</v>
          </cell>
          <cell r="E92">
            <v>4500</v>
          </cell>
        </row>
        <row r="93">
          <cell r="A93">
            <v>10091</v>
          </cell>
          <cell r="B93" t="str">
            <v>SP-T/B</v>
          </cell>
          <cell r="C93" t="str">
            <v>10P</v>
          </cell>
          <cell r="D93" t="str">
            <v>EA</v>
          </cell>
          <cell r="E93">
            <v>11500</v>
          </cell>
          <cell r="F93">
            <v>24000</v>
          </cell>
        </row>
        <row r="94">
          <cell r="A94">
            <v>10092</v>
          </cell>
          <cell r="B94" t="str">
            <v>FA-T/B</v>
          </cell>
          <cell r="C94" t="str">
            <v>20P</v>
          </cell>
          <cell r="D94" t="str">
            <v>EA</v>
          </cell>
          <cell r="E94">
            <v>12800</v>
          </cell>
          <cell r="F94">
            <v>28000</v>
          </cell>
        </row>
        <row r="95">
          <cell r="A95">
            <v>10093</v>
          </cell>
          <cell r="B95" t="str">
            <v>FA-T/B</v>
          </cell>
          <cell r="C95" t="str">
            <v>40P</v>
          </cell>
          <cell r="D95" t="str">
            <v>EA</v>
          </cell>
          <cell r="E95">
            <v>20000</v>
          </cell>
          <cell r="F95">
            <v>37000</v>
          </cell>
        </row>
        <row r="96">
          <cell r="A96">
            <v>10094</v>
          </cell>
          <cell r="B96" t="str">
            <v>전원공급기</v>
          </cell>
          <cell r="D96" t="str">
            <v>면</v>
          </cell>
          <cell r="E96">
            <v>320000</v>
          </cell>
          <cell r="F96">
            <v>250000</v>
          </cell>
        </row>
        <row r="97">
          <cell r="A97">
            <v>10095</v>
          </cell>
          <cell r="B97" t="str">
            <v>방화샷다연동제어기</v>
          </cell>
          <cell r="C97" t="str">
            <v>매입형</v>
          </cell>
          <cell r="D97" t="str">
            <v>SET</v>
          </cell>
          <cell r="E97">
            <v>350000</v>
          </cell>
          <cell r="F97">
            <v>100000</v>
          </cell>
        </row>
        <row r="98">
          <cell r="A98">
            <v>10096</v>
          </cell>
          <cell r="B98" t="str">
            <v>CABLE</v>
          </cell>
          <cell r="C98" t="str">
            <v>FR-3 1.6MM 4/C</v>
          </cell>
          <cell r="D98" t="str">
            <v>M</v>
          </cell>
          <cell r="E98">
            <v>1450</v>
          </cell>
          <cell r="F98">
            <v>1240</v>
          </cell>
        </row>
        <row r="99">
          <cell r="A99">
            <v>10097</v>
          </cell>
          <cell r="B99" t="str">
            <v>전선관</v>
          </cell>
          <cell r="C99" t="str">
            <v>HI-36C</v>
          </cell>
          <cell r="D99" t="str">
            <v>M</v>
          </cell>
          <cell r="E99">
            <v>1200</v>
          </cell>
          <cell r="F99">
            <v>1200</v>
          </cell>
        </row>
        <row r="100">
          <cell r="A100">
            <v>10098</v>
          </cell>
          <cell r="B100" t="str">
            <v>잡자재비</v>
          </cell>
          <cell r="C100" t="str">
            <v>재료비의5%</v>
          </cell>
          <cell r="D100" t="str">
            <v>식</v>
          </cell>
        </row>
        <row r="101">
          <cell r="A101">
            <v>10099</v>
          </cell>
          <cell r="B101" t="str">
            <v>전선관부속</v>
          </cell>
          <cell r="C101" t="str">
            <v>전선관의10%</v>
          </cell>
          <cell r="D101" t="str">
            <v>식</v>
          </cell>
        </row>
        <row r="102">
          <cell r="A102">
            <v>10100</v>
          </cell>
          <cell r="B102" t="str">
            <v>02.노무비</v>
          </cell>
        </row>
        <row r="103">
          <cell r="A103">
            <v>10101</v>
          </cell>
          <cell r="B103" t="str">
            <v>노무비</v>
          </cell>
          <cell r="C103" t="str">
            <v>내선전공</v>
          </cell>
          <cell r="D103" t="str">
            <v>인</v>
          </cell>
          <cell r="E103">
            <v>60000</v>
          </cell>
        </row>
        <row r="104">
          <cell r="A104">
            <v>10102</v>
          </cell>
          <cell r="B104" t="str">
            <v>노무비</v>
          </cell>
          <cell r="C104" t="str">
            <v>저압케이블공</v>
          </cell>
          <cell r="D104" t="str">
            <v>인</v>
          </cell>
          <cell r="E104">
            <v>66313</v>
          </cell>
        </row>
        <row r="105">
          <cell r="A105">
            <v>10103</v>
          </cell>
          <cell r="B105" t="str">
            <v>노무비</v>
          </cell>
          <cell r="C105" t="str">
            <v>통신내선공</v>
          </cell>
          <cell r="D105" t="str">
            <v>인</v>
          </cell>
          <cell r="E105">
            <v>57615</v>
          </cell>
        </row>
        <row r="106">
          <cell r="A106">
            <v>10104</v>
          </cell>
          <cell r="B106" t="str">
            <v>공구손료</v>
          </cell>
          <cell r="C106" t="str">
            <v>노무비의3%</v>
          </cell>
          <cell r="D106" t="str">
            <v>식</v>
          </cell>
        </row>
        <row r="107">
          <cell r="A107">
            <v>20001</v>
          </cell>
          <cell r="B107" t="str">
            <v>옥내소화전함</v>
          </cell>
          <cell r="C107" t="str">
            <v>1200*650*180</v>
          </cell>
          <cell r="D107" t="str">
            <v>SET</v>
          </cell>
          <cell r="E107">
            <v>150000</v>
          </cell>
          <cell r="F107">
            <v>87000</v>
          </cell>
        </row>
        <row r="108">
          <cell r="A108">
            <v>20002</v>
          </cell>
          <cell r="B108" t="str">
            <v>방수기구함</v>
          </cell>
          <cell r="C108" t="str">
            <v>1200*650*180</v>
          </cell>
          <cell r="D108" t="str">
            <v>SET</v>
          </cell>
          <cell r="E108">
            <v>150000</v>
          </cell>
          <cell r="F108">
            <v>87000</v>
          </cell>
        </row>
        <row r="109">
          <cell r="A109">
            <v>20003</v>
          </cell>
          <cell r="B109" t="str">
            <v>ANGLE V/V</v>
          </cell>
          <cell r="C109" t="str">
            <v>40A</v>
          </cell>
          <cell r="D109" t="str">
            <v>EA</v>
          </cell>
          <cell r="E109">
            <v>14000</v>
          </cell>
          <cell r="F109">
            <v>8000</v>
          </cell>
        </row>
        <row r="110">
          <cell r="A110">
            <v>20004</v>
          </cell>
          <cell r="B110" t="str">
            <v>ANGLE V/V</v>
          </cell>
          <cell r="C110" t="str">
            <v>65A</v>
          </cell>
          <cell r="D110" t="str">
            <v>EA</v>
          </cell>
          <cell r="E110">
            <v>24000</v>
          </cell>
          <cell r="F110">
            <v>18000</v>
          </cell>
        </row>
        <row r="111">
          <cell r="A111">
            <v>20005</v>
          </cell>
          <cell r="B111" t="str">
            <v>소방호스</v>
          </cell>
          <cell r="C111" t="str">
            <v>40A*15M</v>
          </cell>
          <cell r="D111" t="str">
            <v>EA</v>
          </cell>
          <cell r="E111">
            <v>25000</v>
          </cell>
          <cell r="F111">
            <v>20000</v>
          </cell>
        </row>
        <row r="112">
          <cell r="A112">
            <v>20006</v>
          </cell>
          <cell r="B112" t="str">
            <v>소방호스</v>
          </cell>
          <cell r="C112" t="str">
            <v>65A*15M</v>
          </cell>
          <cell r="D112" t="str">
            <v>EA</v>
          </cell>
          <cell r="E112">
            <v>55000</v>
          </cell>
          <cell r="F112">
            <v>40000</v>
          </cell>
        </row>
        <row r="113">
          <cell r="A113">
            <v>20007</v>
          </cell>
          <cell r="B113" t="str">
            <v>관창</v>
          </cell>
          <cell r="C113" t="str">
            <v>40A</v>
          </cell>
          <cell r="D113" t="str">
            <v>EA</v>
          </cell>
          <cell r="E113">
            <v>20000</v>
          </cell>
          <cell r="F113">
            <v>8000</v>
          </cell>
        </row>
        <row r="114">
          <cell r="A114">
            <v>20008</v>
          </cell>
          <cell r="B114" t="str">
            <v>관창</v>
          </cell>
          <cell r="C114" t="str">
            <v>65A</v>
          </cell>
          <cell r="D114" t="str">
            <v>EA</v>
          </cell>
          <cell r="E114">
            <v>25000</v>
          </cell>
          <cell r="F114">
            <v>10000</v>
          </cell>
        </row>
        <row r="115">
          <cell r="A115">
            <v>20009</v>
          </cell>
          <cell r="B115" t="str">
            <v>분말소화기</v>
          </cell>
          <cell r="C115" t="str">
            <v>1.5KG</v>
          </cell>
          <cell r="D115" t="str">
            <v>EA</v>
          </cell>
          <cell r="E115">
            <v>15000</v>
          </cell>
          <cell r="F115">
            <v>12000</v>
          </cell>
        </row>
        <row r="116">
          <cell r="A116">
            <v>20010</v>
          </cell>
          <cell r="B116" t="str">
            <v>분말소화기</v>
          </cell>
          <cell r="C116" t="str">
            <v>2.5KG</v>
          </cell>
          <cell r="D116" t="str">
            <v>EA</v>
          </cell>
          <cell r="E116">
            <v>23000</v>
          </cell>
          <cell r="F116">
            <v>13000</v>
          </cell>
        </row>
        <row r="117">
          <cell r="A117">
            <v>20011</v>
          </cell>
          <cell r="B117" t="str">
            <v>분말소화기</v>
          </cell>
          <cell r="C117" t="str">
            <v>3.3KG</v>
          </cell>
          <cell r="D117" t="str">
            <v>EA</v>
          </cell>
          <cell r="E117">
            <v>25000</v>
          </cell>
          <cell r="F117">
            <v>14000</v>
          </cell>
        </row>
        <row r="118">
          <cell r="A118">
            <v>20012</v>
          </cell>
          <cell r="B118" t="str">
            <v>분말소화기</v>
          </cell>
          <cell r="C118" t="str">
            <v>4.5KG</v>
          </cell>
          <cell r="D118" t="str">
            <v>EA</v>
          </cell>
          <cell r="E118">
            <v>32000</v>
          </cell>
          <cell r="F118">
            <v>16000</v>
          </cell>
        </row>
        <row r="119">
          <cell r="A119">
            <v>20013</v>
          </cell>
          <cell r="B119" t="str">
            <v>분말소화기</v>
          </cell>
          <cell r="C119" t="str">
            <v>20KG</v>
          </cell>
          <cell r="D119" t="str">
            <v>EA</v>
          </cell>
          <cell r="E119">
            <v>150000</v>
          </cell>
          <cell r="F119">
            <v>75000</v>
          </cell>
        </row>
        <row r="120">
          <cell r="A120">
            <v>20014</v>
          </cell>
          <cell r="B120" t="str">
            <v>자동확산소화기</v>
          </cell>
          <cell r="C120" t="str">
            <v>3.0KG</v>
          </cell>
          <cell r="D120" t="str">
            <v>EA</v>
          </cell>
          <cell r="E120">
            <v>28000</v>
          </cell>
          <cell r="F120">
            <v>15000</v>
          </cell>
        </row>
        <row r="121">
          <cell r="A121">
            <v>20015</v>
          </cell>
          <cell r="B121" t="str">
            <v>자동식소화기</v>
          </cell>
          <cell r="C121" t="str">
            <v>기계식</v>
          </cell>
          <cell r="D121" t="str">
            <v>EA</v>
          </cell>
          <cell r="E121">
            <v>165000</v>
          </cell>
          <cell r="F121">
            <v>140000</v>
          </cell>
        </row>
        <row r="122">
          <cell r="A122">
            <v>20016</v>
          </cell>
          <cell r="B122" t="str">
            <v>자동배수밸브</v>
          </cell>
          <cell r="C122" t="str">
            <v>20A</v>
          </cell>
          <cell r="D122" t="str">
            <v>EA</v>
          </cell>
          <cell r="E122">
            <v>4400</v>
          </cell>
          <cell r="F122">
            <v>4000</v>
          </cell>
        </row>
        <row r="123">
          <cell r="A123">
            <v>20017</v>
          </cell>
          <cell r="B123" t="str">
            <v>릴리프밸브</v>
          </cell>
          <cell r="C123" t="str">
            <v>25A</v>
          </cell>
          <cell r="D123" t="str">
            <v>EA</v>
          </cell>
          <cell r="E123">
            <v>30000</v>
          </cell>
          <cell r="F123">
            <v>16000</v>
          </cell>
        </row>
        <row r="124">
          <cell r="A124">
            <v>20018</v>
          </cell>
          <cell r="B124" t="str">
            <v>S/M CHECK V/V</v>
          </cell>
          <cell r="C124" t="str">
            <v>150A</v>
          </cell>
          <cell r="D124" t="str">
            <v>EA</v>
          </cell>
          <cell r="E124">
            <v>146000</v>
          </cell>
          <cell r="F124">
            <v>116999.99999999999</v>
          </cell>
          <cell r="G124">
            <v>128700</v>
          </cell>
        </row>
        <row r="125">
          <cell r="A125">
            <v>20019</v>
          </cell>
          <cell r="B125" t="str">
            <v>S/M CHECK V/V</v>
          </cell>
          <cell r="C125" t="str">
            <v>125A</v>
          </cell>
          <cell r="D125" t="str">
            <v>EA</v>
          </cell>
          <cell r="E125">
            <v>95760</v>
          </cell>
          <cell r="F125">
            <v>79800</v>
          </cell>
          <cell r="G125">
            <v>87780</v>
          </cell>
        </row>
        <row r="126">
          <cell r="A126">
            <v>20020</v>
          </cell>
          <cell r="B126" t="str">
            <v>S/M CHECK V/V</v>
          </cell>
          <cell r="C126" t="str">
            <v>100A</v>
          </cell>
          <cell r="D126" t="str">
            <v>EA</v>
          </cell>
          <cell r="E126">
            <v>68800</v>
          </cell>
          <cell r="F126">
            <v>50399.999999999993</v>
          </cell>
          <cell r="G126">
            <v>55440</v>
          </cell>
        </row>
        <row r="127">
          <cell r="A127">
            <v>20021</v>
          </cell>
          <cell r="B127" t="str">
            <v>S/M CHECK V/V</v>
          </cell>
          <cell r="C127" t="str">
            <v>80A</v>
          </cell>
          <cell r="D127" t="str">
            <v>EA</v>
          </cell>
          <cell r="E127">
            <v>48960</v>
          </cell>
          <cell r="F127">
            <v>40800</v>
          </cell>
          <cell r="G127">
            <v>44880</v>
          </cell>
        </row>
        <row r="128">
          <cell r="A128">
            <v>20022</v>
          </cell>
          <cell r="B128" t="str">
            <v>S/M CHECK V/V</v>
          </cell>
          <cell r="C128" t="str">
            <v>65A</v>
          </cell>
          <cell r="D128" t="str">
            <v>EA</v>
          </cell>
          <cell r="E128">
            <v>56400</v>
          </cell>
          <cell r="F128">
            <v>37200</v>
          </cell>
          <cell r="G128">
            <v>40920</v>
          </cell>
        </row>
        <row r="129">
          <cell r="A129">
            <v>20023</v>
          </cell>
          <cell r="B129" t="str">
            <v>S/M CHECK V/V</v>
          </cell>
          <cell r="C129" t="str">
            <v>50A</v>
          </cell>
          <cell r="D129" t="str">
            <v>EA</v>
          </cell>
          <cell r="E129">
            <v>36000</v>
          </cell>
          <cell r="F129">
            <v>29999.999999999996</v>
          </cell>
          <cell r="G129">
            <v>33000</v>
          </cell>
        </row>
        <row r="130">
          <cell r="A130">
            <v>20024</v>
          </cell>
          <cell r="B130" t="str">
            <v>청동 CHECK V/V</v>
          </cell>
          <cell r="C130" t="str">
            <v>50A</v>
          </cell>
          <cell r="D130" t="str">
            <v>EA</v>
          </cell>
          <cell r="E130">
            <v>23044.363636363632</v>
          </cell>
          <cell r="F130">
            <v>19203.63636363636</v>
          </cell>
          <cell r="G130">
            <v>21124</v>
          </cell>
        </row>
        <row r="131">
          <cell r="A131">
            <v>20025</v>
          </cell>
          <cell r="B131" t="str">
            <v>청동 CHECK V/V</v>
          </cell>
          <cell r="C131" t="str">
            <v>40A</v>
          </cell>
          <cell r="D131" t="str">
            <v>EA</v>
          </cell>
          <cell r="E131">
            <v>15227.999999999998</v>
          </cell>
          <cell r="F131">
            <v>12689.999999999998</v>
          </cell>
          <cell r="G131">
            <v>13959</v>
          </cell>
        </row>
        <row r="132">
          <cell r="A132">
            <v>20026</v>
          </cell>
          <cell r="B132" t="str">
            <v>OS&amp;Y GATE V/V</v>
          </cell>
          <cell r="C132" t="str">
            <v>150A</v>
          </cell>
          <cell r="D132" t="str">
            <v>EA</v>
          </cell>
          <cell r="E132">
            <v>135000</v>
          </cell>
          <cell r="F132">
            <v>158400</v>
          </cell>
          <cell r="G132">
            <v>174240</v>
          </cell>
        </row>
        <row r="133">
          <cell r="A133">
            <v>20027</v>
          </cell>
          <cell r="B133" t="str">
            <v>OS&amp;Y GATE V/V</v>
          </cell>
          <cell r="C133" t="str">
            <v>125A</v>
          </cell>
          <cell r="D133" t="str">
            <v>EA</v>
          </cell>
          <cell r="E133">
            <v>119680</v>
          </cell>
          <cell r="F133">
            <v>111749.99999999999</v>
          </cell>
          <cell r="G133">
            <v>122925</v>
          </cell>
        </row>
        <row r="134">
          <cell r="A134">
            <v>20028</v>
          </cell>
          <cell r="B134" t="str">
            <v>OS&amp;Y GATE V/V</v>
          </cell>
          <cell r="C134" t="str">
            <v>100A</v>
          </cell>
          <cell r="D134" t="str">
            <v>EA</v>
          </cell>
          <cell r="E134">
            <v>97240</v>
          </cell>
          <cell r="F134">
            <v>83810</v>
          </cell>
          <cell r="G134">
            <v>92191</v>
          </cell>
        </row>
        <row r="135">
          <cell r="A135">
            <v>20029</v>
          </cell>
          <cell r="B135" t="str">
            <v>OS&amp;Y GATE V/V(T/S)</v>
          </cell>
          <cell r="C135" t="str">
            <v>100A</v>
          </cell>
          <cell r="D135" t="str">
            <v>EA</v>
          </cell>
          <cell r="E135">
            <v>159000</v>
          </cell>
          <cell r="F135">
            <v>0</v>
          </cell>
        </row>
        <row r="136">
          <cell r="A136">
            <v>20030</v>
          </cell>
          <cell r="B136" t="str">
            <v>OS&amp;Y GATE V/V</v>
          </cell>
          <cell r="C136" t="str">
            <v>80A</v>
          </cell>
          <cell r="D136" t="str">
            <v>EA</v>
          </cell>
          <cell r="E136">
            <v>72912</v>
          </cell>
          <cell r="F136">
            <v>60759.999999999993</v>
          </cell>
          <cell r="G136">
            <v>66836</v>
          </cell>
        </row>
        <row r="137">
          <cell r="A137">
            <v>20031</v>
          </cell>
          <cell r="B137" t="str">
            <v>OS&amp;Y GATE V/V</v>
          </cell>
          <cell r="C137" t="str">
            <v>65A</v>
          </cell>
          <cell r="D137" t="str">
            <v>EA</v>
          </cell>
          <cell r="E137">
            <v>64815.272727272721</v>
          </cell>
          <cell r="F137">
            <v>54012.727272727265</v>
          </cell>
          <cell r="G137">
            <v>59414</v>
          </cell>
        </row>
        <row r="138">
          <cell r="A138">
            <v>20032</v>
          </cell>
          <cell r="B138" t="str">
            <v>OS&amp;Y GATE V/V</v>
          </cell>
          <cell r="C138" t="str">
            <v>50A</v>
          </cell>
          <cell r="D138" t="str">
            <v>EA</v>
          </cell>
          <cell r="E138">
            <v>63695.999999999993</v>
          </cell>
          <cell r="F138">
            <v>53079.999999999993</v>
          </cell>
          <cell r="G138">
            <v>58388</v>
          </cell>
        </row>
        <row r="139">
          <cell r="A139">
            <v>20033</v>
          </cell>
          <cell r="B139" t="str">
            <v>GATE V/V</v>
          </cell>
          <cell r="C139" t="str">
            <v>65A</v>
          </cell>
          <cell r="D139" t="str">
            <v>EA</v>
          </cell>
          <cell r="E139">
            <v>51961.090909090904</v>
          </cell>
          <cell r="F139">
            <v>43300.909090909088</v>
          </cell>
          <cell r="G139">
            <v>47631</v>
          </cell>
        </row>
        <row r="140">
          <cell r="A140">
            <v>20034</v>
          </cell>
          <cell r="B140" t="str">
            <v>GATE V/V</v>
          </cell>
          <cell r="C140" t="str">
            <v>50A</v>
          </cell>
          <cell r="D140" t="str">
            <v>EA</v>
          </cell>
          <cell r="E140">
            <v>47769.818181818177</v>
          </cell>
          <cell r="F140">
            <v>39808.181818181816</v>
          </cell>
          <cell r="G140">
            <v>43789</v>
          </cell>
        </row>
        <row r="141">
          <cell r="A141">
            <v>20035</v>
          </cell>
          <cell r="B141" t="str">
            <v>청동 GATE V/V</v>
          </cell>
          <cell r="C141" t="str">
            <v>40A</v>
          </cell>
          <cell r="D141" t="str">
            <v>EA</v>
          </cell>
          <cell r="E141">
            <v>18486.545454545452</v>
          </cell>
          <cell r="F141">
            <v>15405.454545454544</v>
          </cell>
          <cell r="G141">
            <v>16946</v>
          </cell>
        </row>
        <row r="142">
          <cell r="A142">
            <v>20036</v>
          </cell>
          <cell r="B142" t="str">
            <v>볼 밸브</v>
          </cell>
          <cell r="C142" t="str">
            <v>25A</v>
          </cell>
          <cell r="D142" t="str">
            <v>EA</v>
          </cell>
          <cell r="E142">
            <v>4836</v>
          </cell>
          <cell r="F142">
            <v>4029.9999999999995</v>
          </cell>
          <cell r="G142">
            <v>4433</v>
          </cell>
        </row>
        <row r="143">
          <cell r="A143">
            <v>20037</v>
          </cell>
          <cell r="B143" t="str">
            <v>FLANGE</v>
          </cell>
          <cell r="C143" t="str">
            <v>150A</v>
          </cell>
          <cell r="D143" t="str">
            <v>EA</v>
          </cell>
          <cell r="E143">
            <v>9268.363636363636</v>
          </cell>
          <cell r="F143">
            <v>7723.6363636363631</v>
          </cell>
          <cell r="G143">
            <v>8496</v>
          </cell>
        </row>
        <row r="144">
          <cell r="A144">
            <v>20038</v>
          </cell>
          <cell r="B144" t="str">
            <v>FLANGE</v>
          </cell>
          <cell r="C144" t="str">
            <v>125A</v>
          </cell>
          <cell r="D144" t="str">
            <v>EA</v>
          </cell>
          <cell r="E144">
            <v>6252</v>
          </cell>
          <cell r="F144">
            <v>5210</v>
          </cell>
          <cell r="G144">
            <v>5731</v>
          </cell>
        </row>
        <row r="145">
          <cell r="A145">
            <v>20039</v>
          </cell>
          <cell r="B145" t="str">
            <v>FLANGE</v>
          </cell>
          <cell r="C145" t="str">
            <v>100A</v>
          </cell>
          <cell r="D145" t="str">
            <v>EA</v>
          </cell>
          <cell r="E145">
            <v>4327.6363636363631</v>
          </cell>
          <cell r="F145">
            <v>3606.363636363636</v>
          </cell>
          <cell r="G145">
            <v>3967</v>
          </cell>
        </row>
        <row r="146">
          <cell r="A146">
            <v>20040</v>
          </cell>
          <cell r="B146" t="str">
            <v>FLANGE</v>
          </cell>
          <cell r="C146" t="str">
            <v>80A</v>
          </cell>
          <cell r="D146" t="str">
            <v>EA</v>
          </cell>
          <cell r="E146">
            <v>3667.6363636363631</v>
          </cell>
          <cell r="F146">
            <v>3056.363636363636</v>
          </cell>
          <cell r="G146">
            <v>3362</v>
          </cell>
        </row>
        <row r="147">
          <cell r="A147">
            <v>20041</v>
          </cell>
          <cell r="B147" t="str">
            <v>FLANGE</v>
          </cell>
          <cell r="C147" t="str">
            <v>65A</v>
          </cell>
          <cell r="D147" t="str">
            <v>EA</v>
          </cell>
          <cell r="E147">
            <v>3427.6363636363631</v>
          </cell>
          <cell r="F147">
            <v>2856.363636363636</v>
          </cell>
          <cell r="G147">
            <v>3142</v>
          </cell>
        </row>
        <row r="148">
          <cell r="A148">
            <v>20042</v>
          </cell>
          <cell r="B148" t="str">
            <v>FLANGE</v>
          </cell>
          <cell r="C148" t="str">
            <v>50A</v>
          </cell>
          <cell r="D148" t="str">
            <v>EA</v>
          </cell>
          <cell r="E148">
            <v>2794.909090909091</v>
          </cell>
          <cell r="F148">
            <v>2329.090909090909</v>
          </cell>
          <cell r="G148">
            <v>2562</v>
          </cell>
        </row>
        <row r="149">
          <cell r="A149">
            <v>20043</v>
          </cell>
          <cell r="B149" t="str">
            <v>가스켓</v>
          </cell>
          <cell r="C149" t="str">
            <v>150A</v>
          </cell>
          <cell r="D149" t="str">
            <v>EA</v>
          </cell>
          <cell r="E149">
            <v>1488</v>
          </cell>
          <cell r="F149">
            <v>1240</v>
          </cell>
          <cell r="G149">
            <v>1364</v>
          </cell>
        </row>
        <row r="150">
          <cell r="A150">
            <v>20044</v>
          </cell>
          <cell r="B150" t="str">
            <v>가스켓</v>
          </cell>
          <cell r="C150" t="str">
            <v>125A</v>
          </cell>
          <cell r="D150" t="str">
            <v>EA</v>
          </cell>
          <cell r="E150">
            <v>1200</v>
          </cell>
          <cell r="F150">
            <v>999.99999999999989</v>
          </cell>
          <cell r="G150">
            <v>1100</v>
          </cell>
        </row>
        <row r="151">
          <cell r="A151">
            <v>20045</v>
          </cell>
          <cell r="B151" t="str">
            <v>가스켓</v>
          </cell>
          <cell r="C151" t="str">
            <v>100A</v>
          </cell>
          <cell r="D151" t="str">
            <v>EA</v>
          </cell>
          <cell r="E151">
            <v>935.99999999999989</v>
          </cell>
          <cell r="F151">
            <v>779.99999999999989</v>
          </cell>
          <cell r="G151">
            <v>858</v>
          </cell>
        </row>
        <row r="152">
          <cell r="A152">
            <v>20046</v>
          </cell>
          <cell r="B152" t="str">
            <v>가스켓</v>
          </cell>
          <cell r="C152" t="str">
            <v>80A</v>
          </cell>
          <cell r="D152" t="str">
            <v>EA</v>
          </cell>
          <cell r="E152">
            <v>708</v>
          </cell>
          <cell r="F152">
            <v>590</v>
          </cell>
          <cell r="G152">
            <v>649</v>
          </cell>
        </row>
        <row r="153">
          <cell r="A153">
            <v>20047</v>
          </cell>
          <cell r="B153" t="str">
            <v>가스켓</v>
          </cell>
          <cell r="C153" t="str">
            <v>65A</v>
          </cell>
          <cell r="D153" t="str">
            <v>EA</v>
          </cell>
          <cell r="E153">
            <v>648</v>
          </cell>
          <cell r="F153">
            <v>540</v>
          </cell>
          <cell r="G153">
            <v>594</v>
          </cell>
        </row>
        <row r="154">
          <cell r="A154">
            <v>20048</v>
          </cell>
          <cell r="B154" t="str">
            <v>가스켓</v>
          </cell>
          <cell r="C154" t="str">
            <v>50A</v>
          </cell>
          <cell r="D154" t="str">
            <v>EA</v>
          </cell>
          <cell r="E154">
            <v>552</v>
          </cell>
          <cell r="F154">
            <v>459.99999999999994</v>
          </cell>
          <cell r="G154">
            <v>506</v>
          </cell>
        </row>
        <row r="155">
          <cell r="A155">
            <v>20049</v>
          </cell>
          <cell r="B155" t="str">
            <v>스트레이너</v>
          </cell>
          <cell r="C155" t="str">
            <v>150A</v>
          </cell>
          <cell r="D155" t="str">
            <v>EA</v>
          </cell>
          <cell r="E155">
            <v>69120</v>
          </cell>
          <cell r="F155">
            <v>57599.999999999993</v>
          </cell>
          <cell r="G155">
            <v>63360</v>
          </cell>
        </row>
        <row r="156">
          <cell r="A156">
            <v>20050</v>
          </cell>
          <cell r="B156" t="str">
            <v>스트레이너</v>
          </cell>
          <cell r="C156" t="str">
            <v>125A</v>
          </cell>
          <cell r="D156" t="str">
            <v>EA</v>
          </cell>
          <cell r="E156">
            <v>57023.999999999993</v>
          </cell>
          <cell r="F156">
            <v>47519.999999999993</v>
          </cell>
          <cell r="G156">
            <v>52272</v>
          </cell>
        </row>
        <row r="157">
          <cell r="A157">
            <v>20051</v>
          </cell>
          <cell r="B157" t="str">
            <v>스트레이너</v>
          </cell>
          <cell r="C157" t="str">
            <v>100A</v>
          </cell>
          <cell r="D157" t="str">
            <v>EA</v>
          </cell>
          <cell r="E157">
            <v>38880</v>
          </cell>
          <cell r="F157">
            <v>32399.999999999996</v>
          </cell>
          <cell r="G157">
            <v>35640</v>
          </cell>
        </row>
        <row r="158">
          <cell r="A158">
            <v>20052</v>
          </cell>
          <cell r="B158" t="str">
            <v>스트레이너</v>
          </cell>
          <cell r="C158" t="str">
            <v>80A</v>
          </cell>
          <cell r="D158" t="str">
            <v>EA</v>
          </cell>
          <cell r="E158">
            <v>27647.999999999996</v>
          </cell>
          <cell r="F158">
            <v>23039.999999999996</v>
          </cell>
          <cell r="G158">
            <v>25344</v>
          </cell>
        </row>
        <row r="159">
          <cell r="A159">
            <v>20053</v>
          </cell>
          <cell r="B159" t="str">
            <v>스트레이너</v>
          </cell>
          <cell r="C159" t="str">
            <v>65A</v>
          </cell>
          <cell r="D159" t="str">
            <v>EA</v>
          </cell>
          <cell r="E159">
            <v>23328</v>
          </cell>
          <cell r="F159">
            <v>19440</v>
          </cell>
          <cell r="G159">
            <v>21384</v>
          </cell>
        </row>
        <row r="160">
          <cell r="A160">
            <v>20054</v>
          </cell>
          <cell r="B160" t="str">
            <v>스트레이너</v>
          </cell>
          <cell r="C160" t="str">
            <v>50A</v>
          </cell>
          <cell r="D160" t="str">
            <v>EA</v>
          </cell>
          <cell r="E160">
            <v>21600</v>
          </cell>
          <cell r="F160">
            <v>18000</v>
          </cell>
          <cell r="G160">
            <v>19800</v>
          </cell>
        </row>
        <row r="161">
          <cell r="A161">
            <v>20055</v>
          </cell>
          <cell r="B161" t="str">
            <v>스트레이너</v>
          </cell>
          <cell r="C161" t="str">
            <v>40A</v>
          </cell>
          <cell r="D161" t="str">
            <v>EA</v>
          </cell>
          <cell r="E161">
            <v>9475.636363636364</v>
          </cell>
          <cell r="F161">
            <v>7896.363636363636</v>
          </cell>
          <cell r="G161">
            <v>8686</v>
          </cell>
        </row>
        <row r="162">
          <cell r="A162">
            <v>20056</v>
          </cell>
          <cell r="B162" t="str">
            <v>후렉시블죠인트(철)</v>
          </cell>
          <cell r="C162" t="str">
            <v>150A</v>
          </cell>
          <cell r="D162" t="str">
            <v>EA</v>
          </cell>
          <cell r="E162">
            <v>82615.636363636353</v>
          </cell>
          <cell r="F162">
            <v>68846.363636363632</v>
          </cell>
          <cell r="G162">
            <v>75731</v>
          </cell>
        </row>
        <row r="163">
          <cell r="A163">
            <v>20057</v>
          </cell>
          <cell r="B163" t="str">
            <v>후렉시블죠인트(고)</v>
          </cell>
          <cell r="C163" t="str">
            <v>150A</v>
          </cell>
          <cell r="D163" t="str">
            <v>EA</v>
          </cell>
          <cell r="E163">
            <v>83952</v>
          </cell>
          <cell r="F163">
            <v>69960</v>
          </cell>
          <cell r="G163">
            <v>76956</v>
          </cell>
        </row>
        <row r="164">
          <cell r="A164">
            <v>20058</v>
          </cell>
          <cell r="B164" t="str">
            <v>후렉시블죠인트(철)</v>
          </cell>
          <cell r="C164" t="str">
            <v>125A</v>
          </cell>
          <cell r="D164" t="str">
            <v>EA</v>
          </cell>
          <cell r="E164">
            <v>64151.999999999993</v>
          </cell>
          <cell r="F164">
            <v>53459.999999999993</v>
          </cell>
          <cell r="G164">
            <v>58806</v>
          </cell>
        </row>
        <row r="165">
          <cell r="A165">
            <v>20059</v>
          </cell>
          <cell r="B165" t="str">
            <v>후렉시블죠인트(고)</v>
          </cell>
          <cell r="C165" t="str">
            <v>125A</v>
          </cell>
          <cell r="D165" t="str">
            <v>EA</v>
          </cell>
          <cell r="E165">
            <v>67766.181818181809</v>
          </cell>
          <cell r="F165">
            <v>56471.818181818177</v>
          </cell>
          <cell r="G165">
            <v>62119</v>
          </cell>
        </row>
        <row r="166">
          <cell r="A166">
            <v>20060</v>
          </cell>
          <cell r="B166" t="str">
            <v>후렉시블죠인트(철)</v>
          </cell>
          <cell r="C166" t="str">
            <v>100A</v>
          </cell>
          <cell r="D166" t="str">
            <v>EA</v>
          </cell>
          <cell r="E166">
            <v>43200</v>
          </cell>
          <cell r="F166">
            <v>36000</v>
          </cell>
          <cell r="G166">
            <v>39600</v>
          </cell>
        </row>
        <row r="167">
          <cell r="A167">
            <v>20061</v>
          </cell>
          <cell r="B167" t="str">
            <v>후렉시블죠인트(고)</v>
          </cell>
          <cell r="C167" t="str">
            <v>100A</v>
          </cell>
          <cell r="D167" t="str">
            <v>EA</v>
          </cell>
          <cell r="E167">
            <v>46225.090909090904</v>
          </cell>
          <cell r="F167">
            <v>38520.909090909088</v>
          </cell>
          <cell r="G167">
            <v>42373</v>
          </cell>
        </row>
        <row r="168">
          <cell r="A168">
            <v>20062</v>
          </cell>
          <cell r="B168" t="str">
            <v>후렉시블죠인트(철)</v>
          </cell>
          <cell r="C168" t="str">
            <v>80A</v>
          </cell>
          <cell r="D168" t="str">
            <v>EA</v>
          </cell>
          <cell r="E168">
            <v>41040</v>
          </cell>
          <cell r="F168">
            <v>34200</v>
          </cell>
          <cell r="G168">
            <v>37620</v>
          </cell>
        </row>
        <row r="169">
          <cell r="A169">
            <v>20063</v>
          </cell>
          <cell r="B169" t="str">
            <v>후렉시블죠인트(고)</v>
          </cell>
          <cell r="C169" t="str">
            <v>80A</v>
          </cell>
          <cell r="D169" t="str">
            <v>EA</v>
          </cell>
          <cell r="E169">
            <v>38239.63636363636</v>
          </cell>
          <cell r="F169">
            <v>31866.363636363632</v>
          </cell>
          <cell r="G169">
            <v>35053</v>
          </cell>
        </row>
        <row r="170">
          <cell r="A170">
            <v>20064</v>
          </cell>
          <cell r="B170" t="str">
            <v>후렉시블죠인트(철)</v>
          </cell>
          <cell r="C170" t="str">
            <v>65A</v>
          </cell>
          <cell r="D170" t="str">
            <v>EA</v>
          </cell>
          <cell r="E170">
            <v>30959.999999999996</v>
          </cell>
          <cell r="F170">
            <v>25799.999999999996</v>
          </cell>
          <cell r="G170">
            <v>28380</v>
          </cell>
        </row>
        <row r="171">
          <cell r="A171">
            <v>20065</v>
          </cell>
          <cell r="B171" t="str">
            <v>후렉시블죠인트(고)</v>
          </cell>
          <cell r="C171" t="str">
            <v>65A</v>
          </cell>
          <cell r="D171" t="str">
            <v>EA</v>
          </cell>
          <cell r="E171">
            <v>32553.81818181818</v>
          </cell>
          <cell r="F171">
            <v>27128.181818181816</v>
          </cell>
          <cell r="G171">
            <v>29841</v>
          </cell>
        </row>
        <row r="172">
          <cell r="A172">
            <v>20066</v>
          </cell>
          <cell r="B172" t="str">
            <v>후렉시블죠인트(철)</v>
          </cell>
          <cell r="C172" t="str">
            <v>50A</v>
          </cell>
          <cell r="D172" t="str">
            <v>EA</v>
          </cell>
          <cell r="E172">
            <v>26640</v>
          </cell>
          <cell r="F172">
            <v>22200</v>
          </cell>
          <cell r="G172">
            <v>24420</v>
          </cell>
        </row>
        <row r="173">
          <cell r="A173">
            <v>20067</v>
          </cell>
          <cell r="B173" t="str">
            <v>후렉시블죠인트(고)</v>
          </cell>
          <cell r="C173" t="str">
            <v>50A</v>
          </cell>
          <cell r="D173" t="str">
            <v>EA</v>
          </cell>
          <cell r="E173">
            <v>27139.636363636364</v>
          </cell>
          <cell r="F173">
            <v>22616.363636363636</v>
          </cell>
          <cell r="G173">
            <v>24878</v>
          </cell>
        </row>
        <row r="174">
          <cell r="A174">
            <v>20068</v>
          </cell>
          <cell r="B174" t="str">
            <v>후렉시블죠인트(철)</v>
          </cell>
          <cell r="C174" t="str">
            <v>40A</v>
          </cell>
          <cell r="D174" t="str">
            <v>EA</v>
          </cell>
          <cell r="E174">
            <v>21600</v>
          </cell>
          <cell r="F174">
            <v>18000</v>
          </cell>
          <cell r="G174">
            <v>19800</v>
          </cell>
        </row>
        <row r="175">
          <cell r="A175">
            <v>20069</v>
          </cell>
          <cell r="B175" t="str">
            <v>후렉시블죠인트(고)</v>
          </cell>
          <cell r="C175" t="str">
            <v>40A</v>
          </cell>
          <cell r="D175" t="str">
            <v>EA</v>
          </cell>
          <cell r="E175">
            <v>21792</v>
          </cell>
          <cell r="F175">
            <v>18160</v>
          </cell>
          <cell r="G175">
            <v>19976</v>
          </cell>
        </row>
        <row r="176">
          <cell r="A176">
            <v>20070</v>
          </cell>
          <cell r="B176" t="str">
            <v>연결송수구</v>
          </cell>
          <cell r="C176" t="str">
            <v>100*65*65</v>
          </cell>
          <cell r="D176" t="str">
            <v>EA</v>
          </cell>
          <cell r="E176">
            <v>130000</v>
          </cell>
          <cell r="F176">
            <v>60000</v>
          </cell>
        </row>
        <row r="177">
          <cell r="A177">
            <v>20071</v>
          </cell>
          <cell r="B177" t="str">
            <v>W.H.C</v>
          </cell>
          <cell r="C177" t="str">
            <v>150A</v>
          </cell>
          <cell r="D177" t="str">
            <v>EA</v>
          </cell>
          <cell r="E177">
            <v>55000</v>
          </cell>
          <cell r="F177">
            <v>45000</v>
          </cell>
        </row>
        <row r="178">
          <cell r="A178">
            <v>20072</v>
          </cell>
          <cell r="B178" t="str">
            <v>W.H.C</v>
          </cell>
          <cell r="C178" t="str">
            <v>125A</v>
          </cell>
          <cell r="D178" t="str">
            <v>EA</v>
          </cell>
        </row>
        <row r="179">
          <cell r="A179">
            <v>20073</v>
          </cell>
          <cell r="B179" t="str">
            <v>W.H.C</v>
          </cell>
          <cell r="C179" t="str">
            <v>100A</v>
          </cell>
          <cell r="D179" t="str">
            <v>EA</v>
          </cell>
          <cell r="E179">
            <v>45000</v>
          </cell>
          <cell r="F179">
            <v>35000</v>
          </cell>
        </row>
        <row r="180">
          <cell r="A180">
            <v>20074</v>
          </cell>
          <cell r="B180" t="str">
            <v>W.H.C</v>
          </cell>
          <cell r="C180" t="str">
            <v>80A</v>
          </cell>
          <cell r="D180" t="str">
            <v>EA</v>
          </cell>
          <cell r="E180">
            <v>40000</v>
          </cell>
          <cell r="F180">
            <v>30000</v>
          </cell>
        </row>
        <row r="181">
          <cell r="A181">
            <v>20075</v>
          </cell>
          <cell r="B181" t="str">
            <v>W.H.C</v>
          </cell>
          <cell r="C181" t="str">
            <v>65A</v>
          </cell>
          <cell r="D181" t="str">
            <v>EA</v>
          </cell>
          <cell r="E181">
            <v>32000</v>
          </cell>
          <cell r="F181">
            <v>22000</v>
          </cell>
        </row>
        <row r="182">
          <cell r="A182">
            <v>20076</v>
          </cell>
          <cell r="B182" t="str">
            <v>W.H.C</v>
          </cell>
          <cell r="C182" t="str">
            <v>50A</v>
          </cell>
          <cell r="D182" t="str">
            <v>EA</v>
          </cell>
          <cell r="E182">
            <v>30000</v>
          </cell>
          <cell r="F182">
            <v>20000</v>
          </cell>
        </row>
        <row r="183">
          <cell r="A183">
            <v>20077</v>
          </cell>
          <cell r="B183" t="str">
            <v>백강관(KSD-3507)</v>
          </cell>
          <cell r="C183" t="str">
            <v>SPP/150A</v>
          </cell>
          <cell r="D183" t="str">
            <v>M</v>
          </cell>
          <cell r="E183">
            <v>14800</v>
          </cell>
          <cell r="F183">
            <v>12478.333333333332</v>
          </cell>
          <cell r="G183">
            <v>82357</v>
          </cell>
        </row>
        <row r="184">
          <cell r="A184">
            <v>20078</v>
          </cell>
          <cell r="B184" t="str">
            <v>백강관(KSD-3507)</v>
          </cell>
          <cell r="C184" t="str">
            <v>SPP/125A</v>
          </cell>
          <cell r="D184" t="str">
            <v>M</v>
          </cell>
          <cell r="E184">
            <v>12100</v>
          </cell>
          <cell r="F184">
            <v>10478.636363636362</v>
          </cell>
          <cell r="G184">
            <v>69159</v>
          </cell>
        </row>
        <row r="185">
          <cell r="A185">
            <v>20079</v>
          </cell>
          <cell r="B185" t="str">
            <v>백강관(KSD-3507)</v>
          </cell>
          <cell r="C185" t="str">
            <v>SPP/100A</v>
          </cell>
          <cell r="D185" t="str">
            <v>M</v>
          </cell>
          <cell r="E185">
            <v>8890</v>
          </cell>
          <cell r="F185">
            <v>7726.363636363636</v>
          </cell>
          <cell r="G185">
            <v>50994</v>
          </cell>
        </row>
        <row r="186">
          <cell r="A186">
            <v>20080</v>
          </cell>
          <cell r="B186" t="str">
            <v>백강관(KSD-3507)</v>
          </cell>
          <cell r="C186" t="str">
            <v>SPP/80A</v>
          </cell>
          <cell r="D186" t="str">
            <v>M</v>
          </cell>
          <cell r="E186">
            <v>6100</v>
          </cell>
          <cell r="F186">
            <v>5420.9090909090901</v>
          </cell>
          <cell r="G186">
            <v>35778</v>
          </cell>
        </row>
        <row r="187">
          <cell r="A187">
            <v>20081</v>
          </cell>
          <cell r="B187" t="str">
            <v>백강관(KSD-3507)</v>
          </cell>
          <cell r="C187" t="str">
            <v>SPP/65A</v>
          </cell>
          <cell r="D187" t="str">
            <v>M</v>
          </cell>
          <cell r="E187">
            <v>5090</v>
          </cell>
          <cell r="F187">
            <v>4286.6666666666661</v>
          </cell>
          <cell r="G187">
            <v>28292</v>
          </cell>
        </row>
        <row r="188">
          <cell r="A188">
            <v>20082</v>
          </cell>
          <cell r="B188" t="str">
            <v>백강관(KSD-3507)</v>
          </cell>
          <cell r="C188" t="str">
            <v>SPP/50A</v>
          </cell>
          <cell r="D188" t="str">
            <v>M</v>
          </cell>
          <cell r="E188">
            <v>3900</v>
          </cell>
          <cell r="F188">
            <v>3360.454545454545</v>
          </cell>
          <cell r="G188">
            <v>22179</v>
          </cell>
        </row>
        <row r="189">
          <cell r="A189">
            <v>20083</v>
          </cell>
          <cell r="B189" t="str">
            <v>백강관(KSD-3507)</v>
          </cell>
          <cell r="C189" t="str">
            <v>SPP/40A</v>
          </cell>
          <cell r="D189" t="str">
            <v>M</v>
          </cell>
          <cell r="E189">
            <v>2950</v>
          </cell>
          <cell r="F189">
            <v>2451.8181818181815</v>
          </cell>
          <cell r="G189">
            <v>16182</v>
          </cell>
        </row>
        <row r="190">
          <cell r="A190">
            <v>20084</v>
          </cell>
          <cell r="B190" t="str">
            <v>백강관(KSD-3507)</v>
          </cell>
          <cell r="C190" t="str">
            <v>SPP/32A</v>
          </cell>
          <cell r="D190" t="str">
            <v>M</v>
          </cell>
          <cell r="E190">
            <v>2600</v>
          </cell>
          <cell r="F190">
            <v>2132.8787878787875</v>
          </cell>
          <cell r="G190">
            <v>14077</v>
          </cell>
        </row>
        <row r="191">
          <cell r="A191">
            <v>20085</v>
          </cell>
          <cell r="B191" t="str">
            <v>백강관(KSD-3507)</v>
          </cell>
          <cell r="C191" t="str">
            <v>SPP/25A</v>
          </cell>
          <cell r="D191" t="str">
            <v>M</v>
          </cell>
          <cell r="E191">
            <v>2150</v>
          </cell>
          <cell r="F191">
            <v>1766.6666666666665</v>
          </cell>
          <cell r="G191">
            <v>11660</v>
          </cell>
        </row>
        <row r="192">
          <cell r="A192">
            <v>20086</v>
          </cell>
          <cell r="B192" t="str">
            <v>백엘보(용접)</v>
          </cell>
          <cell r="C192" t="str">
            <v>150A</v>
          </cell>
          <cell r="D192" t="str">
            <v>EA</v>
          </cell>
          <cell r="E192">
            <v>12168</v>
          </cell>
          <cell r="F192">
            <v>10140</v>
          </cell>
          <cell r="G192">
            <v>11154</v>
          </cell>
        </row>
        <row r="193">
          <cell r="A193">
            <v>20087</v>
          </cell>
          <cell r="B193" t="str">
            <v>백엘보(용접)</v>
          </cell>
          <cell r="C193" t="str">
            <v>125A</v>
          </cell>
          <cell r="D193" t="str">
            <v>EA</v>
          </cell>
          <cell r="E193">
            <v>7956</v>
          </cell>
          <cell r="F193">
            <v>6629.9999999999991</v>
          </cell>
          <cell r="G193">
            <v>7293</v>
          </cell>
        </row>
        <row r="194">
          <cell r="A194">
            <v>20088</v>
          </cell>
          <cell r="B194" t="str">
            <v>백엘보(용접)</v>
          </cell>
          <cell r="C194" t="str">
            <v>100A</v>
          </cell>
          <cell r="D194" t="str">
            <v>EA</v>
          </cell>
          <cell r="E194">
            <v>7100</v>
          </cell>
          <cell r="F194">
            <v>4095.454545454545</v>
          </cell>
          <cell r="G194">
            <v>4505</v>
          </cell>
        </row>
        <row r="195">
          <cell r="A195">
            <v>20089</v>
          </cell>
          <cell r="B195" t="str">
            <v>백엘보(용접)</v>
          </cell>
          <cell r="C195" t="str">
            <v>80A</v>
          </cell>
          <cell r="D195" t="str">
            <v>EA</v>
          </cell>
          <cell r="E195">
            <v>4607</v>
          </cell>
          <cell r="F195">
            <v>2340</v>
          </cell>
          <cell r="G195">
            <v>2574</v>
          </cell>
        </row>
        <row r="196">
          <cell r="A196">
            <v>20090</v>
          </cell>
          <cell r="B196" t="str">
            <v>백엘보(용접)</v>
          </cell>
          <cell r="C196" t="str">
            <v>65A</v>
          </cell>
          <cell r="D196" t="str">
            <v>EA</v>
          </cell>
          <cell r="E196">
            <v>2760</v>
          </cell>
          <cell r="F196">
            <v>1689.9999999999998</v>
          </cell>
          <cell r="G196">
            <v>1859</v>
          </cell>
        </row>
        <row r="197">
          <cell r="A197">
            <v>20091</v>
          </cell>
          <cell r="B197" t="str">
            <v>백엘보(나사)</v>
          </cell>
          <cell r="C197" t="str">
            <v>50A</v>
          </cell>
          <cell r="D197" t="str">
            <v>EA</v>
          </cell>
          <cell r="E197">
            <v>1794</v>
          </cell>
          <cell r="F197">
            <v>1612.7272727272725</v>
          </cell>
          <cell r="G197">
            <v>1774</v>
          </cell>
        </row>
        <row r="198">
          <cell r="A198">
            <v>20092</v>
          </cell>
          <cell r="B198" t="str">
            <v>백엘보(나사)</v>
          </cell>
          <cell r="C198" t="str">
            <v>40A</v>
          </cell>
          <cell r="D198" t="str">
            <v>EA</v>
          </cell>
          <cell r="E198">
            <v>1236</v>
          </cell>
          <cell r="F198">
            <v>1030</v>
          </cell>
          <cell r="G198">
            <v>1133</v>
          </cell>
        </row>
        <row r="199">
          <cell r="A199">
            <v>20093</v>
          </cell>
          <cell r="B199" t="str">
            <v>백엘보(나사)</v>
          </cell>
          <cell r="C199" t="str">
            <v>32A</v>
          </cell>
          <cell r="D199" t="str">
            <v>EA</v>
          </cell>
          <cell r="E199">
            <v>1041</v>
          </cell>
          <cell r="F199">
            <v>867.27272727272725</v>
          </cell>
          <cell r="G199">
            <v>954</v>
          </cell>
        </row>
        <row r="200">
          <cell r="A200">
            <v>20094</v>
          </cell>
          <cell r="B200" t="str">
            <v>백엘보(나사)</v>
          </cell>
          <cell r="C200" t="str">
            <v>25A</v>
          </cell>
          <cell r="D200" t="str">
            <v>EA</v>
          </cell>
          <cell r="E200">
            <v>1219</v>
          </cell>
          <cell r="F200">
            <v>562.72727272727263</v>
          </cell>
          <cell r="G200">
            <v>619</v>
          </cell>
        </row>
        <row r="201">
          <cell r="A201">
            <v>20095</v>
          </cell>
          <cell r="B201" t="str">
            <v>백티이(용접)</v>
          </cell>
          <cell r="C201" t="str">
            <v>150A</v>
          </cell>
          <cell r="D201" t="str">
            <v>EA</v>
          </cell>
          <cell r="E201">
            <v>14900</v>
          </cell>
          <cell r="F201">
            <v>12155.454545454544</v>
          </cell>
          <cell r="G201">
            <v>13371</v>
          </cell>
        </row>
        <row r="202">
          <cell r="A202">
            <v>20096</v>
          </cell>
          <cell r="B202" t="str">
            <v>백티이(용접)</v>
          </cell>
          <cell r="C202" t="str">
            <v>125A</v>
          </cell>
          <cell r="D202" t="str">
            <v>EA</v>
          </cell>
          <cell r="E202">
            <v>10200</v>
          </cell>
          <cell r="F202">
            <v>7476.363636363636</v>
          </cell>
          <cell r="G202">
            <v>8224</v>
          </cell>
        </row>
        <row r="203">
          <cell r="A203">
            <v>20097</v>
          </cell>
          <cell r="B203" t="str">
            <v>백티이(용접)</v>
          </cell>
          <cell r="C203" t="str">
            <v>100A</v>
          </cell>
          <cell r="D203" t="str">
            <v>EA</v>
          </cell>
          <cell r="E203">
            <v>6250</v>
          </cell>
          <cell r="F203">
            <v>5785.454545454545</v>
          </cell>
          <cell r="G203">
            <v>6364</v>
          </cell>
        </row>
        <row r="204">
          <cell r="A204">
            <v>20098</v>
          </cell>
          <cell r="B204" t="str">
            <v>백티이(용접)</v>
          </cell>
          <cell r="C204" t="str">
            <v>80A</v>
          </cell>
          <cell r="D204" t="str">
            <v>EA</v>
          </cell>
          <cell r="E204">
            <v>4970</v>
          </cell>
          <cell r="F204">
            <v>3497.272727272727</v>
          </cell>
          <cell r="G204">
            <v>3847</v>
          </cell>
        </row>
        <row r="205">
          <cell r="A205">
            <v>20099</v>
          </cell>
          <cell r="B205" t="str">
            <v>백티이(용접)</v>
          </cell>
          <cell r="C205" t="str">
            <v>65A</v>
          </cell>
          <cell r="D205" t="str">
            <v>EA</v>
          </cell>
          <cell r="E205">
            <v>4210</v>
          </cell>
          <cell r="F205">
            <v>2795.454545454545</v>
          </cell>
          <cell r="G205">
            <v>3075</v>
          </cell>
        </row>
        <row r="206">
          <cell r="A206">
            <v>20100</v>
          </cell>
          <cell r="B206" t="str">
            <v>백티이(나사)</v>
          </cell>
          <cell r="C206" t="str">
            <v>50A</v>
          </cell>
          <cell r="D206" t="str">
            <v>EA</v>
          </cell>
          <cell r="E206">
            <v>3790</v>
          </cell>
          <cell r="F206">
            <v>2107.272727272727</v>
          </cell>
          <cell r="G206">
            <v>2318</v>
          </cell>
        </row>
        <row r="207">
          <cell r="A207">
            <v>20101</v>
          </cell>
          <cell r="B207" t="str">
            <v>백티이(나사)</v>
          </cell>
          <cell r="C207" t="str">
            <v>40A</v>
          </cell>
          <cell r="D207" t="str">
            <v>EA</v>
          </cell>
          <cell r="E207">
            <v>2800</v>
          </cell>
          <cell r="F207">
            <v>1440.9090909090908</v>
          </cell>
          <cell r="G207">
            <v>1585</v>
          </cell>
        </row>
        <row r="208">
          <cell r="A208">
            <v>20102</v>
          </cell>
          <cell r="B208" t="str">
            <v>백티이(나사)</v>
          </cell>
          <cell r="C208" t="str">
            <v>32A</v>
          </cell>
          <cell r="D208" t="str">
            <v>EA</v>
          </cell>
          <cell r="E208">
            <v>1980</v>
          </cell>
          <cell r="F208">
            <v>1621.8181818181818</v>
          </cell>
          <cell r="G208">
            <v>1784</v>
          </cell>
        </row>
        <row r="209">
          <cell r="A209">
            <v>20103</v>
          </cell>
          <cell r="B209" t="str">
            <v>백티이(나사)</v>
          </cell>
          <cell r="C209" t="str">
            <v>25A</v>
          </cell>
          <cell r="D209" t="str">
            <v>EA</v>
          </cell>
          <cell r="E209">
            <v>1400</v>
          </cell>
          <cell r="F209">
            <v>780.90909090909088</v>
          </cell>
          <cell r="G209">
            <v>859</v>
          </cell>
        </row>
        <row r="210">
          <cell r="A210">
            <v>20104</v>
          </cell>
          <cell r="B210" t="str">
            <v>백레듀샤(용접)</v>
          </cell>
          <cell r="C210" t="str">
            <v>150A</v>
          </cell>
          <cell r="D210" t="str">
            <v>EA</v>
          </cell>
          <cell r="E210">
            <v>4836</v>
          </cell>
          <cell r="F210">
            <v>4029.9999999999995</v>
          </cell>
          <cell r="G210">
            <v>4433</v>
          </cell>
        </row>
        <row r="211">
          <cell r="A211">
            <v>20105</v>
          </cell>
          <cell r="B211" t="str">
            <v>백레듀샤(용접)</v>
          </cell>
          <cell r="C211" t="str">
            <v>125A</v>
          </cell>
          <cell r="D211" t="str">
            <v>EA</v>
          </cell>
          <cell r="E211">
            <v>3588</v>
          </cell>
          <cell r="F211">
            <v>2989.9999999999995</v>
          </cell>
          <cell r="G211">
            <v>3289</v>
          </cell>
        </row>
        <row r="212">
          <cell r="A212">
            <v>20106</v>
          </cell>
          <cell r="B212" t="str">
            <v>백레듀샤(용접)</v>
          </cell>
          <cell r="C212" t="str">
            <v>100A</v>
          </cell>
          <cell r="D212" t="str">
            <v>EA</v>
          </cell>
          <cell r="E212">
            <v>3680</v>
          </cell>
          <cell r="F212">
            <v>2015.4545454545453</v>
          </cell>
          <cell r="G212">
            <v>2217</v>
          </cell>
        </row>
        <row r="213">
          <cell r="A213">
            <v>20107</v>
          </cell>
          <cell r="B213" t="str">
            <v>백레듀샤(용접)</v>
          </cell>
          <cell r="C213" t="str">
            <v>80A</v>
          </cell>
          <cell r="D213" t="str">
            <v>EA</v>
          </cell>
          <cell r="E213">
            <v>1560</v>
          </cell>
          <cell r="F213">
            <v>1300</v>
          </cell>
          <cell r="G213">
            <v>1430</v>
          </cell>
        </row>
        <row r="214">
          <cell r="A214">
            <v>20108</v>
          </cell>
          <cell r="B214" t="str">
            <v>백레듀샤(용접)</v>
          </cell>
          <cell r="C214" t="str">
            <v>65A</v>
          </cell>
          <cell r="D214" t="str">
            <v>EA</v>
          </cell>
          <cell r="E214">
            <v>2262</v>
          </cell>
          <cell r="F214">
            <v>1052.7272727272727</v>
          </cell>
          <cell r="G214">
            <v>1158</v>
          </cell>
        </row>
        <row r="215">
          <cell r="A215">
            <v>20109</v>
          </cell>
          <cell r="B215" t="str">
            <v>백레듀샤(나사)</v>
          </cell>
          <cell r="C215" t="str">
            <v>50A</v>
          </cell>
          <cell r="D215" t="str">
            <v>EA</v>
          </cell>
          <cell r="E215">
            <v>1950</v>
          </cell>
          <cell r="F215">
            <v>1285.4545454545453</v>
          </cell>
          <cell r="G215">
            <v>1414</v>
          </cell>
        </row>
        <row r="216">
          <cell r="A216">
            <v>20110</v>
          </cell>
          <cell r="B216" t="str">
            <v>백레듀샤(나사)</v>
          </cell>
          <cell r="C216" t="str">
            <v>40A</v>
          </cell>
          <cell r="D216" t="str">
            <v>EA</v>
          </cell>
          <cell r="E216">
            <v>1930</v>
          </cell>
          <cell r="F216">
            <v>802.72727272727263</v>
          </cell>
          <cell r="G216">
            <v>883</v>
          </cell>
        </row>
        <row r="217">
          <cell r="A217">
            <v>20111</v>
          </cell>
          <cell r="B217" t="str">
            <v>백레듀샤(나사)</v>
          </cell>
          <cell r="C217" t="str">
            <v>32A</v>
          </cell>
          <cell r="D217" t="str">
            <v>EA</v>
          </cell>
          <cell r="E217">
            <v>985</v>
          </cell>
          <cell r="F217">
            <v>674.5454545454545</v>
          </cell>
          <cell r="G217">
            <v>742</v>
          </cell>
        </row>
        <row r="218">
          <cell r="A218">
            <v>20112</v>
          </cell>
          <cell r="B218" t="str">
            <v>백레듀샤(나사)</v>
          </cell>
          <cell r="C218" t="str">
            <v>25A</v>
          </cell>
          <cell r="D218" t="str">
            <v>EA</v>
          </cell>
          <cell r="E218">
            <v>660</v>
          </cell>
          <cell r="F218">
            <v>526.36363636363637</v>
          </cell>
          <cell r="G218">
            <v>579</v>
          </cell>
        </row>
        <row r="219">
          <cell r="A219">
            <v>20113</v>
          </cell>
          <cell r="B219" t="str">
            <v>백캡</v>
          </cell>
          <cell r="C219" t="str">
            <v>25A</v>
          </cell>
          <cell r="D219" t="str">
            <v>EA</v>
          </cell>
          <cell r="E219">
            <v>469</v>
          </cell>
          <cell r="F219">
            <v>390.90909090909088</v>
          </cell>
          <cell r="G219">
            <v>430</v>
          </cell>
        </row>
        <row r="220">
          <cell r="A220">
            <v>20114</v>
          </cell>
          <cell r="B220" t="str">
            <v>백캡</v>
          </cell>
          <cell r="C220" t="str">
            <v>32A</v>
          </cell>
          <cell r="D220" t="str">
            <v>EA</v>
          </cell>
        </row>
        <row r="221">
          <cell r="A221">
            <v>20115</v>
          </cell>
          <cell r="B221" t="str">
            <v>백캡</v>
          </cell>
          <cell r="C221" t="str">
            <v>40A</v>
          </cell>
          <cell r="D221" t="str">
            <v>EA</v>
          </cell>
        </row>
        <row r="222">
          <cell r="A222">
            <v>20116</v>
          </cell>
          <cell r="B222" t="str">
            <v>백캡</v>
          </cell>
          <cell r="C222" t="str">
            <v>50A</v>
          </cell>
          <cell r="D222" t="str">
            <v>EA</v>
          </cell>
        </row>
        <row r="223">
          <cell r="A223">
            <v>20117</v>
          </cell>
          <cell r="B223" t="str">
            <v>유니온</v>
          </cell>
          <cell r="C223" t="str">
            <v>25A</v>
          </cell>
          <cell r="D223" t="str">
            <v>EA</v>
          </cell>
          <cell r="E223">
            <v>2261</v>
          </cell>
          <cell r="F223">
            <v>1884.5454545454545</v>
          </cell>
          <cell r="G223">
            <v>2073</v>
          </cell>
        </row>
        <row r="224">
          <cell r="A224">
            <v>20118</v>
          </cell>
          <cell r="B224" t="str">
            <v>감압밸브</v>
          </cell>
          <cell r="C224" t="str">
            <v>40A</v>
          </cell>
          <cell r="D224" t="str">
            <v>EA</v>
          </cell>
          <cell r="E224">
            <v>12000</v>
          </cell>
          <cell r="F224">
            <v>6000</v>
          </cell>
        </row>
        <row r="225">
          <cell r="A225">
            <v>20119</v>
          </cell>
          <cell r="B225" t="str">
            <v>관보온재</v>
          </cell>
          <cell r="C225" t="str">
            <v>150A*20T</v>
          </cell>
          <cell r="D225" t="str">
            <v>M</v>
          </cell>
          <cell r="E225">
            <v>4010</v>
          </cell>
          <cell r="F225">
            <v>4050</v>
          </cell>
        </row>
        <row r="226">
          <cell r="A226">
            <v>20120</v>
          </cell>
          <cell r="B226" t="str">
            <v>관보온재</v>
          </cell>
          <cell r="C226" t="str">
            <v>125A*20T</v>
          </cell>
          <cell r="D226" t="str">
            <v>M</v>
          </cell>
          <cell r="E226">
            <v>3860</v>
          </cell>
          <cell r="F226">
            <v>3050</v>
          </cell>
        </row>
        <row r="227">
          <cell r="A227">
            <v>20121</v>
          </cell>
          <cell r="B227" t="str">
            <v>관보온재</v>
          </cell>
          <cell r="C227" t="str">
            <v>100A*20T</v>
          </cell>
          <cell r="D227" t="str">
            <v>M</v>
          </cell>
          <cell r="E227">
            <v>3681</v>
          </cell>
          <cell r="F227">
            <v>2360</v>
          </cell>
        </row>
        <row r="228">
          <cell r="A228">
            <v>20122</v>
          </cell>
          <cell r="B228" t="str">
            <v>관보온재</v>
          </cell>
          <cell r="C228" t="str">
            <v>80A*20T</v>
          </cell>
          <cell r="D228" t="str">
            <v>M</v>
          </cell>
          <cell r="E228">
            <v>3420</v>
          </cell>
          <cell r="F228">
            <v>1835</v>
          </cell>
        </row>
        <row r="229">
          <cell r="A229">
            <v>20123</v>
          </cell>
          <cell r="B229" t="str">
            <v>관보온재</v>
          </cell>
          <cell r="C229" t="str">
            <v>65A*20T</v>
          </cell>
          <cell r="D229" t="str">
            <v>M</v>
          </cell>
          <cell r="E229">
            <v>2794</v>
          </cell>
          <cell r="F229">
            <v>1660</v>
          </cell>
        </row>
        <row r="230">
          <cell r="A230">
            <v>20124</v>
          </cell>
          <cell r="B230" t="str">
            <v>관보온재</v>
          </cell>
          <cell r="C230" t="str">
            <v>50A*20T</v>
          </cell>
          <cell r="D230" t="str">
            <v>M</v>
          </cell>
          <cell r="E230">
            <v>2451</v>
          </cell>
          <cell r="F230">
            <v>1335</v>
          </cell>
        </row>
        <row r="231">
          <cell r="A231">
            <v>20125</v>
          </cell>
          <cell r="B231" t="str">
            <v>관보온재</v>
          </cell>
          <cell r="C231" t="str">
            <v>40A*20T</v>
          </cell>
          <cell r="D231" t="str">
            <v>M</v>
          </cell>
          <cell r="E231">
            <v>2137</v>
          </cell>
          <cell r="F231">
            <v>1130</v>
          </cell>
        </row>
        <row r="232">
          <cell r="A232">
            <v>20126</v>
          </cell>
          <cell r="B232" t="str">
            <v>관보온재</v>
          </cell>
          <cell r="C232" t="str">
            <v>32A*20T</v>
          </cell>
          <cell r="D232" t="str">
            <v>M</v>
          </cell>
          <cell r="E232">
            <v>2045</v>
          </cell>
          <cell r="F232">
            <v>1030</v>
          </cell>
        </row>
        <row r="233">
          <cell r="A233">
            <v>20127</v>
          </cell>
          <cell r="B233" t="str">
            <v>관보온재</v>
          </cell>
          <cell r="C233" t="str">
            <v>25A*20T</v>
          </cell>
          <cell r="D233" t="str">
            <v>M</v>
          </cell>
          <cell r="E233">
            <v>1893</v>
          </cell>
          <cell r="F233">
            <v>930</v>
          </cell>
        </row>
        <row r="234">
          <cell r="A234">
            <v>20128</v>
          </cell>
          <cell r="B234" t="str">
            <v>알람밸브</v>
          </cell>
          <cell r="C234" t="str">
            <v>150A</v>
          </cell>
          <cell r="D234" t="str">
            <v>SET</v>
          </cell>
          <cell r="E234">
            <v>400000</v>
          </cell>
          <cell r="F234">
            <v>230000</v>
          </cell>
        </row>
        <row r="235">
          <cell r="A235">
            <v>20129</v>
          </cell>
          <cell r="B235" t="str">
            <v>알람밸브</v>
          </cell>
          <cell r="C235" t="str">
            <v>125A</v>
          </cell>
          <cell r="D235" t="str">
            <v>SET</v>
          </cell>
        </row>
        <row r="236">
          <cell r="A236">
            <v>20130</v>
          </cell>
          <cell r="B236" t="str">
            <v>알람밸브</v>
          </cell>
          <cell r="C236" t="str">
            <v>100A</v>
          </cell>
          <cell r="D236" t="str">
            <v>SET</v>
          </cell>
          <cell r="E236">
            <v>320000</v>
          </cell>
          <cell r="F236">
            <v>200000</v>
          </cell>
        </row>
        <row r="237">
          <cell r="A237">
            <v>20131</v>
          </cell>
          <cell r="B237" t="str">
            <v>알람밸브</v>
          </cell>
          <cell r="C237" t="str">
            <v>80A</v>
          </cell>
          <cell r="D237" t="str">
            <v>SET</v>
          </cell>
          <cell r="E237">
            <v>280000</v>
          </cell>
          <cell r="F237">
            <v>0</v>
          </cell>
        </row>
        <row r="238">
          <cell r="A238">
            <v>20132</v>
          </cell>
          <cell r="B238" t="str">
            <v>알람밸브</v>
          </cell>
          <cell r="C238" t="str">
            <v>65A</v>
          </cell>
          <cell r="D238" t="str">
            <v>SET</v>
          </cell>
          <cell r="E238">
            <v>200000</v>
          </cell>
          <cell r="F238">
            <v>0</v>
          </cell>
        </row>
        <row r="239">
          <cell r="A239">
            <v>20133</v>
          </cell>
          <cell r="B239" t="str">
            <v>프리액션밸브</v>
          </cell>
          <cell r="C239" t="str">
            <v>150A</v>
          </cell>
          <cell r="D239" t="str">
            <v>SET</v>
          </cell>
          <cell r="E239">
            <v>970000</v>
          </cell>
          <cell r="F239">
            <v>420000</v>
          </cell>
        </row>
        <row r="240">
          <cell r="A240">
            <v>20134</v>
          </cell>
          <cell r="B240" t="str">
            <v>프리액션밸브</v>
          </cell>
          <cell r="C240" t="str">
            <v>125A</v>
          </cell>
          <cell r="D240" t="str">
            <v>SET</v>
          </cell>
          <cell r="F240">
            <v>0</v>
          </cell>
        </row>
        <row r="241">
          <cell r="A241">
            <v>20135</v>
          </cell>
          <cell r="B241" t="str">
            <v>프리액션밸브</v>
          </cell>
          <cell r="C241" t="str">
            <v>100A</v>
          </cell>
          <cell r="D241" t="str">
            <v>SET</v>
          </cell>
          <cell r="E241">
            <v>869000</v>
          </cell>
          <cell r="F241">
            <v>380000</v>
          </cell>
        </row>
        <row r="242">
          <cell r="A242">
            <v>20136</v>
          </cell>
          <cell r="B242" t="str">
            <v>프리액션밸브</v>
          </cell>
          <cell r="C242" t="str">
            <v>80A</v>
          </cell>
          <cell r="D242" t="str">
            <v>SET</v>
          </cell>
          <cell r="E242">
            <v>790000</v>
          </cell>
          <cell r="F242">
            <v>360000</v>
          </cell>
        </row>
        <row r="243">
          <cell r="A243">
            <v>20137</v>
          </cell>
          <cell r="B243" t="str">
            <v>프리액션밸브</v>
          </cell>
          <cell r="C243" t="str">
            <v>65A</v>
          </cell>
          <cell r="D243" t="str">
            <v>SET</v>
          </cell>
        </row>
        <row r="244">
          <cell r="A244">
            <v>20138</v>
          </cell>
          <cell r="B244" t="str">
            <v>TEST V/V함</v>
          </cell>
          <cell r="C244" t="str">
            <v>500*300*180</v>
          </cell>
          <cell r="D244" t="str">
            <v>SET</v>
          </cell>
          <cell r="E244">
            <v>55000</v>
          </cell>
          <cell r="F244">
            <v>43000</v>
          </cell>
        </row>
        <row r="245">
          <cell r="A245">
            <v>20139</v>
          </cell>
          <cell r="B245" t="str">
            <v>순간유량계(일반)</v>
          </cell>
          <cell r="C245" t="str">
            <v>150A</v>
          </cell>
          <cell r="D245" t="str">
            <v>EA</v>
          </cell>
          <cell r="F245">
            <v>0</v>
          </cell>
        </row>
        <row r="246">
          <cell r="A246">
            <v>20140</v>
          </cell>
          <cell r="B246" t="str">
            <v>순간유량계(일반)</v>
          </cell>
          <cell r="C246" t="str">
            <v>125A</v>
          </cell>
          <cell r="D246" t="str">
            <v>EA</v>
          </cell>
        </row>
        <row r="247">
          <cell r="A247">
            <v>20141</v>
          </cell>
          <cell r="B247" t="str">
            <v>순간유량계(일반)</v>
          </cell>
          <cell r="C247" t="str">
            <v>100A</v>
          </cell>
          <cell r="D247" t="str">
            <v>EA</v>
          </cell>
        </row>
        <row r="248">
          <cell r="A248">
            <v>20142</v>
          </cell>
          <cell r="B248" t="str">
            <v>순간유량계(일반)</v>
          </cell>
          <cell r="C248" t="str">
            <v>80A</v>
          </cell>
          <cell r="D248" t="str">
            <v>EA</v>
          </cell>
          <cell r="E248">
            <v>21000</v>
          </cell>
          <cell r="F248">
            <v>14000</v>
          </cell>
        </row>
        <row r="249">
          <cell r="A249">
            <v>20143</v>
          </cell>
          <cell r="B249" t="str">
            <v>순간유량계(일반)</v>
          </cell>
          <cell r="C249" t="str">
            <v>65A</v>
          </cell>
          <cell r="D249" t="str">
            <v>EA</v>
          </cell>
          <cell r="E249">
            <v>19500</v>
          </cell>
          <cell r="F249">
            <v>13000</v>
          </cell>
        </row>
        <row r="250">
          <cell r="A250">
            <v>20144</v>
          </cell>
          <cell r="B250" t="str">
            <v>순간유량계(일반)</v>
          </cell>
          <cell r="C250" t="str">
            <v>50A</v>
          </cell>
          <cell r="D250" t="str">
            <v>EA</v>
          </cell>
          <cell r="E250">
            <v>18000</v>
          </cell>
          <cell r="F250">
            <v>12000</v>
          </cell>
        </row>
        <row r="251">
          <cell r="A251">
            <v>20145</v>
          </cell>
          <cell r="B251" t="str">
            <v>순간유량계(일반)</v>
          </cell>
          <cell r="C251" t="str">
            <v>40A</v>
          </cell>
          <cell r="D251" t="str">
            <v>EA</v>
          </cell>
          <cell r="E251">
            <v>16500</v>
          </cell>
          <cell r="F251">
            <v>11000</v>
          </cell>
        </row>
        <row r="252">
          <cell r="A252">
            <v>20146</v>
          </cell>
          <cell r="B252" t="str">
            <v>SP헤드</v>
          </cell>
          <cell r="C252" t="str">
            <v>72℃ 15A상향</v>
          </cell>
          <cell r="D252" t="str">
            <v>EA</v>
          </cell>
          <cell r="E252">
            <v>10000</v>
          </cell>
          <cell r="F252">
            <v>2500</v>
          </cell>
        </row>
        <row r="253">
          <cell r="A253">
            <v>20147</v>
          </cell>
          <cell r="B253" t="str">
            <v>SP헤드</v>
          </cell>
          <cell r="C253" t="str">
            <v>72℃ 15A측벽</v>
          </cell>
          <cell r="D253" t="str">
            <v>EA</v>
          </cell>
          <cell r="E253">
            <v>10000</v>
          </cell>
          <cell r="F253">
            <v>3500</v>
          </cell>
        </row>
        <row r="254">
          <cell r="A254">
            <v>20148</v>
          </cell>
          <cell r="B254" t="str">
            <v>SP헤드</v>
          </cell>
          <cell r="C254" t="str">
            <v>105℃ 15A상향</v>
          </cell>
          <cell r="D254" t="str">
            <v>EA</v>
          </cell>
          <cell r="E254">
            <v>12000</v>
          </cell>
          <cell r="F254">
            <v>4500</v>
          </cell>
        </row>
        <row r="255">
          <cell r="A255">
            <v>20149</v>
          </cell>
          <cell r="B255" t="str">
            <v>SP헤드</v>
          </cell>
          <cell r="C255" t="str">
            <v>72℃ 15A하향</v>
          </cell>
          <cell r="D255" t="str">
            <v>EA</v>
          </cell>
          <cell r="E255">
            <v>10000</v>
          </cell>
          <cell r="F255">
            <v>2500</v>
          </cell>
        </row>
        <row r="256">
          <cell r="A256">
            <v>20150</v>
          </cell>
          <cell r="B256" t="str">
            <v>SP헤드</v>
          </cell>
          <cell r="C256" t="str">
            <v>105℃ 15A하향</v>
          </cell>
          <cell r="D256" t="str">
            <v>EA</v>
          </cell>
          <cell r="E256">
            <v>12000</v>
          </cell>
          <cell r="F256">
            <v>4500</v>
          </cell>
        </row>
        <row r="257">
          <cell r="A257">
            <v>20151</v>
          </cell>
          <cell r="B257" t="str">
            <v>백니쁠</v>
          </cell>
          <cell r="C257" t="str">
            <v>100A</v>
          </cell>
          <cell r="D257" t="str">
            <v>EA</v>
          </cell>
          <cell r="E257">
            <v>4500</v>
          </cell>
          <cell r="F257">
            <v>4270</v>
          </cell>
        </row>
        <row r="258">
          <cell r="A258">
            <v>20152</v>
          </cell>
          <cell r="B258" t="str">
            <v>백니쁠</v>
          </cell>
          <cell r="C258" t="str">
            <v>80A</v>
          </cell>
          <cell r="D258" t="str">
            <v>EA</v>
          </cell>
        </row>
        <row r="259">
          <cell r="A259">
            <v>20153</v>
          </cell>
          <cell r="B259" t="str">
            <v>백니쁠</v>
          </cell>
          <cell r="C259" t="str">
            <v>65A</v>
          </cell>
          <cell r="D259" t="str">
            <v>EA</v>
          </cell>
          <cell r="F259">
            <v>2144</v>
          </cell>
        </row>
        <row r="260">
          <cell r="A260">
            <v>20154</v>
          </cell>
          <cell r="B260" t="str">
            <v>백니쁠</v>
          </cell>
          <cell r="C260" t="str">
            <v>50A</v>
          </cell>
          <cell r="D260" t="str">
            <v>EA</v>
          </cell>
          <cell r="E260">
            <v>1560</v>
          </cell>
          <cell r="F260">
            <v>1060</v>
          </cell>
        </row>
        <row r="261">
          <cell r="A261">
            <v>20155</v>
          </cell>
          <cell r="B261" t="str">
            <v>백니쁠</v>
          </cell>
          <cell r="C261" t="str">
            <v>40A</v>
          </cell>
          <cell r="D261" t="str">
            <v>EA</v>
          </cell>
          <cell r="E261">
            <v>1390</v>
          </cell>
          <cell r="F261">
            <v>830</v>
          </cell>
        </row>
        <row r="262">
          <cell r="A262">
            <v>20156</v>
          </cell>
          <cell r="B262" t="str">
            <v>백니쁠</v>
          </cell>
          <cell r="C262" t="str">
            <v>32A</v>
          </cell>
          <cell r="D262" t="str">
            <v>EA</v>
          </cell>
          <cell r="E262">
            <v>987</v>
          </cell>
          <cell r="F262">
            <v>640</v>
          </cell>
        </row>
        <row r="263">
          <cell r="A263">
            <v>20157</v>
          </cell>
          <cell r="B263" t="str">
            <v>백니쁠</v>
          </cell>
          <cell r="C263" t="str">
            <v>25A</v>
          </cell>
          <cell r="D263" t="str">
            <v>EA</v>
          </cell>
          <cell r="E263">
            <v>620</v>
          </cell>
          <cell r="F263">
            <v>480</v>
          </cell>
        </row>
        <row r="264">
          <cell r="A264">
            <v>20158</v>
          </cell>
          <cell r="B264" t="str">
            <v>완강기(걸이)</v>
          </cell>
          <cell r="C264" t="str">
            <v>3층용</v>
          </cell>
          <cell r="D264" t="str">
            <v>EA</v>
          </cell>
          <cell r="E264">
            <v>175000</v>
          </cell>
          <cell r="F264">
            <v>85000</v>
          </cell>
        </row>
        <row r="265">
          <cell r="A265">
            <v>20159</v>
          </cell>
          <cell r="B265" t="str">
            <v>완강기(걸이)</v>
          </cell>
          <cell r="C265" t="str">
            <v>4층용</v>
          </cell>
          <cell r="D265" t="str">
            <v>EA</v>
          </cell>
          <cell r="E265">
            <v>195000</v>
          </cell>
          <cell r="F265">
            <v>90000</v>
          </cell>
        </row>
        <row r="266">
          <cell r="A266">
            <v>20160</v>
          </cell>
          <cell r="B266" t="str">
            <v>완강기(걸이)</v>
          </cell>
          <cell r="C266" t="str">
            <v>5층용</v>
          </cell>
          <cell r="D266" t="str">
            <v>EA</v>
          </cell>
          <cell r="E266">
            <v>215000</v>
          </cell>
          <cell r="F266">
            <v>97500</v>
          </cell>
        </row>
        <row r="267">
          <cell r="A267">
            <v>20161</v>
          </cell>
          <cell r="B267" t="str">
            <v>완강기(걸이)</v>
          </cell>
          <cell r="C267" t="str">
            <v>6층용</v>
          </cell>
          <cell r="D267" t="str">
            <v>EA</v>
          </cell>
          <cell r="E267">
            <v>225000</v>
          </cell>
          <cell r="F267">
            <v>105000</v>
          </cell>
        </row>
        <row r="268">
          <cell r="A268">
            <v>20162</v>
          </cell>
          <cell r="B268" t="str">
            <v>알루미늄밴드</v>
          </cell>
          <cell r="C268" t="str">
            <v>25MM</v>
          </cell>
          <cell r="D268" t="str">
            <v>M</v>
          </cell>
          <cell r="E268">
            <v>3000</v>
          </cell>
          <cell r="F268">
            <v>2600</v>
          </cell>
        </row>
        <row r="269">
          <cell r="A269">
            <v>20163</v>
          </cell>
          <cell r="B269" t="str">
            <v>옥내소화전주펌프</v>
          </cell>
          <cell r="C269" t="str">
            <v>7.5HP/4S/200LPM/52M/50A</v>
          </cell>
          <cell r="D269" t="str">
            <v>대</v>
          </cell>
          <cell r="E269">
            <v>1025700</v>
          </cell>
          <cell r="F269">
            <v>789000</v>
          </cell>
        </row>
        <row r="270">
          <cell r="A270">
            <v>20164</v>
          </cell>
          <cell r="B270" t="str">
            <v>옥내소화전보조펌프</v>
          </cell>
          <cell r="C270" t="str">
            <v>3HP/60LPM/52M/40A</v>
          </cell>
          <cell r="D270" t="str">
            <v>대</v>
          </cell>
          <cell r="E270">
            <v>430300</v>
          </cell>
          <cell r="F270">
            <v>331000</v>
          </cell>
        </row>
        <row r="271">
          <cell r="A271">
            <v>20165</v>
          </cell>
          <cell r="B271" t="str">
            <v>SP주펌프</v>
          </cell>
          <cell r="D271" t="str">
            <v>대</v>
          </cell>
        </row>
        <row r="272">
          <cell r="A272">
            <v>20166</v>
          </cell>
          <cell r="B272" t="str">
            <v>SP보조펌프</v>
          </cell>
          <cell r="D272" t="str">
            <v>대</v>
          </cell>
        </row>
        <row r="273">
          <cell r="A273">
            <v>20167</v>
          </cell>
          <cell r="B273" t="str">
            <v>펌프방진(OSM+BMB)</v>
          </cell>
          <cell r="D273" t="str">
            <v>SET</v>
          </cell>
          <cell r="E273">
            <v>136500</v>
          </cell>
          <cell r="F273">
            <v>105000</v>
          </cell>
        </row>
        <row r="274">
          <cell r="A274">
            <v>20168</v>
          </cell>
          <cell r="B274" t="str">
            <v>소화기받침대</v>
          </cell>
          <cell r="C274" t="str">
            <v>3.3KG</v>
          </cell>
          <cell r="D274" t="str">
            <v>EA</v>
          </cell>
          <cell r="E274">
            <v>5000</v>
          </cell>
          <cell r="F274">
            <v>3000</v>
          </cell>
        </row>
        <row r="275">
          <cell r="A275">
            <v>20169</v>
          </cell>
          <cell r="B275" t="str">
            <v>PIPE HANGER</v>
          </cell>
          <cell r="C275" t="str">
            <v>80A</v>
          </cell>
          <cell r="D275" t="str">
            <v>EA</v>
          </cell>
          <cell r="E275">
            <v>1300</v>
          </cell>
          <cell r="F275">
            <v>1000</v>
          </cell>
        </row>
        <row r="276">
          <cell r="A276">
            <v>20170</v>
          </cell>
          <cell r="B276" t="str">
            <v>PIPE HANGER</v>
          </cell>
          <cell r="C276" t="str">
            <v>65A</v>
          </cell>
          <cell r="D276" t="str">
            <v>EA</v>
          </cell>
          <cell r="E276">
            <v>1040</v>
          </cell>
          <cell r="F276">
            <v>800</v>
          </cell>
        </row>
        <row r="277">
          <cell r="A277">
            <v>20171</v>
          </cell>
          <cell r="B277" t="str">
            <v>PIPE HANGER</v>
          </cell>
          <cell r="C277" t="str">
            <v>50A</v>
          </cell>
          <cell r="D277" t="str">
            <v>EA</v>
          </cell>
          <cell r="E277">
            <v>910</v>
          </cell>
          <cell r="F277">
            <v>700</v>
          </cell>
        </row>
        <row r="278">
          <cell r="A278">
            <v>20172</v>
          </cell>
          <cell r="B278" t="str">
            <v>PIPE HANGER</v>
          </cell>
          <cell r="C278" t="str">
            <v>40A</v>
          </cell>
          <cell r="D278" t="str">
            <v>EA</v>
          </cell>
          <cell r="E278">
            <v>780</v>
          </cell>
          <cell r="F278">
            <v>600</v>
          </cell>
        </row>
        <row r="279">
          <cell r="A279">
            <v>20173</v>
          </cell>
          <cell r="B279" t="str">
            <v>PIPE HANGER</v>
          </cell>
          <cell r="C279" t="str">
            <v>32A</v>
          </cell>
          <cell r="D279" t="str">
            <v>EA</v>
          </cell>
          <cell r="E279">
            <v>650</v>
          </cell>
          <cell r="F279">
            <v>500</v>
          </cell>
        </row>
        <row r="280">
          <cell r="A280">
            <v>20174</v>
          </cell>
          <cell r="B280" t="str">
            <v>PIPE HANGER</v>
          </cell>
          <cell r="C280" t="str">
            <v>25A</v>
          </cell>
          <cell r="D280" t="str">
            <v>EA</v>
          </cell>
          <cell r="E280">
            <v>520</v>
          </cell>
          <cell r="F280">
            <v>400</v>
          </cell>
        </row>
        <row r="281">
          <cell r="A281">
            <v>20175</v>
          </cell>
          <cell r="B281" t="str">
            <v>U볼트/너트</v>
          </cell>
          <cell r="C281" t="str">
            <v>200A</v>
          </cell>
          <cell r="D281" t="str">
            <v>EA</v>
          </cell>
        </row>
        <row r="282">
          <cell r="A282">
            <v>20176</v>
          </cell>
          <cell r="B282" t="str">
            <v>U볼트/너트</v>
          </cell>
          <cell r="C282" t="str">
            <v>150A</v>
          </cell>
          <cell r="D282" t="str">
            <v>EA</v>
          </cell>
        </row>
        <row r="283">
          <cell r="A283">
            <v>20177</v>
          </cell>
          <cell r="B283" t="str">
            <v>U볼트/너트</v>
          </cell>
          <cell r="C283" t="str">
            <v>125A</v>
          </cell>
          <cell r="D283" t="str">
            <v>EA</v>
          </cell>
        </row>
        <row r="284">
          <cell r="A284">
            <v>20178</v>
          </cell>
          <cell r="B284" t="str">
            <v>U볼트/너트</v>
          </cell>
          <cell r="C284" t="str">
            <v>100A</v>
          </cell>
          <cell r="D284" t="str">
            <v>EA</v>
          </cell>
          <cell r="E284">
            <v>367</v>
          </cell>
        </row>
        <row r="285">
          <cell r="A285">
            <v>20179</v>
          </cell>
          <cell r="B285" t="str">
            <v>U볼트/너트</v>
          </cell>
          <cell r="C285" t="str">
            <v>80A</v>
          </cell>
          <cell r="D285" t="str">
            <v>EA</v>
          </cell>
          <cell r="E285">
            <v>258</v>
          </cell>
        </row>
        <row r="286">
          <cell r="A286">
            <v>20180</v>
          </cell>
          <cell r="B286" t="str">
            <v>U볼트/너트</v>
          </cell>
          <cell r="C286" t="str">
            <v>65A</v>
          </cell>
          <cell r="D286" t="str">
            <v>EA</v>
          </cell>
          <cell r="E286">
            <v>165</v>
          </cell>
        </row>
        <row r="287">
          <cell r="A287">
            <v>20181</v>
          </cell>
          <cell r="B287" t="str">
            <v>U볼트/너트</v>
          </cell>
          <cell r="C287" t="str">
            <v>50A</v>
          </cell>
          <cell r="D287" t="str">
            <v>EA</v>
          </cell>
          <cell r="E287">
            <v>139</v>
          </cell>
        </row>
        <row r="288">
          <cell r="A288">
            <v>20182</v>
          </cell>
          <cell r="B288" t="str">
            <v>볼트/너트</v>
          </cell>
          <cell r="C288" t="str">
            <v>M16*65L</v>
          </cell>
          <cell r="D288" t="str">
            <v>EA</v>
          </cell>
          <cell r="E288">
            <v>450</v>
          </cell>
          <cell r="F288">
            <v>190</v>
          </cell>
        </row>
        <row r="289">
          <cell r="A289">
            <v>20183</v>
          </cell>
          <cell r="B289" t="str">
            <v>압력탱크</v>
          </cell>
          <cell r="C289" t="str">
            <v>100L</v>
          </cell>
          <cell r="D289" t="str">
            <v>EA</v>
          </cell>
          <cell r="E289">
            <v>350000</v>
          </cell>
          <cell r="F289">
            <v>190000</v>
          </cell>
        </row>
        <row r="290">
          <cell r="A290">
            <v>20184</v>
          </cell>
          <cell r="B290" t="str">
            <v>CO2소화기</v>
          </cell>
          <cell r="C290" t="str">
            <v>50L/B</v>
          </cell>
          <cell r="D290" t="str">
            <v>EA</v>
          </cell>
          <cell r="E290">
            <v>480000</v>
          </cell>
          <cell r="F290">
            <v>300000</v>
          </cell>
        </row>
        <row r="291">
          <cell r="A291">
            <v>20185</v>
          </cell>
          <cell r="B291" t="str">
            <v>CO2소화기</v>
          </cell>
          <cell r="C291" t="str">
            <v>15L/B</v>
          </cell>
          <cell r="D291" t="str">
            <v>EA</v>
          </cell>
          <cell r="E291">
            <v>210000</v>
          </cell>
          <cell r="F291">
            <v>85000</v>
          </cell>
        </row>
        <row r="292">
          <cell r="A292">
            <v>20186</v>
          </cell>
          <cell r="B292" t="str">
            <v>CO2소화기</v>
          </cell>
          <cell r="C292" t="str">
            <v>10L/B</v>
          </cell>
          <cell r="D292" t="str">
            <v>EA</v>
          </cell>
          <cell r="E292">
            <v>165000</v>
          </cell>
          <cell r="F292">
            <v>75000</v>
          </cell>
        </row>
        <row r="293">
          <cell r="A293">
            <v>20187</v>
          </cell>
          <cell r="B293" t="str">
            <v>CO2소화기</v>
          </cell>
          <cell r="C293" t="str">
            <v>5L/B</v>
          </cell>
          <cell r="D293" t="str">
            <v>EA</v>
          </cell>
        </row>
        <row r="294">
          <cell r="A294">
            <v>20188</v>
          </cell>
          <cell r="B294" t="str">
            <v>하론소화기</v>
          </cell>
          <cell r="C294" t="str">
            <v>68KG</v>
          </cell>
          <cell r="D294" t="str">
            <v>EA</v>
          </cell>
        </row>
        <row r="295">
          <cell r="A295">
            <v>20189</v>
          </cell>
          <cell r="B295" t="str">
            <v>하론소화기</v>
          </cell>
          <cell r="C295" t="str">
            <v>46KG</v>
          </cell>
          <cell r="D295" t="str">
            <v>EA</v>
          </cell>
        </row>
        <row r="296">
          <cell r="A296">
            <v>20190</v>
          </cell>
          <cell r="B296" t="str">
            <v>하론소화기</v>
          </cell>
          <cell r="C296" t="str">
            <v>23KG</v>
          </cell>
          <cell r="D296" t="str">
            <v>EA</v>
          </cell>
        </row>
        <row r="297">
          <cell r="A297">
            <v>20191</v>
          </cell>
          <cell r="B297" t="str">
            <v>하론소화기</v>
          </cell>
          <cell r="C297" t="str">
            <v>6.8KG</v>
          </cell>
          <cell r="D297" t="str">
            <v>EA</v>
          </cell>
        </row>
        <row r="298">
          <cell r="A298">
            <v>20192</v>
          </cell>
          <cell r="B298" t="str">
            <v>하론소화기</v>
          </cell>
          <cell r="C298" t="str">
            <v>4.5KG</v>
          </cell>
          <cell r="D298" t="str">
            <v>EA</v>
          </cell>
        </row>
        <row r="299">
          <cell r="A299">
            <v>20193</v>
          </cell>
          <cell r="B299" t="str">
            <v>하론소화기</v>
          </cell>
          <cell r="C299" t="str">
            <v>3.0KG</v>
          </cell>
          <cell r="D299" t="str">
            <v>EA</v>
          </cell>
          <cell r="E299">
            <v>150000</v>
          </cell>
          <cell r="F299">
            <v>70000</v>
          </cell>
        </row>
        <row r="300">
          <cell r="A300">
            <v>20194</v>
          </cell>
          <cell r="B300" t="str">
            <v>하론소화기</v>
          </cell>
          <cell r="C300" t="str">
            <v>2.0KG</v>
          </cell>
          <cell r="D300" t="str">
            <v>EA</v>
          </cell>
        </row>
        <row r="301">
          <cell r="A301">
            <v>20195</v>
          </cell>
          <cell r="B301" t="str">
            <v>하론소화기</v>
          </cell>
          <cell r="C301" t="str">
            <v>1.0KG</v>
          </cell>
          <cell r="D301" t="str">
            <v>EA</v>
          </cell>
        </row>
        <row r="302">
          <cell r="A302">
            <v>20196</v>
          </cell>
          <cell r="B302" t="str">
            <v>물올림탱크</v>
          </cell>
          <cell r="C302" t="str">
            <v>100L</v>
          </cell>
          <cell r="D302" t="str">
            <v>EA</v>
          </cell>
          <cell r="E302">
            <v>215000</v>
          </cell>
          <cell r="F302">
            <v>85000</v>
          </cell>
        </row>
        <row r="303">
          <cell r="A303">
            <v>20197</v>
          </cell>
          <cell r="B303" t="str">
            <v>살수헤드</v>
          </cell>
          <cell r="C303" t="str">
            <v>15A</v>
          </cell>
          <cell r="D303" t="str">
            <v>EA</v>
          </cell>
          <cell r="E303">
            <v>7000</v>
          </cell>
          <cell r="F303">
            <v>4000</v>
          </cell>
        </row>
        <row r="304">
          <cell r="A304">
            <v>20198</v>
          </cell>
          <cell r="B304" t="str">
            <v>살수헤드</v>
          </cell>
          <cell r="C304" t="str">
            <v>20A</v>
          </cell>
          <cell r="D304" t="str">
            <v>EA</v>
          </cell>
          <cell r="E304">
            <v>9000</v>
          </cell>
          <cell r="F304">
            <v>4500</v>
          </cell>
        </row>
        <row r="305">
          <cell r="A305">
            <v>20199</v>
          </cell>
          <cell r="B305" t="str">
            <v>앵글</v>
          </cell>
          <cell r="C305" t="str">
            <v>40MM*5T</v>
          </cell>
          <cell r="D305" t="str">
            <v>M</v>
          </cell>
          <cell r="E305">
            <v>1419.6</v>
          </cell>
          <cell r="F305">
            <v>1092</v>
          </cell>
        </row>
        <row r="306">
          <cell r="A306">
            <v>20200</v>
          </cell>
          <cell r="B306" t="str">
            <v>셋트앙카</v>
          </cell>
          <cell r="C306" t="str">
            <v>3/8"</v>
          </cell>
          <cell r="D306" t="str">
            <v>EA</v>
          </cell>
          <cell r="E306">
            <v>117</v>
          </cell>
          <cell r="F306">
            <v>90</v>
          </cell>
        </row>
        <row r="307">
          <cell r="A307">
            <v>20201</v>
          </cell>
          <cell r="B307" t="str">
            <v>전산볼트</v>
          </cell>
          <cell r="C307" t="str">
            <v>1M</v>
          </cell>
          <cell r="D307" t="str">
            <v>EA</v>
          </cell>
          <cell r="E307">
            <v>1300</v>
          </cell>
          <cell r="F307">
            <v>1000</v>
          </cell>
        </row>
        <row r="308">
          <cell r="A308">
            <v>20202</v>
          </cell>
          <cell r="B308" t="str">
            <v>보온테이프</v>
          </cell>
          <cell r="C308" t="str">
            <v>적색</v>
          </cell>
          <cell r="D308" t="str">
            <v>EA</v>
          </cell>
          <cell r="E308">
            <v>700</v>
          </cell>
        </row>
        <row r="309">
          <cell r="A309">
            <v>20203</v>
          </cell>
          <cell r="B309" t="str">
            <v>방열복, 공기호흡기</v>
          </cell>
          <cell r="C309" t="str">
            <v>SAS500/#UPS-84</v>
          </cell>
          <cell r="D309" t="str">
            <v>SET</v>
          </cell>
          <cell r="E309">
            <v>2707000</v>
          </cell>
          <cell r="F309">
            <v>2151000</v>
          </cell>
        </row>
        <row r="310">
          <cell r="A310">
            <v>20204</v>
          </cell>
          <cell r="B310" t="str">
            <v>후드밸브</v>
          </cell>
          <cell r="C310" t="str">
            <v>150A</v>
          </cell>
          <cell r="D310" t="str">
            <v>EA</v>
          </cell>
          <cell r="E310">
            <v>73943.999999999985</v>
          </cell>
          <cell r="F310">
            <v>56879.999999999993</v>
          </cell>
          <cell r="G310">
            <v>62568</v>
          </cell>
        </row>
        <row r="311">
          <cell r="A311">
            <v>20205</v>
          </cell>
          <cell r="B311" t="str">
            <v>후드밸브</v>
          </cell>
          <cell r="C311" t="str">
            <v>125A</v>
          </cell>
          <cell r="D311" t="str">
            <v>EA</v>
          </cell>
          <cell r="E311">
            <v>63647.999999999993</v>
          </cell>
          <cell r="F311">
            <v>48959.999999999993</v>
          </cell>
          <cell r="G311">
            <v>53856</v>
          </cell>
        </row>
        <row r="312">
          <cell r="A312">
            <v>20206</v>
          </cell>
          <cell r="B312" t="str">
            <v>후드밸브</v>
          </cell>
          <cell r="C312" t="str">
            <v>100A</v>
          </cell>
          <cell r="D312" t="str">
            <v>EA</v>
          </cell>
          <cell r="E312">
            <v>38375.999999999993</v>
          </cell>
          <cell r="F312">
            <v>29519.999999999996</v>
          </cell>
          <cell r="G312">
            <v>32472</v>
          </cell>
        </row>
        <row r="313">
          <cell r="A313">
            <v>20207</v>
          </cell>
          <cell r="B313" t="str">
            <v>후드밸브</v>
          </cell>
          <cell r="C313" t="str">
            <v>80A</v>
          </cell>
          <cell r="D313" t="str">
            <v>EA</v>
          </cell>
          <cell r="E313">
            <v>35567.999999999993</v>
          </cell>
          <cell r="F313">
            <v>27359.999999999996</v>
          </cell>
          <cell r="G313">
            <v>30096</v>
          </cell>
        </row>
        <row r="314">
          <cell r="A314">
            <v>20208</v>
          </cell>
          <cell r="B314" t="str">
            <v>후드밸브</v>
          </cell>
          <cell r="C314" t="str">
            <v>65A</v>
          </cell>
          <cell r="D314" t="str">
            <v>EA</v>
          </cell>
          <cell r="E314">
            <v>30887.999999999996</v>
          </cell>
          <cell r="F314">
            <v>23759.999999999996</v>
          </cell>
          <cell r="G314">
            <v>26136</v>
          </cell>
        </row>
        <row r="315">
          <cell r="A315">
            <v>20209</v>
          </cell>
          <cell r="B315" t="str">
            <v>후드밸브</v>
          </cell>
          <cell r="C315" t="str">
            <v>50A</v>
          </cell>
          <cell r="D315" t="str">
            <v>EA</v>
          </cell>
          <cell r="E315">
            <v>27133.363636363632</v>
          </cell>
          <cell r="F315">
            <v>20871.81818181818</v>
          </cell>
          <cell r="G315">
            <v>22959</v>
          </cell>
        </row>
        <row r="316">
          <cell r="A316">
            <v>20210</v>
          </cell>
          <cell r="B316" t="str">
            <v>02.노무비</v>
          </cell>
        </row>
        <row r="317">
          <cell r="A317">
            <v>20211</v>
          </cell>
          <cell r="B317" t="str">
            <v>노무비</v>
          </cell>
          <cell r="C317" t="str">
            <v>배관공</v>
          </cell>
          <cell r="D317" t="str">
            <v>인</v>
          </cell>
          <cell r="E317">
            <v>51272</v>
          </cell>
        </row>
        <row r="318">
          <cell r="A318">
            <v>20212</v>
          </cell>
          <cell r="B318" t="str">
            <v>노무비</v>
          </cell>
          <cell r="C318" t="str">
            <v>용접공</v>
          </cell>
          <cell r="D318" t="str">
            <v>인</v>
          </cell>
          <cell r="E318">
            <v>58758</v>
          </cell>
        </row>
        <row r="319">
          <cell r="A319">
            <v>20213</v>
          </cell>
          <cell r="B319" t="str">
            <v>노무비</v>
          </cell>
          <cell r="C319" t="str">
            <v>기계설치공</v>
          </cell>
          <cell r="D319" t="str">
            <v>인</v>
          </cell>
          <cell r="E319">
            <v>54111</v>
          </cell>
        </row>
        <row r="320">
          <cell r="A320">
            <v>20214</v>
          </cell>
          <cell r="B320" t="str">
            <v>노무비</v>
          </cell>
          <cell r="C320" t="str">
            <v>보온공</v>
          </cell>
          <cell r="D320" t="str">
            <v>인</v>
          </cell>
          <cell r="E320">
            <v>52961</v>
          </cell>
        </row>
        <row r="321">
          <cell r="A321">
            <v>20215</v>
          </cell>
          <cell r="B321" t="str">
            <v>노무비</v>
          </cell>
          <cell r="C321" t="str">
            <v>보통인부</v>
          </cell>
          <cell r="D321" t="str">
            <v>인</v>
          </cell>
          <cell r="E321">
            <v>37483</v>
          </cell>
        </row>
        <row r="322">
          <cell r="A322">
            <v>20216</v>
          </cell>
          <cell r="B322" t="str">
            <v>공구손료</v>
          </cell>
          <cell r="C322" t="str">
            <v>노무비의3%</v>
          </cell>
          <cell r="D322" t="str">
            <v>식</v>
          </cell>
        </row>
        <row r="323">
          <cell r="A323">
            <v>20217</v>
          </cell>
          <cell r="B323" t="str">
            <v>객석유도등</v>
          </cell>
          <cell r="C323" t="str">
            <v>DC24V</v>
          </cell>
          <cell r="D323" t="str">
            <v>EA</v>
          </cell>
          <cell r="E323">
            <v>35000</v>
          </cell>
          <cell r="F323">
            <v>25000</v>
          </cell>
        </row>
        <row r="324">
          <cell r="A324">
            <v>20218</v>
          </cell>
        </row>
        <row r="325">
          <cell r="A325">
            <v>20219</v>
          </cell>
        </row>
        <row r="326">
          <cell r="A326">
            <v>20220</v>
          </cell>
        </row>
        <row r="327">
          <cell r="A327">
            <v>20221</v>
          </cell>
        </row>
        <row r="328">
          <cell r="A328">
            <v>20222</v>
          </cell>
        </row>
        <row r="329">
          <cell r="A329">
            <v>20223</v>
          </cell>
        </row>
        <row r="330">
          <cell r="A330">
            <v>20224</v>
          </cell>
        </row>
        <row r="331">
          <cell r="A331">
            <v>20225</v>
          </cell>
        </row>
        <row r="332">
          <cell r="A332">
            <v>20226</v>
          </cell>
        </row>
        <row r="333">
          <cell r="A333">
            <v>20227</v>
          </cell>
        </row>
        <row r="334">
          <cell r="A334">
            <v>20228</v>
          </cell>
        </row>
        <row r="335">
          <cell r="A335">
            <v>20229</v>
          </cell>
        </row>
        <row r="336">
          <cell r="A336">
            <v>20230</v>
          </cell>
        </row>
        <row r="337">
          <cell r="A337">
            <v>20231</v>
          </cell>
        </row>
        <row r="338">
          <cell r="A338">
            <v>20232</v>
          </cell>
        </row>
        <row r="339">
          <cell r="A339">
            <v>20233</v>
          </cell>
        </row>
        <row r="340">
          <cell r="A340">
            <v>20234</v>
          </cell>
        </row>
        <row r="341">
          <cell r="A341">
            <v>20235</v>
          </cell>
        </row>
        <row r="342">
          <cell r="A342">
            <v>20236</v>
          </cell>
        </row>
        <row r="343">
          <cell r="A343">
            <v>20237</v>
          </cell>
          <cell r="F343">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산출"/>
      <sheetName val="수량 집계"/>
      <sheetName val="주요자재 "/>
      <sheetName val="단위수량"/>
      <sheetName val="일위대가(가설)"/>
      <sheetName val="가압장 수량산출"/>
      <sheetName val="B2BER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집계표"/>
      <sheetName val="집계"/>
      <sheetName val="내역"/>
      <sheetName val="확약서"/>
      <sheetName val="하도급사항"/>
      <sheetName val="하도급"/>
      <sheetName val="#REF"/>
      <sheetName val="수량산출"/>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반월시설물집계"/>
      <sheetName val="학습수목"/>
      <sheetName val="학습원내역"/>
      <sheetName val="반월관수"/>
      <sheetName val="반월수목집계"/>
      <sheetName val="총괄내역"/>
      <sheetName val="진입관수"/>
      <sheetName val="진입수목"/>
      <sheetName val="진입로내역"/>
      <sheetName val="시설물"/>
      <sheetName val="단가"/>
      <sheetName val="제방수목"/>
      <sheetName val="제방내역"/>
      <sheetName val="학습원관수"/>
      <sheetName val="유지관리"/>
      <sheetName val="식재출력용"/>
      <sheetName val="식재"/>
      <sheetName val="동화시설물집계"/>
      <sheetName val="동화천내역"/>
      <sheetName val="동화천수량집계"/>
      <sheetName val="단가조사"/>
      <sheetName val="수량산출서"/>
      <sheetName val="장비산출근거"/>
      <sheetName val="laroux"/>
      <sheetName val="99노임기준"/>
      <sheetName val="일위대가"/>
      <sheetName val="산출내역서집계표"/>
      <sheetName val="시설물일위"/>
      <sheetName val="4차원가계산서"/>
      <sheetName val="노무비단가"/>
      <sheetName val="노임단가"/>
      <sheetName val="2경간"/>
      <sheetName val="단가대비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sheetData sheetId="15"/>
      <sheetData sheetId="16"/>
      <sheetData sheetId="17"/>
      <sheetData sheetId="18" refreshError="1"/>
      <sheetData sheetId="19"/>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기조종사 단위단가"/>
      <sheetName val="단가"/>
      <sheetName val="노무비단가"/>
      <sheetName val="견적을지"/>
      <sheetName val="DATE"/>
      <sheetName val="99노임기준"/>
      <sheetName val="일위대가"/>
      <sheetName val="별표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개"/>
      <sheetName val="품의"/>
      <sheetName val="현경"/>
      <sheetName val="실행"/>
      <sheetName val="☜사⊥발☞"/>
      <sheetName val="하총"/>
      <sheetName val="하사"/>
      <sheetName val="하내"/>
      <sheetName val="토공"/>
      <sheetName val="토견"/>
      <sheetName val="구조물"/>
      <sheetName val="구자"/>
      <sheetName val="구견"/>
      <sheetName val="☜발⊥검☞"/>
      <sheetName val="입찰"/>
      <sheetName val="식재인부"/>
      <sheetName val="결과조달"/>
      <sheetName val="4차원가계산서"/>
      <sheetName val="단가"/>
      <sheetName val="백호우계수"/>
      <sheetName val="관리,공감"/>
      <sheetName val="장비가동"/>
      <sheetName val="투찰"/>
      <sheetName val="Sheet1 (2)"/>
      <sheetName val="Sheet6"/>
      <sheetName val="공사비산출내역"/>
      <sheetName val="노임단가"/>
      <sheetName val="설계"/>
      <sheetName val="노무비단가"/>
      <sheetName val="전선 및 전선관"/>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yun"/>
      <sheetName val="총괄표"/>
      <sheetName val="시운전비"/>
      <sheetName val="Sheet1 (2)"/>
      <sheetName val="DATE"/>
      <sheetName val="입찰"/>
      <sheetName val="현경"/>
      <sheetName val="식재인부"/>
      <sheetName val="4.2유효폭의 계산"/>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최근공사"/>
      <sheetName val="설계"/>
      <sheetName val="투찰갑지"/>
      <sheetName val="투찰"/>
      <sheetName val="토공"/>
      <sheetName val="철콘"/>
      <sheetName val="비계"/>
      <sheetName val="하도급사항"/>
      <sheetName val="선산갑지"/>
      <sheetName val="선산토공"/>
      <sheetName val="선산철콘"/>
      <sheetName val="하도비계"/>
      <sheetName val="Sheet2"/>
      <sheetName val="차액보증"/>
      <sheetName val="gyun"/>
      <sheetName val="수색화전"/>
      <sheetName val="입찰"/>
      <sheetName val="현경"/>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지1종"/>
      <sheetName val="접지3종"/>
      <sheetName val="개폐기신설"/>
      <sheetName val="맨홀신설"/>
      <sheetName val="백열신설"/>
      <sheetName val="백열신설 (2)"/>
      <sheetName val="분전함신설"/>
      <sheetName val="단가조사-2"/>
      <sheetName val="자재단가"/>
      <sheetName val="도급예산내역서봉투"/>
      <sheetName val="공사원가계산서"/>
      <sheetName val="설계산출표지"/>
      <sheetName val="도급예산내역서총괄표"/>
      <sheetName val="을부담운반비"/>
      <sheetName val="운반비산출"/>
      <sheetName val="부하계산"/>
      <sheetName val="빗물받이(910-510-410)"/>
      <sheetName val="전력설계"/>
      <sheetName val="시점교대"/>
      <sheetName val="Macro(차단기)"/>
      <sheetName val="설계산출기초"/>
      <sheetName val="수량산출"/>
      <sheetName val="가격조사서"/>
      <sheetName val="노임"/>
      <sheetName val="3.공통공사대비"/>
      <sheetName val="Sheet1 (2)"/>
      <sheetName val="시중노임"/>
      <sheetName val="설계"/>
      <sheetName val="투찰"/>
      <sheetName val="노무비"/>
      <sheetName val="NP-총정리"/>
      <sheetName val="설계명세서"/>
      <sheetName val="Sheet6"/>
      <sheetName val="4.2유효폭의 계산"/>
      <sheetName val="본공사"/>
      <sheetName val="일반부표"/>
      <sheetName val="기초일위"/>
      <sheetName val="공비대비"/>
      <sheetName val="부대"/>
      <sheetName val="일위CODE"/>
      <sheetName val="집계표"/>
      <sheetName val="N賃率-職"/>
      <sheetName val="내역서"/>
      <sheetName val="서울대규장각(가시설흙막이)"/>
      <sheetName val="data"/>
      <sheetName val="원가계산 (2)"/>
      <sheetName val="일위대가 "/>
      <sheetName val="기계경비(시간당)"/>
      <sheetName val="램머"/>
      <sheetName val="일위대가표"/>
      <sheetName val="공사개요"/>
      <sheetName val="단가"/>
      <sheetName val="입찰안"/>
      <sheetName val="DATA1"/>
      <sheetName val="중기사용료산출근거"/>
      <sheetName val="TIE-IN"/>
      <sheetName val="노임단가"/>
      <sheetName val="조명율"/>
      <sheetName val="9GNG운반"/>
      <sheetName val="원가계산서 "/>
      <sheetName val="목차"/>
      <sheetName val="4-7.중앙전기실(노임단가)"/>
      <sheetName val="내   역"/>
      <sheetName val="적용단위길이"/>
      <sheetName val="피벗테이블데이터분석"/>
      <sheetName val="특수기호강도거푸집"/>
      <sheetName val="종배수관면벽신"/>
      <sheetName val="종배수관(신)"/>
      <sheetName val="자료입력"/>
      <sheetName val="전등부하"/>
      <sheetName val="1-1"/>
      <sheetName val="1-2"/>
      <sheetName val="1-3"/>
      <sheetName val="1-4"/>
      <sheetName val="일위대가"/>
      <sheetName val="간접비"/>
      <sheetName val="마산월령동골조물량변경"/>
      <sheetName val="총물량"/>
      <sheetName val="실행내역"/>
      <sheetName val="설비단가표"/>
      <sheetName val="유효폭의 계산"/>
      <sheetName val="#REF"/>
      <sheetName val="품셈"/>
      <sheetName val="단가 및 재료비"/>
      <sheetName val="Baby일위대가"/>
      <sheetName val="수량산출서"/>
      <sheetName val="별표집계"/>
      <sheetName val="목차임시"/>
      <sheetName val="견적대비"/>
      <sheetName val="감시제어"/>
      <sheetName val="명세서"/>
      <sheetName val="일위대가표지"/>
      <sheetName val="CT"/>
      <sheetName val="코드"/>
      <sheetName val="30집계표"/>
      <sheetName val="22신설수량"/>
      <sheetName val="기본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대공"/>
      <sheetName val="조경 부대"/>
      <sheetName val="내역서(건축)  (2)"/>
      <sheetName val="내역"/>
      <sheetName val="설계"/>
      <sheetName val="분전함신설"/>
      <sheetName val="접지1종"/>
      <sheetName val="코드"/>
      <sheetName val="가시설흙막이"/>
      <sheetName val="전기"/>
      <sheetName val="갈현동"/>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4차원가계산서"/>
      <sheetName val="시설물일위"/>
      <sheetName val="산출내역서"/>
      <sheetName val="분전함신설"/>
      <sheetName val="접지1종"/>
      <sheetName val="갑지"/>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4차원가계산서"/>
      <sheetName val="분전함신설"/>
      <sheetName val="단가"/>
      <sheetName val="산출내역서"/>
      <sheetName val="서문"/>
      <sheetName val="내역서"/>
      <sheetName val="수로단위수량"/>
      <sheetName val="데이타"/>
      <sheetName val="Sheet1 (2)"/>
      <sheetName val="수량산출서"/>
      <sheetName val="투찰"/>
      <sheetName val="적현로"/>
      <sheetName val="Y-WORK"/>
      <sheetName val="접지1종"/>
    </sheetNames>
    <sheetDataSet>
      <sheetData sheetId="0"/>
      <sheetData sheetId="1"/>
      <sheetData sheetId="2"/>
      <sheetData sheetId="3"/>
      <sheetData sheetId="4"/>
      <sheetData sheetId="5" refreshError="1"/>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산출"/>
      <sheetName val="소방"/>
      <sheetName val="집계"/>
      <sheetName val="내역"/>
      <sheetName val="하도내역"/>
      <sheetName val="하도원가"/>
      <sheetName val="하도급사항"/>
      <sheetName val="Macro1"/>
      <sheetName val="산출내역서집계표"/>
      <sheetName val="설계산출기초"/>
      <sheetName val="설계산출표지"/>
      <sheetName val="을부담운반비"/>
      <sheetName val="운반비산출"/>
      <sheetName val="48일위"/>
      <sheetName val="터파기및재료"/>
      <sheetName val="Mc1"/>
      <sheetName val="소야공정계획표"/>
      <sheetName val="내역서"/>
      <sheetName val="일위대가표"/>
      <sheetName val="data"/>
      <sheetName val="배수관토공산출"/>
      <sheetName val="Ekog10"/>
      <sheetName val="부대시설"/>
      <sheetName val="광주역사-최종"/>
      <sheetName val="밸브설치"/>
      <sheetName val="BID"/>
      <sheetName val="단가"/>
      <sheetName val="토공유동표"/>
      <sheetName val="노임단가"/>
      <sheetName val="배수관토공"/>
      <sheetName val="목록"/>
      <sheetName val="근로자자료입력"/>
      <sheetName val="참고자료"/>
      <sheetName val="내역서 (2)"/>
      <sheetName val="b_balju_cho"/>
      <sheetName val="내역(건축)"/>
      <sheetName val="1"/>
      <sheetName val="일위_파일"/>
      <sheetName val="Sheet2"/>
      <sheetName val="건축"/>
      <sheetName val="갈현동"/>
      <sheetName val="E.P.T수량산출서"/>
      <sheetName val="4차원가계산서"/>
      <sheetName val="갑지"/>
      <sheetName val="b_balju"/>
      <sheetName val="개소별수량산출"/>
      <sheetName val="별표집계"/>
      <sheetName val="설직재-1"/>
      <sheetName val="카렌스센터계량기설치공사"/>
      <sheetName val="인건-측정"/>
      <sheetName val="기성 (2)"/>
      <sheetName val="01AC"/>
      <sheetName val="부대내역"/>
      <sheetName val="통합"/>
      <sheetName val="L_RPTA05_목록"/>
      <sheetName val="자재단가"/>
      <sheetName val="49일위"/>
      <sheetName val="22일위"/>
      <sheetName val="단위단가"/>
      <sheetName val="단가산출"/>
      <sheetName val="건축내역"/>
      <sheetName val="원가계산서"/>
      <sheetName val="단위중량"/>
      <sheetName val="숨은설명"/>
      <sheetName val="단가표"/>
      <sheetName val="조건"/>
      <sheetName val="기자재수량"/>
      <sheetName val="산출내역서"/>
      <sheetName val="분전함신설"/>
      <sheetName val="접지1종"/>
      <sheetName val="날개수량1.5"/>
      <sheetName val="Sheet5"/>
      <sheetName val="흄관기초"/>
      <sheetName val="#REF"/>
      <sheetName val="A-4"/>
      <sheetName val="2002하반기노임기준"/>
      <sheetName val="Sheet1"/>
      <sheetName val="물류최종8월7"/>
      <sheetName val="열린교실"/>
      <sheetName val="설계"/>
      <sheetName val="공량산출서"/>
      <sheetName val="광주운남을"/>
      <sheetName val="진입로등"/>
      <sheetName val="설비내역"/>
      <sheetName val="금액"/>
      <sheetName val="SG-KB-EN"/>
      <sheetName val="하도급전체"/>
      <sheetName val="토목내역"/>
      <sheetName val="일반공사"/>
      <sheetName val="단가대비"/>
      <sheetName val="수량산출서"/>
      <sheetName val="전기내역"/>
      <sheetName val="Baby일위대가"/>
      <sheetName val="사업분석"/>
      <sheetName val="학생내역"/>
      <sheetName val="BEND LOSS"/>
      <sheetName val="예측단가간지"/>
      <sheetName val="3.하중산정4.지지력"/>
      <sheetName val="건축원가계산서"/>
      <sheetName val="소분류목록"/>
      <sheetName val="(산출)"/>
      <sheetName val="사급 "/>
      <sheetName val="을지"/>
      <sheetName val="노임"/>
      <sheetName val="기계경비일람"/>
      <sheetName val="전기일위목록"/>
      <sheetName val="상천2지선 헐기(집계)"/>
      <sheetName val="수로교(지선계산)"/>
      <sheetName val="낙차공집계(총괄)"/>
      <sheetName val="조명시설"/>
      <sheetName val="DATE"/>
      <sheetName val="Total"/>
      <sheetName val="본공사"/>
      <sheetName val="유림총괄"/>
      <sheetName val="새공통(96임금인상기준)"/>
      <sheetName val="설비단가표"/>
      <sheetName val="예총"/>
      <sheetName val="전체분도급내역(발주분)"/>
      <sheetName val="코드"/>
      <sheetName val="표지"/>
      <sheetName val="단"/>
      <sheetName val="지급자재"/>
      <sheetName val="7단가"/>
      <sheetName val="산출서집계"/>
      <sheetName val="일위대가집계표"/>
      <sheetName val="일위대가"/>
      <sheetName val="전체"/>
      <sheetName val="산출근거"/>
      <sheetName val="1공구일위대가"/>
      <sheetName val="P3"/>
      <sheetName val="설계개요(1bl)"/>
      <sheetName val="일위대가 "/>
      <sheetName val="중기일위대가"/>
      <sheetName val="방송(체육관)"/>
      <sheetName val="실행"/>
      <sheetName val="미드수량"/>
      <sheetName val="Sheet1 (2)"/>
      <sheetName val="견적공통"/>
      <sheetName val="수량산출"/>
      <sheetName val="정의"/>
      <sheetName val="다곡2교"/>
      <sheetName val="입찰"/>
      <sheetName val="현경"/>
      <sheetName val="도로구조공사비"/>
      <sheetName val="단가비교표_공통1"/>
      <sheetName val="CON'C"/>
      <sheetName val="단가목록"/>
      <sheetName val="상하차비용(기계상차)"/>
      <sheetName val="수간보호"/>
      <sheetName val="운반비"/>
      <sheetName val="조직"/>
      <sheetName val="8.PILE  (돌출)"/>
      <sheetName val="총(신설)"/>
      <sheetName val="공사비증감"/>
      <sheetName val="단가결정"/>
      <sheetName val="설계명세서"/>
      <sheetName val="새공통"/>
      <sheetName val="식재가격"/>
      <sheetName val="식재총괄"/>
      <sheetName val="일위목록"/>
      <sheetName val="차수보수량산출"/>
      <sheetName val="토목"/>
      <sheetName val="관급"/>
      <sheetName val="단가조사"/>
      <sheetName val="하부철근수량"/>
      <sheetName val="설-원가"/>
      <sheetName val="설치자재"/>
      <sheetName val="단중"/>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식재인부"/>
      <sheetName val="노무비단가"/>
      <sheetName val="단가"/>
    </sheetNames>
    <sheetDataSet>
      <sheetData sheetId="0" refreshError="1"/>
      <sheetData sheetId="1" refreshError="1"/>
      <sheetData sheetId="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내역합계"/>
      <sheetName val="이전비"/>
      <sheetName val="이전비수량산출"/>
      <sheetName val="#표지"/>
      <sheetName val="1.식재공사 (미양)"/>
      <sheetName val="2.식재공사(송중)"/>
      <sheetName val="3.식재공사(강북)"/>
      <sheetName val="일위대가목록"/>
      <sheetName val="수목일위대가 "/>
      <sheetName val="소일위대가"/>
      <sheetName val="단가조사표"/>
      <sheetName val="자재단가"/>
      <sheetName val="노임단가"/>
      <sheetName val="1.시설물공사(미양초) "/>
      <sheetName val="2.시설물공사(송중초)"/>
      <sheetName val="3.시설물공사(강북중)"/>
      <sheetName val="3.철거공사(미양초)"/>
      <sheetName val="3.철거공사(송중초)"/>
      <sheetName val="3.철거공사(강북중)"/>
      <sheetName val="1.산출근거(미양)"/>
      <sheetName val="2.산출근거(송중)"/>
      <sheetName val="3.산출근거(강북)"/>
      <sheetName val="총괄내역"/>
      <sheetName val="총괄내역 (2)"/>
      <sheetName val="동원"/>
      <sheetName val="공정표"/>
      <sheetName val="설계설명서"/>
      <sheetName val="표지 (2)"/>
      <sheetName val="갑지"/>
      <sheetName val="내역서"/>
      <sheetName val="일위대가목록표"/>
      <sheetName val="일위대가표"/>
      <sheetName val="뿌리돌림내역"/>
      <sheetName val="간벌및 산물수집면적"/>
      <sheetName val="물가대비표"/>
      <sheetName val="단가및 수량산출서"/>
      <sheetName val="시 방 서"/>
      <sheetName val="지번별 존치및 벌채 수량표"/>
      <sheetName val="벌채면적및 파쇄수량표"/>
      <sheetName val="재적조사표"/>
      <sheetName val="가로표지"/>
      <sheetName val="수목식재 및 이식공사"/>
      <sheetName val="시설물,구조물공사"/>
      <sheetName val="포장공사"/>
      <sheetName val="유지관리장비"/>
      <sheetName val="노임단가-'02-0705"/>
      <sheetName val="집계"/>
      <sheetName val="인건-측정"/>
      <sheetName val="노무비단가"/>
      <sheetName val="공사원가계산서"/>
      <sheetName val="총괄내역서"/>
      <sheetName val="1.식재공사"/>
      <sheetName val="2.시설물공사"/>
      <sheetName val="수목일위대가"/>
      <sheetName val="대일위대가"/>
      <sheetName val="수량산출근거"/>
      <sheetName val="기자재수량"/>
      <sheetName val="간접비계산"/>
      <sheetName val="4차원가계산서"/>
      <sheetName val="준공신고서"/>
      <sheetName val="준공검사원"/>
      <sheetName val="공사원가"/>
      <sheetName val="준공내역서"/>
      <sheetName val="사급자재대"/>
      <sheetName val="사진표지-잔디"/>
      <sheetName val="사진대지"/>
      <sheetName val="공사내역서(총괄)"/>
      <sheetName val="BID"/>
      <sheetName val="집계표"/>
      <sheetName val="일위대가"/>
      <sheetName val="111"/>
      <sheetName val="연결관산출조서"/>
      <sheetName val="장비가동"/>
      <sheetName val="일위목록"/>
      <sheetName val="근로자자료입력"/>
      <sheetName val="참고자료"/>
      <sheetName val="산출내역서집계표"/>
      <sheetName val="선금급신청서"/>
      <sheetName val="중기사용료"/>
      <sheetName val="대목"/>
      <sheetName val="중기사용료산출근거"/>
      <sheetName val="단가산출2"/>
      <sheetName val="단가 및 재료비"/>
      <sheetName val="단가적용"/>
      <sheetName val="2공구산출내역"/>
      <sheetName val="기계내역"/>
      <sheetName val="Total"/>
      <sheetName val="단가"/>
      <sheetName val="분석"/>
      <sheetName val="산출내역서"/>
      <sheetName val="유림총괄"/>
      <sheetName val="상하차비용(기계상차)"/>
      <sheetName val="수간보호"/>
      <sheetName val="운반비"/>
      <sheetName val="전체"/>
      <sheetName val="이토변실(A3-LINE)"/>
      <sheetName val="조건"/>
      <sheetName val="배수관토공"/>
      <sheetName val="A-4"/>
      <sheetName val="Macro1"/>
      <sheetName val="Sheet1"/>
      <sheetName val="Sheet15"/>
      <sheetName val="터파기및재료"/>
      <sheetName val="단가DATA"/>
      <sheetName val="시추주상도"/>
      <sheetName val="관계주식"/>
      <sheetName val="Sheet6"/>
      <sheetName val="참고사항"/>
      <sheetName val="수주현황2월"/>
      <sheetName val="수목단가"/>
      <sheetName val="시설수량표"/>
      <sheetName val="식재수량표"/>
      <sheetName val="평가데이터"/>
      <sheetName val="노임단가 (2)"/>
      <sheetName val="을지"/>
      <sheetName val="단산목록"/>
      <sheetName val="품셈"/>
      <sheetName val="DB"/>
      <sheetName val="부하계산서"/>
      <sheetName val="도급견적가"/>
      <sheetName val="ES산출"/>
      <sheetName val="송천신미산원가"/>
      <sheetName val="200"/>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목록"/>
      <sheetName val="단가목록"/>
      <sheetName val="1"/>
      <sheetName val="시설물일위"/>
      <sheetName val="투찰가"/>
      <sheetName val="백호우계수"/>
      <sheetName val="노무비"/>
      <sheetName val="소방사항"/>
      <sheetName val="기초일위"/>
      <sheetName val="시설일위"/>
      <sheetName val="조명일위"/>
      <sheetName val="약품공급2"/>
      <sheetName val="경산"/>
      <sheetName val="식재인부"/>
      <sheetName val="Sheet1 (2)"/>
      <sheetName val="부대내역"/>
      <sheetName val="배수장토목공사비"/>
      <sheetName val="#REF"/>
      <sheetName val="정부노임단가"/>
      <sheetName val="이형관"/>
      <sheetName val="산출근거"/>
      <sheetName val="앉음벽 (2)"/>
      <sheetName val="일위대가목차"/>
      <sheetName val="K"/>
      <sheetName val="단가표"/>
      <sheetName val="PAINT"/>
      <sheetName val="01AC"/>
      <sheetName val="횡배수관토공수량"/>
      <sheetName val="가시설흙막이"/>
      <sheetName val="공사내역(2003년)"/>
      <sheetName val="VXXXXXXX"/>
      <sheetName val="일위_파일"/>
      <sheetName val="건축"/>
      <sheetName val="NN (2)"/>
      <sheetName val="중기"/>
      <sheetName val="충주"/>
      <sheetName val="품셈TABLE"/>
      <sheetName val="E.P.T수량산출서"/>
      <sheetName val="설비"/>
      <sheetName val="공사비증감"/>
      <sheetName val="수량 산출서(당초)"/>
      <sheetName val="경비내역(을)-1"/>
      <sheetName val="소비자가"/>
      <sheetName val="준검 내역서"/>
      <sheetName val="CON'C"/>
      <sheetName val="2000년1차"/>
      <sheetName val="공구원가계산"/>
      <sheetName val="원가계산서"/>
      <sheetName val="세부내역"/>
      <sheetName val="96보완계획7.12"/>
      <sheetName val="4.2유효폭의 계산"/>
      <sheetName val="공비대비"/>
      <sheetName val="DB구축"/>
      <sheetName val="별표 (1)"/>
      <sheetName val="소방"/>
      <sheetName val="CT"/>
      <sheetName val="코드"/>
      <sheetName val="식재일위대가"/>
      <sheetName val="기초일위대가"/>
      <sheetName val="단가대비표"/>
      <sheetName val="단가(1)"/>
      <sheetName val="금액내역서"/>
      <sheetName val="0215"/>
      <sheetName val="FAB별"/>
      <sheetName val="견적대비(1차) (2)"/>
      <sheetName val="새공통(96임금인상기준)"/>
      <sheetName val="분전함신설"/>
      <sheetName val="접지1종"/>
      <sheetName val="월별경비집행"/>
      <sheetName val="일반부표"/>
      <sheetName val="카메라"/>
      <sheetName val="토공사"/>
      <sheetName val="적용기준"/>
      <sheetName val="데이타"/>
      <sheetName val="태봉초등"/>
      <sheetName val="예총"/>
      <sheetName val="밸브설치"/>
      <sheetName val="조명시설"/>
      <sheetName val="빗물받이(910-510-410)"/>
      <sheetName val="설비비2"/>
      <sheetName val="설비비TRT"/>
      <sheetName val="설비비5"/>
      <sheetName val="소일위대가코드표"/>
      <sheetName val="토목주소"/>
      <sheetName val="토목내역"/>
      <sheetName val="S0"/>
      <sheetName val="Sheet2"/>
      <sheetName val="2002하반기노임기준"/>
      <sheetName val="건축일위()"/>
      <sheetName val="수량산출서"/>
      <sheetName val="자료"/>
      <sheetName val="소야공정계획표"/>
      <sheetName val="Dae_Jiju"/>
      <sheetName val="Sikje_ingun"/>
      <sheetName val="TREE_D"/>
      <sheetName val="콘_재료분리(1)"/>
      <sheetName val="설계"/>
      <sheetName val="설계변경원가계산총괄표"/>
      <sheetName val="설계예산서"/>
      <sheetName val="교대(A1)"/>
      <sheetName val="배수관토공산출"/>
      <sheetName val="날개수량1.5"/>
      <sheetName val="Ekog10"/>
      <sheetName val="FB25JN"/>
      <sheetName val="WORK"/>
      <sheetName val="내역표지"/>
      <sheetName val="구조물공"/>
      <sheetName val="부대공"/>
      <sheetName val="배수공"/>
      <sheetName val="토공"/>
      <sheetName val="포장공"/>
      <sheetName val="부경대총괄내역서"/>
      <sheetName val="공사단가"/>
      <sheetName val="예가표"/>
      <sheetName val="b_balju"/>
      <sheetName val="정렬"/>
      <sheetName val="건축공사"/>
      <sheetName val="단가결정"/>
      <sheetName val="내역아"/>
      <sheetName val="울타리"/>
      <sheetName val="현장관리비"/>
      <sheetName val="POL6차-PIPING"/>
      <sheetName val="토목"/>
      <sheetName val="퍼스트"/>
      <sheetName val="연습"/>
      <sheetName val="노임"/>
      <sheetName val="청천내"/>
      <sheetName val="을-ATYPE"/>
      <sheetName val="건축내역서"/>
      <sheetName val="흄관기초"/>
      <sheetName val="불진"/>
      <sheetName val="산출명세서"/>
      <sheetName val="DATE"/>
      <sheetName val="경비2내역"/>
      <sheetName val="입찰"/>
      <sheetName val="현경"/>
      <sheetName val="조직"/>
      <sheetName val="건축내역"/>
      <sheetName val="입찰안"/>
      <sheetName val="여과지동"/>
      <sheetName val="견적정보"/>
      <sheetName val="기초자료"/>
      <sheetName val="도근좌표"/>
      <sheetName val="예정공정표"/>
      <sheetName val="총괄내역_(2)"/>
      <sheetName val="표지_(2)"/>
      <sheetName val="간벌및_산물수집면적"/>
      <sheetName val="단가및_수량산출서"/>
      <sheetName val="시_방_서"/>
      <sheetName val="지번별_존치및_벌채_수량표"/>
      <sheetName val="벌채면적및_파쇄수량표"/>
      <sheetName val="수목식재_및_이식공사"/>
      <sheetName val="1_식재공사_(미양)"/>
      <sheetName val="2_식재공사(송중)"/>
      <sheetName val="3_식재공사(강북)"/>
      <sheetName val="수목일위대가_"/>
      <sheetName val="1_시설물공사(미양초)_"/>
      <sheetName val="2_시설물공사(송중초)"/>
      <sheetName val="3_시설물공사(강북중)"/>
      <sheetName val="3_철거공사(미양초)"/>
      <sheetName val="3_철거공사(송중초)"/>
      <sheetName val="3_철거공사(강북중)"/>
      <sheetName val="1_산출근거(미양)"/>
      <sheetName val="2_산출근거(송중)"/>
      <sheetName val="3_산출근거(강북)"/>
      <sheetName val="1_식재공사"/>
      <sheetName val="2_시설물공사"/>
      <sheetName val="단가_및_재료비"/>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Sheet1_(2)"/>
      <sheetName val="노임단가_(2)"/>
      <sheetName val="CIVIL4"/>
      <sheetName val="내역(실행가)"/>
      <sheetName val="강관 및 부속"/>
      <sheetName val="맨홀접합조서"/>
      <sheetName val="대운반(철재)"/>
      <sheetName val="설계명세서"/>
      <sheetName val="건축내역(김해율하1차)1"/>
      <sheetName val="교통표지"/>
      <sheetName val="산출근거#2-3"/>
      <sheetName val="토공유동표"/>
      <sheetName val="P3"/>
      <sheetName val="BSD (2)"/>
      <sheetName val="실행내역"/>
      <sheetName val="정보"/>
      <sheetName val="광주운남을"/>
      <sheetName val="guard(mac)"/>
      <sheetName val="시중노임"/>
      <sheetName val="공량산출서"/>
      <sheetName val="기초노무비"/>
      <sheetName val="공통비(전체)"/>
      <sheetName val="을"/>
      <sheetName val="입고장부 (4)"/>
      <sheetName val="노무단가"/>
      <sheetName val="설내역서 "/>
      <sheetName val="가도공"/>
      <sheetName val="정화조동내역"/>
      <sheetName val="설직재-1"/>
      <sheetName val="제경비"/>
      <sheetName val="4.전기"/>
      <sheetName val="제1호단위수량"/>
      <sheetName val="실행"/>
      <sheetName val="DATA입력"/>
      <sheetName val="유효폭의 계산"/>
      <sheetName val="테이블"/>
      <sheetName val="일위대가(1)"/>
      <sheetName val="직노"/>
      <sheetName val="NN_(2)"/>
      <sheetName val="E_P_T수량산출서"/>
      <sheetName val="견적대비(1차)_(2)"/>
      <sheetName val="앉음벽_(2)"/>
      <sheetName val="수량_산출서(당초)"/>
      <sheetName val="준검_내역서"/>
      <sheetName val="프랜트면허"/>
      <sheetName val="수량산출"/>
      <sheetName val="EUPDAT2"/>
      <sheetName val="전기"/>
      <sheetName val="수원공사비"/>
      <sheetName val="자재대"/>
      <sheetName val="4)유동표"/>
      <sheetName val="식재가격"/>
      <sheetName val="식재총괄"/>
      <sheetName val="공정코드"/>
      <sheetName val="설계내역"/>
      <sheetName val="본공사"/>
      <sheetName val="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목차"/>
      <sheetName val="기계경비"/>
      <sheetName val="포장절단"/>
      <sheetName val="중기터파기,되메우기"/>
      <sheetName val="포장깨기"/>
      <sheetName val="암반깨기(0.4)"/>
      <sheetName val="소형브레이카"/>
      <sheetName val="램머"/>
      <sheetName val="잔토운반거리"/>
      <sheetName val="내용"/>
      <sheetName val="변수값(1)"/>
      <sheetName val="변수값(2)"/>
      <sheetName val="잔토처리"/>
      <sheetName val="중기터파기(잔토처리)"/>
      <sheetName val="폐기물처리비"/>
      <sheetName val="AS복구"/>
      <sheetName val="G.R300합계"/>
      <sheetName val="G.R300경비"/>
      <sheetName val="재료집계표"/>
      <sheetName val="하천하월"/>
      <sheetName val="압입공사수량산출"/>
      <sheetName val="관.지.벽 공정집계표"/>
      <sheetName val="보강콘크리트산출"/>
      <sheetName val="PE내관피스표"/>
      <sheetName val="인수공(총괄)"/>
      <sheetName val="FC관자재산출"/>
      <sheetName val="양수작업"/>
      <sheetName val="공제대산출"/>
      <sheetName val="현장자재소운반"/>
      <sheetName val="라,교,공사안내판"/>
      <sheetName val="전력비"/>
      <sheetName val="가설규모및부지임차료"/>
      <sheetName val="가설울타리및보안등설치"/>
      <sheetName val="지수판설치수량산출서"/>
      <sheetName val="잔디복구수량산출"/>
      <sheetName val="단가산출"/>
      <sheetName val="Baby일위대가"/>
      <sheetName val="내역"/>
      <sheetName val="터파기및재료"/>
      <sheetName val="DA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단가산출"/>
      <sheetName val="인상효1"/>
      <sheetName val="입력"/>
      <sheetName val="45,46"/>
      <sheetName val="DATE"/>
      <sheetName val="9GNG운반"/>
      <sheetName val="을지"/>
      <sheetName val="광양전기"/>
      <sheetName val="관급자재"/>
      <sheetName val="C-노임단가"/>
      <sheetName val="기초코드"/>
      <sheetName val="마산방향"/>
      <sheetName val="진주방향"/>
      <sheetName val="자재"/>
      <sheetName val="코드표"/>
      <sheetName val="Y-WORK"/>
      <sheetName val="인건비"/>
      <sheetName val="Total"/>
      <sheetName val="P.M 별"/>
      <sheetName val="표지"/>
      <sheetName val="집계표"/>
      <sheetName val="인건비 "/>
      <sheetName val="노임"/>
      <sheetName val="일위대가표"/>
      <sheetName val="내역서"/>
      <sheetName val="99 조정금액"/>
      <sheetName val="빗물받이(910-510-410)"/>
      <sheetName val="적용건축"/>
      <sheetName val="산출내역서집계표"/>
      <sheetName val="중기일위대가"/>
      <sheetName val="시운전연료"/>
      <sheetName val="설계예산"/>
      <sheetName val="일반수량총괄집계"/>
      <sheetName val="수자재단위당"/>
      <sheetName val="일위대가(계측기설치)"/>
      <sheetName val="식재인부"/>
      <sheetName val="사  업  비  수  지  예  산  서"/>
      <sheetName val="타공종이기"/>
      <sheetName val="데리네이타현황"/>
      <sheetName val="수토공단위당"/>
      <sheetName val="E총15"/>
      <sheetName val="관거공사비"/>
      <sheetName val="총집계표"/>
      <sheetName val="내역"/>
      <sheetName val="Sheet1"/>
      <sheetName val="FAB별"/>
      <sheetName val="제품표준규격"/>
      <sheetName val="사용자정의"/>
      <sheetName val="공통자료"/>
      <sheetName val="총괄"/>
      <sheetName val="자재단가"/>
      <sheetName val="밸브설치"/>
      <sheetName val="단위수량"/>
      <sheetName val="#REF"/>
      <sheetName val="6PILE  (돌출)"/>
      <sheetName val="할증"/>
      <sheetName val="BID"/>
      <sheetName val="DATA"/>
      <sheetName val="개인별조서"/>
      <sheetName val="간지"/>
      <sheetName val="일반공사"/>
      <sheetName val="맨홀수량"/>
      <sheetName val="Sheet1 (2)"/>
      <sheetName val="노무비"/>
      <sheetName val="新철폐복2"/>
      <sheetName val="新철폐복3"/>
      <sheetName val="내역서 (2)"/>
      <sheetName val="기계단가"/>
      <sheetName val="설계서"/>
      <sheetName val="본서하반기"/>
      <sheetName val="하반기(지구대)"/>
      <sheetName val="확약서"/>
      <sheetName val="교통대책내역"/>
      <sheetName val="터파기및재료"/>
      <sheetName val="부대내역"/>
      <sheetName val="표지 (2)"/>
      <sheetName val="수량산출서-2"/>
      <sheetName val="단가 및 재료비"/>
      <sheetName val="단가표"/>
      <sheetName val="개소별수량산출"/>
      <sheetName val="청 구"/>
      <sheetName val="단가"/>
      <sheetName val="기시공토적"/>
      <sheetName val="Macro1"/>
      <sheetName val="Macro3"/>
      <sheetName val="Macro2"/>
      <sheetName val="2. 종합시운전비"/>
      <sheetName val="시중노임"/>
      <sheetName val="8.수량산출 (2)"/>
      <sheetName val="철거산출근거"/>
      <sheetName val="5.정산서"/>
      <sheetName val="본부장"/>
      <sheetName val="덕전리"/>
      <sheetName val="8.식재일위"/>
      <sheetName val="B시설가격"/>
      <sheetName val="기초자료"/>
      <sheetName val="2공구자재집"/>
      <sheetName val="사원등록"/>
      <sheetName val="호봉 (2)"/>
      <sheetName val="건축"/>
      <sheetName val="시설일위"/>
      <sheetName val="조명일위"/>
      <sheetName val="건공요율"/>
      <sheetName val="자료(통합)"/>
      <sheetName val="대상공사(조달청)"/>
      <sheetName val="목차임시"/>
      <sheetName val="견적대비"/>
      <sheetName val="감시제어"/>
      <sheetName val="기초단가"/>
      <sheetName val="공비대비"/>
      <sheetName val="일위대가_가설_"/>
      <sheetName val="제경비최종"/>
      <sheetName val="1-4일위대가목차"/>
      <sheetName val="대치판정"/>
      <sheetName val="현황산출서"/>
      <sheetName val="7도장"/>
      <sheetName val="대창(장성)"/>
      <sheetName val="설비비2"/>
      <sheetName val="설비비3"/>
      <sheetName val="설비비5"/>
      <sheetName val="설비비6"/>
      <sheetName val="설비비1"/>
      <sheetName val="시중노임단가"/>
      <sheetName val="상불"/>
      <sheetName val="집계"/>
      <sheetName val="수량산출"/>
      <sheetName val="CABLE SIZE-1"/>
      <sheetName val="총괄내역서"/>
      <sheetName val="갑지"/>
      <sheetName val="소방"/>
      <sheetName val="기계설비-물가변동"/>
      <sheetName val="2002하반기노임기준"/>
      <sheetName val="부하계산"/>
      <sheetName val="48평단가"/>
      <sheetName val="57단가"/>
      <sheetName val="54평단가"/>
      <sheetName val="66평단가"/>
      <sheetName val="61단가"/>
      <sheetName val="89평단가"/>
      <sheetName val="84평단가"/>
      <sheetName val="Sheet2"/>
      <sheetName val="예비비계산표"/>
      <sheetName val="변수값"/>
      <sheetName val="중기상차"/>
      <sheetName val="AS복구"/>
      <sheetName val="중기터파기"/>
      <sheetName val="일위대가"/>
      <sheetName val="바닥"/>
      <sheetName val="설계개요"/>
      <sheetName val="교대(A1)"/>
      <sheetName val="직노"/>
      <sheetName val="플랜트 설치"/>
      <sheetName val="식재수량표"/>
      <sheetName val="2공종별예산조서"/>
      <sheetName val="본선"/>
      <sheetName val="맨홀수량산출"/>
      <sheetName val="교통수량산출"/>
      <sheetName val="20_10_100"/>
      <sheetName val="신규자재단가표"/>
      <sheetName val="원가계산서"/>
      <sheetName val="프로젝트"/>
      <sheetName val="수목단가"/>
      <sheetName val="일위목록"/>
      <sheetName val="분전함신설"/>
      <sheetName val="접지1종"/>
      <sheetName val="자재조사표"/>
      <sheetName val="물류최종8월7"/>
      <sheetName val="기자재수량"/>
      <sheetName val="식재일위"/>
      <sheetName val="주요재료비(원본)"/>
      <sheetName val="산출내역서"/>
      <sheetName val="산출명세서"/>
      <sheetName val="투찰추정"/>
      <sheetName val="조건"/>
      <sheetName val="마산월령동골조물량변경"/>
      <sheetName val="가시설흙막이"/>
      <sheetName val="MAIN"/>
      <sheetName val="Macro(차단기)"/>
      <sheetName val="Macro(조도)"/>
      <sheetName val="SLAB"/>
      <sheetName val="주공 갑지"/>
      <sheetName val="우각부보강"/>
      <sheetName val="ABUT수량-A1"/>
      <sheetName val="요율"/>
      <sheetName val="물가대비표"/>
      <sheetName val="새공통"/>
      <sheetName val="사리부설"/>
      <sheetName val="교각1"/>
      <sheetName val="대비"/>
      <sheetName val="서울대규장각(가시설흙막이)"/>
      <sheetName val="안양1공구_건축"/>
      <sheetName val="식재가격"/>
      <sheetName val="식재총괄"/>
      <sheetName val="원가"/>
      <sheetName val="소방사항"/>
      <sheetName val="가계부"/>
      <sheetName val="제품목록"/>
      <sheetName val="매입매출관리"/>
      <sheetName val="인수공"/>
      <sheetName val="간접비계산"/>
      <sheetName val="금액내역서"/>
      <sheetName val="7수지"/>
      <sheetName val="사유서제출현황-2"/>
      <sheetName val="일위"/>
      <sheetName val="내역표지"/>
      <sheetName val="차액보증"/>
      <sheetName val="변경당시노임단가표"/>
      <sheetName val="코드"/>
      <sheetName val="감사패(1)"/>
      <sheetName val="저"/>
      <sheetName val="CC16-내역서"/>
      <sheetName val="종배수관면벽신"/>
      <sheetName val="집계표(수배전제조구매)"/>
      <sheetName val="95WBS"/>
      <sheetName val="신규자재단가비교표 (2007.3)"/>
      <sheetName val="예산서(변경-수량집계)"/>
      <sheetName val="예산서(변경-총괄집계)"/>
      <sheetName val="개업인건비"/>
      <sheetName val="실행철강하도"/>
      <sheetName val="현장관리비"/>
      <sheetName val="예총"/>
      <sheetName val="설계내역서"/>
      <sheetName val="작업설단가"/>
      <sheetName val="산출근거"/>
      <sheetName val="형틀공사"/>
      <sheetName val="내역서(삼호)"/>
      <sheetName val="예산명세서"/>
      <sheetName val="2공구산출내역"/>
      <sheetName val="Mc1"/>
      <sheetName val="자재비"/>
      <sheetName val="Data&amp;Result"/>
      <sheetName val="개략공사비"/>
      <sheetName val="_산근2_"/>
      <sheetName val="정산"/>
      <sheetName val="단가산출서"/>
      <sheetName val="총괄내역"/>
      <sheetName val="참고자료"/>
      <sheetName val="내역서-단지내"/>
      <sheetName val="4차원가계산서"/>
      <sheetName val="준검 내역서"/>
      <sheetName val="자재단가 산출근거"/>
      <sheetName val="단중표"/>
      <sheetName val="70%"/>
      <sheetName val="CODE"/>
      <sheetName val="TBN실행"/>
      <sheetName val="BREAKDOWN(철거설치)"/>
      <sheetName val="상촌2교-일반수량집계"/>
      <sheetName val="연결관산출조서"/>
      <sheetName val="내부마감"/>
      <sheetName val="시설수량표"/>
      <sheetName val="기초일위"/>
      <sheetName val="목록"/>
      <sheetName val="1.3.1절점좌표"/>
      <sheetName val="1.1설계기준"/>
      <sheetName val="관접합및부설"/>
      <sheetName val="I一般比"/>
      <sheetName val="내역서(을) "/>
      <sheetName val="기계경비일람"/>
      <sheetName val="원리금소스"/>
      <sheetName val="_산근5_"/>
      <sheetName val="도로횡단-D300"/>
      <sheetName val="건축공사"/>
      <sheetName val="일위대가목차"/>
      <sheetName val="지급자재"/>
      <sheetName val="일위대가목록"/>
      <sheetName val="A 견적"/>
      <sheetName val="퍼스트"/>
      <sheetName val="단가조사"/>
      <sheetName val="총괄표"/>
      <sheetName val="간선계산"/>
      <sheetName val="계산내역(설비)"/>
      <sheetName val="토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서"/>
      <sheetName val="원가계산서"/>
      <sheetName val="원가서"/>
      <sheetName val="식재인부"/>
      <sheetName val="비용"/>
      <sheetName val="기계경비"/>
      <sheetName val="1GONGGU"/>
      <sheetName val="일위대가(가설)"/>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
      <sheetName val="여과지동"/>
      <sheetName val="수량산출서(취수장)"/>
      <sheetName val="취수장"/>
      <sheetName val="수량산출서(여과지)"/>
      <sheetName val="I一般比"/>
      <sheetName val="물가대비표"/>
      <sheetName val="요율"/>
      <sheetName val="일위대가"/>
      <sheetName val="기초입력 DATA"/>
      <sheetName val="48단가"/>
      <sheetName val="투찰금액"/>
      <sheetName val="자재단가"/>
      <sheetName val="일위대가(가설)"/>
      <sheetName val="내역서"/>
      <sheetName val="남양내역"/>
      <sheetName val="코드표"/>
      <sheetName val="근거서"/>
      <sheetName val="수량산출"/>
      <sheetName val="경영상태"/>
      <sheetName val="샘플표지"/>
      <sheetName val="원가서"/>
      <sheetName val="직재"/>
      <sheetName val="일위"/>
      <sheetName val="내역"/>
      <sheetName val="연습"/>
      <sheetName val="신우"/>
      <sheetName val="기계경비및산출근거서"/>
      <sheetName val="산출내역서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공케이블신설(터널)"/>
      <sheetName val="가공케이블신설(터널) (2)"/>
      <sheetName val="자재단가"/>
      <sheetName val="여과지동"/>
      <sheetName val="기초자료"/>
      <sheetName val="입찰안"/>
      <sheetName val="터파기및재료"/>
      <sheetName val="일위대가"/>
      <sheetName val="유림총괄"/>
      <sheetName val="단가산출"/>
      <sheetName val="지급자재"/>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효성CB 1P기초"/>
      <sheetName val="YES"/>
      <sheetName val="인건비"/>
      <sheetName val="여과지동"/>
      <sheetName val="기초자료"/>
      <sheetName val="분전함신설"/>
      <sheetName val="접지1종"/>
      <sheetName val="산출내역서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
      <sheetName val="본관동"/>
      <sheetName val="후관동"/>
      <sheetName val="휴게실동"/>
      <sheetName val="도서관"/>
      <sheetName val="체육관동"/>
      <sheetName val="급식소"/>
      <sheetName val="6-7층"/>
      <sheetName val="8층"/>
      <sheetName val="01-냉방간선"/>
    </sheetNames>
    <definedNames>
      <definedName name="Macro10"/>
    </definedNames>
    <sheetDataSet>
      <sheetData sheetId="0"/>
      <sheetData sheetId="1" refreshError="1"/>
      <sheetData sheetId="2" refreshError="1"/>
      <sheetData sheetId="3"/>
      <sheetData sheetId="4"/>
      <sheetData sheetId="5"/>
      <sheetData sheetId="6"/>
      <sheetData sheetId="7"/>
      <sheetData sheetId="8"/>
      <sheetData sheetId="9"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
      <sheetName val="기계"/>
      <sheetName val="토목"/>
      <sheetName val="항목(건)"/>
      <sheetName val="항목(설)"/>
      <sheetName val="항목(토)"/>
      <sheetName val="Sheet2"/>
      <sheetName val="Sheet3"/>
      <sheetName val="본관동"/>
      <sheetName val="후관동"/>
      <sheetName val="내역서"/>
      <sheetName val="산출내역서집계표"/>
      <sheetName val="오억미만"/>
      <sheetName val="중기일위대가"/>
      <sheetName val="99 조정금액"/>
      <sheetName val="설비"/>
      <sheetName val="방송(체육관)"/>
      <sheetName val="설계요율표"/>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통신원가"/>
      <sheetName val="통신집계"/>
      <sheetName val="통신내역"/>
      <sheetName val="단가대비표(07.4) "/>
      <sheetName val="자재량 산출집계서"/>
      <sheetName val="자재량 산출서"/>
      <sheetName val="공량 산출서"/>
      <sheetName val="전체"/>
    </sheetNames>
    <sheetDataSet>
      <sheetData sheetId="0">
        <row r="1">
          <cell r="A1" t="str">
            <v>원  가  계  산  서</v>
          </cell>
        </row>
      </sheetData>
      <sheetData sheetId="1"/>
      <sheetData sheetId="2"/>
      <sheetData sheetId="3"/>
      <sheetData sheetId="4"/>
      <sheetData sheetId="5"/>
      <sheetData sheetId="6"/>
      <sheetData sheetId="7"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서"/>
      <sheetName val="일위대가"/>
      <sheetName val="산출근거(집계)"/>
      <sheetName val="산출근거-1"/>
      <sheetName val="산출근거-2"/>
      <sheetName val="단가비교표"/>
      <sheetName val="단위수량-1"/>
      <sheetName val="노무비 근거"/>
      <sheetName val="000000"/>
      <sheetName val="작업예정량"/>
      <sheetName val="관.자 제작비"/>
      <sheetName val="단가산출 (2)"/>
      <sheetName val="단가산출기초조사서"/>
      <sheetName val="노무비 "/>
      <sheetName val="총괄내역서(1구역)"/>
      <sheetName val="제경비산출서(1구역)"/>
      <sheetName val="총괄표(1구역)"/>
      <sheetName val="원가계산서(1)"/>
      <sheetName val="설계서(갑)"/>
      <sheetName val="갑지1"/>
      <sheetName val="총괄내역서(2구역)"/>
      <sheetName val="제경비산출서(2구역)"/>
      <sheetName val="총괄표(2구역)"/>
      <sheetName val="원가계산서(2구역)"/>
      <sheetName val="설계서(갑2)"/>
      <sheetName val="갑지2"/>
      <sheetName val="준공조서1구역"/>
      <sheetName val="준공조서2구역"/>
      <sheetName val="산출내역서"/>
      <sheetName val="금액결정"/>
      <sheetName val="자재단가"/>
      <sheetName val="원가계산서"/>
      <sheetName val="9GNG운반"/>
      <sheetName val="MOTOR"/>
      <sheetName val="합정로내역서(토목)"/>
      <sheetName val="1,2공구원가계산서"/>
      <sheetName val="1공구산출내역서"/>
      <sheetName val="옥외외등집계표"/>
      <sheetName val="전체"/>
      <sheetName val="기초코드"/>
      <sheetName val="인제내역"/>
      <sheetName val="기자재비"/>
      <sheetName val="건설실행"/>
      <sheetName val="단가산출"/>
      <sheetName val="노임단가"/>
      <sheetName val="Sheet1"/>
      <sheetName val="노임"/>
      <sheetName val="단가비교"/>
      <sheetName val="단위단가"/>
      <sheetName val="2공구산출내역"/>
      <sheetName val="일위대가표"/>
      <sheetName val="노임조서"/>
      <sheetName val="일위"/>
      <sheetName val="전차선로 물량표"/>
      <sheetName val="한강운반비"/>
      <sheetName val="#REF"/>
      <sheetName val="자재"/>
      <sheetName val="공통(20-91)"/>
      <sheetName val="기술부 VENDOR LIST"/>
      <sheetName val="실행철강하도"/>
      <sheetName val="북방3터널"/>
      <sheetName val="DATA"/>
      <sheetName val="데이타"/>
      <sheetName val="2.1  노무비 평균단가산출"/>
      <sheetName val="본공사"/>
      <sheetName val="설계예시"/>
      <sheetName val="기둥(원형)"/>
      <sheetName val="배수내역"/>
      <sheetName val="원형1호맨홀토공수량"/>
      <sheetName val="단가"/>
      <sheetName val="화재 탐지 설비"/>
      <sheetName val="수량산출서"/>
      <sheetName val="산출서집계"/>
      <sheetName val="간선계산"/>
      <sheetName val="단가 및 재료비"/>
      <sheetName val="을지"/>
      <sheetName val="원가"/>
      <sheetName val="현장관리비"/>
      <sheetName val="맨홀수량산출"/>
      <sheetName val="유입량"/>
      <sheetName val="인부신상자료"/>
      <sheetName val="기흥하도용"/>
      <sheetName val="DANGA"/>
      <sheetName val="Sheet2"/>
      <sheetName val="DATE"/>
      <sheetName val="코드표"/>
      <sheetName val="갑지"/>
      <sheetName val="관급"/>
      <sheetName val="이월"/>
      <sheetName val="L_RPTB02_01"/>
      <sheetName val="이형관중량"/>
      <sheetName val="일위대가(목록)"/>
      <sheetName val="산근(목록)"/>
      <sheetName val="재료비"/>
      <sheetName val="토공"/>
      <sheetName val="업체별기성내역"/>
      <sheetName val="단가산출서"/>
      <sheetName val="산출"/>
      <sheetName val="공사비집계"/>
      <sheetName val="을"/>
      <sheetName val="일위대가(1)"/>
      <sheetName val="터널조도"/>
      <sheetName val="ITEM"/>
      <sheetName val="식재"/>
      <sheetName val="시설물"/>
      <sheetName val="식재출력용"/>
      <sheetName val="유지관리"/>
      <sheetName val="인원"/>
      <sheetName val="설계내역서"/>
      <sheetName val="Macro2"/>
      <sheetName val="Macro1"/>
      <sheetName val="SG"/>
      <sheetName val="예가표"/>
      <sheetName val="b_balju"/>
      <sheetName val="산수배수"/>
      <sheetName val="일위(시설)"/>
      <sheetName val="철거산출근거"/>
      <sheetName val="인입관수량총괄"/>
      <sheetName val="내역서"/>
      <sheetName val="이월가격"/>
      <sheetName val="간접비계산"/>
      <sheetName val="사용자일위"/>
      <sheetName val="목차"/>
      <sheetName val="연습"/>
      <sheetName val="시화점실행"/>
      <sheetName val="저"/>
      <sheetName val="일괄인쇄"/>
      <sheetName val="수량산출"/>
      <sheetName val="인력터파기품"/>
      <sheetName val="사업수지"/>
      <sheetName val="일위대가(동대문운동장별관)"/>
      <sheetName val="갑(전기)"/>
      <sheetName val="갑(계장)"/>
      <sheetName val="대차"/>
      <sheetName val="예산총괄"/>
      <sheetName val="b_balju (2)"/>
      <sheetName val="b_gunmul"/>
      <sheetName val="단위수량"/>
      <sheetName val="투자효율분석"/>
      <sheetName val="12.일위대가"/>
      <sheetName val="집계"/>
      <sheetName val="자재테이블"/>
      <sheetName val="통신원가"/>
      <sheetName val="개요"/>
      <sheetName val="노무"/>
      <sheetName val="22인공"/>
      <sheetName val="5.공량산출서"/>
      <sheetName val="정부노임단가"/>
      <sheetName val="산출근거"/>
      <sheetName val="6.이토처리시간"/>
      <sheetName val="인건비(VOICE)"/>
      <sheetName val="I一般比"/>
      <sheetName val="N賃率-職"/>
      <sheetName val="일위대가(총괄)"/>
      <sheetName val="여과지동"/>
      <sheetName val="기초자료"/>
      <sheetName val="투찰"/>
      <sheetName val="투찰내역"/>
      <sheetName val="일위목록"/>
      <sheetName val="안양동교 1안"/>
      <sheetName val="터파기및재료"/>
      <sheetName val="가로등내역서"/>
      <sheetName val="내역"/>
      <sheetName val="Sheet3"/>
      <sheetName val="인원계획"/>
      <sheetName val="Proposal"/>
      <sheetName val="B1(반포1차)"/>
      <sheetName val="준검 내역서"/>
      <sheetName val="총괄내역서"/>
      <sheetName val="유치원내역"/>
      <sheetName val=" HIT-&gt;HMC 견적(3900)"/>
      <sheetName val="1공구원가계산서"/>
      <sheetName val="자재일람"/>
      <sheetName val="집계표"/>
      <sheetName val="골조시행"/>
      <sheetName val="시운전연료비"/>
      <sheetName val="1.적격점수"/>
      <sheetName val="견적"/>
      <sheetName val="단가표"/>
      <sheetName val="DATA1"/>
      <sheetName val="우수공,맨홀,집수정"/>
      <sheetName val="주요항목별"/>
      <sheetName val="단면치수"/>
      <sheetName val="2"/>
      <sheetName val="설비"/>
      <sheetName val="1유리"/>
      <sheetName val="부하계산서"/>
      <sheetName val="설계조건"/>
      <sheetName val="단가대비표"/>
      <sheetName val="원가서"/>
      <sheetName val="기본단가"/>
      <sheetName val="Total"/>
      <sheetName val="일위대가(계측기설치)"/>
      <sheetName val="IT-BAT"/>
      <sheetName val="Tot-sum"/>
      <sheetName val="간접(90)"/>
      <sheetName val="정산내역"/>
      <sheetName val="제경비율"/>
      <sheetName val="가스"/>
      <sheetName val="포장공"/>
      <sheetName val="가로등기초"/>
      <sheetName val="PAD TR보호대기초"/>
      <sheetName val="ABUT수량-A1"/>
      <sheetName val="XL4Poppy"/>
      <sheetName val="Y-WORK"/>
      <sheetName val="공사비총괄표"/>
      <sheetName val="기본단가표"/>
      <sheetName val="산출내역서집계표"/>
      <sheetName val="인건비"/>
      <sheetName val="개소별수량산출"/>
      <sheetName val="토목"/>
      <sheetName val="차액보증"/>
      <sheetName val="재료"/>
      <sheetName val="식재인부"/>
      <sheetName val="VXXXXXXX"/>
      <sheetName val="모델명"/>
      <sheetName val="단위중량"/>
      <sheetName val="950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관급자재"/>
      <sheetName val="일위대가"/>
      <sheetName val="내역"/>
      <sheetName val="노임조서"/>
      <sheetName val="I一般比"/>
      <sheetName val="N賃率-職"/>
      <sheetName val="일위"/>
      <sheetName val="퍼스트"/>
      <sheetName val="접지수량"/>
      <sheetName val="일위목록"/>
      <sheetName val="요율"/>
      <sheetName val="노임"/>
      <sheetName val="단가산출"/>
      <sheetName val="일위단가"/>
      <sheetName val="기존단가 (2)"/>
      <sheetName val="일위집계(기존)"/>
      <sheetName val="재료비"/>
      <sheetName val="집계표"/>
      <sheetName val="여과지동"/>
      <sheetName val="기초자료"/>
      <sheetName val="자재단가"/>
      <sheetName val="BID"/>
      <sheetName val="일위대가(가설)"/>
      <sheetName val="제경비"/>
      <sheetName val="SHL"/>
      <sheetName val="시약"/>
      <sheetName val="1공구산출내역서"/>
      <sheetName val="MOTOR"/>
      <sheetName val="입력정보"/>
      <sheetName val="내역서"/>
      <sheetName val="원가계산서"/>
      <sheetName val="일위총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건축내역"/>
      <sheetName val="laroux"/>
      <sheetName val="제출문"/>
      <sheetName val="조사개요"/>
      <sheetName val="물가변동지수표"/>
      <sheetName val="비목별계수표"/>
      <sheetName val="결과표(총)"/>
      <sheetName val="장비가격"/>
      <sheetName val="지수조정율산출결과표"/>
      <sheetName val="내역서(1)"/>
      <sheetName val="지수조정율산출결과표(2)"/>
      <sheetName val="내역서(2)"/>
      <sheetName val="N"/>
      <sheetName val="일위(건축)"/>
      <sheetName val="S"/>
      <sheetName val="기계"/>
      <sheetName val="원가"/>
      <sheetName val="결과표"/>
      <sheetName val="내역서"/>
      <sheetName val="적용대가"/>
      <sheetName val="지수산출방법"/>
      <sheetName val="산출방법"/>
      <sheetName val="원가 (2)"/>
      <sheetName val="토목"/>
      <sheetName val="건축"/>
      <sheetName val="설비"/>
      <sheetName val="N(TO)"/>
      <sheetName val="N(GUN)"/>
      <sheetName val="S배수공"/>
      <sheetName val="약품공급2"/>
      <sheetName val="내역"/>
      <sheetName val="조경내"/>
      <sheetName val="인건비"/>
      <sheetName val="교통대책내역"/>
      <sheetName val="기존단가 (2)"/>
    </sheetNames>
    <sheetDataSet>
      <sheetData sheetId="0" refreshError="1"/>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중기사용료"/>
      <sheetName val="기계단가"/>
      <sheetName val="단가비교표"/>
      <sheetName val="노임단가"/>
      <sheetName val="기계경비"/>
      <sheetName val="건축내역"/>
      <sheetName val="재료비노무비"/>
      <sheetName val="9811"/>
      <sheetName val="DATA"/>
      <sheetName val="데이타"/>
      <sheetName val="일위(설)"/>
      <sheetName val="내역단가"/>
      <sheetName val="일위단가"/>
      <sheetName val="예산명세서"/>
      <sheetName val="설계명세서"/>
      <sheetName val="자료입력"/>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 val="기초단가"/>
      <sheetName val="산출내역서"/>
      <sheetName val="일위목록"/>
      <sheetName val="N賃率-職"/>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건원"/>
      <sheetName val="토원"/>
      <sheetName val="설원"/>
      <sheetName val="집계"/>
      <sheetName val="집계토"/>
      <sheetName val="내역"/>
      <sheetName val="요율"/>
      <sheetName val="관급"/>
      <sheetName val="dbox-항목데이타"/>
      <sheetName val="d-box"/>
      <sheetName val="Chart1"/>
      <sheetName val="갑지2"/>
      <sheetName val="갑지"/>
      <sheetName val="study"/>
      <sheetName val="총괄표"/>
      <sheetName val="건설집계"/>
      <sheetName val="토목집계"/>
      <sheetName val="조경집계"/>
      <sheetName val="원가"/>
      <sheetName val="공사검사조서"/>
      <sheetName val="감리원감리조서"/>
      <sheetName val="확인내역서"/>
      <sheetName val="검사원"/>
      <sheetName val="총괄원가"/>
      <sheetName val="집계표(공사)"/>
      <sheetName val="건축원가"/>
      <sheetName val="건축집계표(공종)"/>
      <sheetName val="건축내역"/>
      <sheetName val="설비원가"/>
      <sheetName val="설비집계표(공종)"/>
      <sheetName val="토목원가"/>
      <sheetName val="토목집계표(공종)"/>
      <sheetName val="토목내역"/>
      <sheetName val="조경원가"/>
      <sheetName val="조경집계표(공종)"/>
      <sheetName val="속지"/>
      <sheetName val="Sheet1"/>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설변공종별"/>
      <sheetName val="설변조정내역"/>
      <sheetName val="건기토원가"/>
      <sheetName val="집계표"/>
      <sheetName val="기계원가"/>
      <sheetName val="건축집계"/>
      <sheetName val="기계내역"/>
      <sheetName val="표지"/>
      <sheetName val="구청사"/>
      <sheetName val="문화세타"/>
      <sheetName val="외주총"/>
      <sheetName val="자재총"/>
      <sheetName val="현장관리"/>
      <sheetName val="안전관리"/>
      <sheetName val="분석 "/>
      <sheetName val="Sheet8"/>
      <sheetName val="EMST10"/>
      <sheetName val="표지-공사실행"/>
      <sheetName val="2.기구조직도"/>
      <sheetName val="개략견적HISTORY"/>
      <sheetName val="1_공사개요"/>
      <sheetName val="실행조건(건축)"/>
      <sheetName val="실행기준(기계)"/>
      <sheetName val="실행기준(전기)"/>
      <sheetName val="실행예산변경총괄표(적용안함)"/>
      <sheetName val="03차 견적실행총괄표"/>
      <sheetName val="대비표"/>
      <sheetName val="---"/>
      <sheetName val="아파트 "/>
      <sheetName val="감액대비표"/>
      <sheetName val="공종별감액대비표"/>
      <sheetName val="개략공사비집계표"/>
      <sheetName val="실행검토의견서"/>
      <sheetName val="직원"/>
      <sheetName val="개략견적대비실행분석"/>
      <sheetName val="발주율분석"/>
      <sheetName val="조정항목"/>
      <sheetName val="내역서"/>
      <sheetName val="총괄원가계산서"/>
      <sheetName val="내역서 (갑)1"/>
      <sheetName val="건축공종별"/>
      <sheetName val="건축 (2)"/>
      <sheetName val="건일"/>
      <sheetName val="토목 공종별"/>
      <sheetName val="토목 (2)"/>
      <sheetName val="토일"/>
      <sheetName val="기계공종별"/>
      <sheetName val="기일"/>
      <sheetName val="꡴축원가"/>
      <sheetName val="토목내얭"/>
      <sheetName val="일위대가목록"/>
      <sheetName val="토목"/>
      <sheetName val="건축"/>
      <sheetName val="청주(철골발주의뢰서)"/>
      <sheetName val="전체"/>
      <sheetName val="교통대책내역"/>
      <sheetName val="제경비"/>
      <sheetName val="전기"/>
      <sheetName val="퍼스트"/>
      <sheetName val="양수장구조물총"/>
      <sheetName val="양수장토공총"/>
      <sheetName val="공사비총괄"/>
      <sheetName val="SHEET PILE단가"/>
      <sheetName val="산출내역서"/>
      <sheetName val="집계톢"/>
      <sheetName val="자재단가"/>
      <sheetName val="직영(갑)"/>
      <sheetName val="직영(을)"/>
      <sheetName val="전도금(12월)"/>
      <sheetName val="개인별유류사용"/>
      <sheetName val="식,간식대"/>
      <sheetName val="문학간접"/>
      <sheetName val="RE9604"/>
      <sheetName val="기성내역"/>
      <sheetName val="약품공급2"/>
      <sheetName val="계산표지"/>
      <sheetName val="전체제잡비"/>
      <sheetName val="교각계산"/>
      <sheetName val="일위대가"/>
      <sheetName val="수량산출서 (2)"/>
      <sheetName val="원가계산서구조조정"/>
      <sheetName val="실행철강하도"/>
      <sheetName val="자재일람"/>
      <sheetName val="토목주소"/>
      <sheetName val="Y-WORK"/>
      <sheetName val=" 소방공사 산출근거"/>
      <sheetName val="재료비"/>
      <sheetName val="자재단가표"/>
      <sheetName val="#REF"/>
      <sheetName val="자재테이블"/>
      <sheetName val="파이프류"/>
      <sheetName val="실행내역"/>
      <sheetName val="VXXXXXX"/>
      <sheetName val="00000"/>
      <sheetName val="메인집계"/>
      <sheetName val="월간손익현황"/>
      <sheetName val="월간집계"/>
      <sheetName val="투입금액"/>
      <sheetName val="금액대비"/>
      <sheetName val="부산토건기성"/>
      <sheetName val="노무비 근거"/>
      <sheetName val="공종 집계표"/>
      <sheetName val="설변내역"/>
      <sheetName val="내역표지"/>
      <sheetName val="별표 "/>
      <sheetName val="401"/>
      <sheetName val="일위목록"/>
      <sheetName val="8설7발"/>
      <sheetName val="내역서적용수량"/>
      <sheetName val="샘플표지"/>
      <sheetName val="수자재단위당"/>
      <sheetName val="예가내역서"/>
      <sheetName val="단위당경유량"/>
      <sheetName val="단가산출"/>
      <sheetName val="표지1"/>
      <sheetName val="코드"/>
      <sheetName val="설계명세서"/>
      <sheetName val="자료입력"/>
      <sheetName val="재학생"/>
      <sheetName val="편입토지조서"/>
      <sheetName val="건축공사"/>
      <sheetName val="당진1,2호기전선관설치및접지4차공사내역서-을지"/>
      <sheetName val="환율change"/>
      <sheetName val="직공비"/>
      <sheetName val="전체_1설계"/>
      <sheetName val="1.취수장"/>
      <sheetName val="b_balju"/>
      <sheetName val="적격심사(주공)"/>
      <sheetName val="공사원가계산서"/>
      <sheetName val="내역(원안-대안)"/>
      <sheetName val="잡철물"/>
      <sheetName val="수량산출서"/>
      <sheetName val="원가총괄"/>
      <sheetName val="1공구"/>
      <sheetName val="A 견적"/>
      <sheetName val="관급자재"/>
      <sheetName val="철근콘크리트"/>
      <sheetName val="파일항타"/>
      <sheetName val="파일항타 (2)"/>
      <sheetName val="1,2공구원가계산서"/>
      <sheetName val="2공구산출내역"/>
      <sheetName val="1공구산출내역서"/>
      <sheetName val="4.전기"/>
      <sheetName val="22일위"/>
      <sheetName val="산출내역서집계표"/>
      <sheetName val="전기공사"/>
      <sheetName val="자동제어"/>
      <sheetName val="변경비교-을"/>
      <sheetName val="실행(1)"/>
      <sheetName val="노임"/>
      <sheetName val="재료값"/>
      <sheetName val="코드일람표2001년10월"/>
      <sheetName val="초기화면"/>
      <sheetName val="폐기물"/>
      <sheetName val="기초자료"/>
      <sheetName val="BID"/>
      <sheetName val="봉양~조차장간고하개명(신설)"/>
      <sheetName val="전기일위목록"/>
      <sheetName val="원도급"/>
      <sheetName val="하도급"/>
      <sheetName val="2000년1차"/>
      <sheetName val="단가표"/>
      <sheetName val="현장조사"/>
      <sheetName val="가스"/>
      <sheetName val="lee"/>
      <sheetName val="집계표소트"/>
      <sheetName val="건축기술부대조건"/>
      <sheetName val="중기가격"/>
      <sheetName val="할증"/>
      <sheetName val="입력"/>
      <sheetName val="제안서"/>
      <sheetName val="행정표준(1)"/>
      <sheetName val="행정표준(2)"/>
      <sheetName val="전철"/>
      <sheetName val="재개발"/>
      <sheetName val="조경일람"/>
      <sheetName val="기둥"/>
      <sheetName val="저판(버림100)"/>
      <sheetName val="단가조사서"/>
      <sheetName val="인사자료총집계"/>
      <sheetName val="옥내소화전계산서"/>
      <sheetName val="여과지동"/>
      <sheetName val="총괄-1"/>
      <sheetName val="관리비비계상"/>
      <sheetName val="단위수량"/>
      <sheetName val="기초자료입력"/>
      <sheetName val="통신물량"/>
      <sheetName val="1공구(입찰내역)"/>
      <sheetName val="원가계산서"/>
      <sheetName val="건축2"/>
      <sheetName val="노임단가"/>
      <sheetName val="유치원내역"/>
      <sheetName val="터파기및재료"/>
      <sheetName val="5.동별횡주관경"/>
      <sheetName val="자재목록표"/>
      <sheetName val="200"/>
      <sheetName val="적용기준"/>
      <sheetName val="직노"/>
      <sheetName val="매입"/>
      <sheetName val="공사비산출내역"/>
      <sheetName val="전도금1"/>
      <sheetName val="LF자재단가"/>
      <sheetName val="SCHEDULE"/>
      <sheetName val="ELECTRIC"/>
      <sheetName val="guard(mac)"/>
      <sheetName val="6. 안전관리비"/>
      <sheetName val="연결임시"/>
      <sheetName val="Sheet2"/>
      <sheetName val="공통단가"/>
      <sheetName val="수량산출근거"/>
      <sheetName val="전주2本1"/>
      <sheetName val="노임단가표"/>
      <sheetName val="상수도토공집계표"/>
      <sheetName val="공사비예산서(토목분)"/>
      <sheetName val="기존단가 (2)"/>
      <sheetName val="전기내역서(총계)"/>
      <sheetName val="간접"/>
      <sheetName val="2000노임기준"/>
      <sheetName val="을지"/>
      <sheetName val="unit 4"/>
      <sheetName val="99-0002"/>
      <sheetName val="현장관리비참조"/>
      <sheetName val="기성2"/>
      <sheetName val="작업자성명"/>
      <sheetName val="절점SCH"/>
      <sheetName val="통신대가"/>
      <sheetName val="자재단가비교표"/>
      <sheetName val="형틀공사"/>
      <sheetName val="2.냉난방설비공사"/>
      <sheetName val="7.자동제어공사"/>
      <sheetName val="점상총"/>
      <sheetName val="정암총"/>
      <sheetName val="제경비산출서"/>
      <sheetName val="전기설계변경"/>
      <sheetName val="물가자료"/>
      <sheetName val="소총괄표1"/>
      <sheetName val="정화조동내역"/>
      <sheetName val="CODE"/>
      <sheetName val="골조시행"/>
      <sheetName val="설계내역서"/>
      <sheetName val="플랜트 설치"/>
      <sheetName val="#REF!"/>
      <sheetName val="서울대규장각(가시설흙막이)"/>
      <sheetName val="IT-BAT"/>
      <sheetName val="개요"/>
      <sheetName val="APT"/>
      <sheetName val="울산자동제어"/>
      <sheetName val="도담구내 개소별 명세"/>
      <sheetName val="연습"/>
      <sheetName val="재료"/>
      <sheetName val="sub"/>
      <sheetName val="재료집계표"/>
      <sheetName val="교각1"/>
      <sheetName val="중,자,노"/>
      <sheetName val="#2_일위대가목록"/>
      <sheetName val="견적서"/>
      <sheetName val="견적갑지"/>
      <sheetName val="견적총괄갑지"/>
      <sheetName val="전기공사원가"/>
      <sheetName val="전기내역서"/>
      <sheetName val="전기총괄"/>
      <sheetName val="설비내역서"/>
      <sheetName val="설비집계"/>
      <sheetName val="Sheet3"/>
      <sheetName val="표_재료"/>
      <sheetName val="일위_파일"/>
      <sheetName val="양식_자재단가조사표"/>
      <sheetName val="현장관리비"/>
      <sheetName val="장비비"/>
      <sheetName val="내역(가지)"/>
      <sheetName val="철콘공사"/>
      <sheetName val="부속동"/>
      <sheetName val="설계서SC"/>
      <sheetName val="SLAB&quot;1&quot;"/>
      <sheetName val="DANGA"/>
      <sheetName val="은대내역서"/>
      <sheetName val="단가"/>
      <sheetName val="수안보-MBR1"/>
      <sheetName val="동해묵호1내역"/>
      <sheetName val="b_balju_cho"/>
      <sheetName val="직접비"/>
      <sheetName val="98지급계획"/>
      <sheetName val="단가비교"/>
      <sheetName val="ELEC"/>
      <sheetName val="단가조사"/>
      <sheetName val="A1"/>
      <sheetName val="수지예산"/>
      <sheetName val="시설물일위"/>
      <sheetName val="일위산출"/>
      <sheetName val="전기내역"/>
      <sheetName val="CPM챠트"/>
      <sheetName val="ETC"/>
      <sheetName val="입력화면 1"/>
      <sheetName val="Imp-Data"/>
      <sheetName val="관로분포도"/>
      <sheetName val="공사개요"/>
      <sheetName val="PBS"/>
      <sheetName val="대목"/>
      <sheetName val="옥외외등집계표"/>
      <sheetName val="을02"/>
      <sheetName val="현장경비"/>
      <sheetName val="Macro(전선)"/>
      <sheetName val="품셈"/>
      <sheetName val="대치판정"/>
      <sheetName val="적산"/>
      <sheetName val="인건비"/>
      <sheetName val="거래내역입력"/>
      <sheetName val="재정비내역"/>
      <sheetName val="지적고시내역"/>
      <sheetName val="일위대가총체"/>
      <sheetName val="개산공사비"/>
      <sheetName val="실행"/>
      <sheetName val="목차"/>
      <sheetName val="대외공문"/>
      <sheetName val="COPING"/>
      <sheetName val="입찰안"/>
      <sheetName val="48일위"/>
      <sheetName val="자재"/>
      <sheetName val="미드수량"/>
      <sheetName val="JA8-4"/>
      <sheetName val="옥외1"/>
      <sheetName val="input"/>
      <sheetName val="소화"/>
      <sheetName val="예총"/>
      <sheetName val="공통가설"/>
      <sheetName val="단가대비표"/>
      <sheetName val="원가계산하도"/>
      <sheetName val="일위집계(기존)"/>
      <sheetName val="총내역"/>
      <sheetName val="코드표"/>
      <sheetName val="제경비계산"/>
      <sheetName val="전신"/>
      <sheetName val="출금실적"/>
      <sheetName val="품셈표"/>
      <sheetName val="공종별집계표(창고-52평)"/>
      <sheetName val="간접비내역-1"/>
      <sheetName val="표준공사비-조명제외x10%up"/>
      <sheetName val="P1(좌,우)"/>
      <sheetName val="계수시트"/>
      <sheetName val="설계기준"/>
      <sheetName val="CIVIL4"/>
      <sheetName val="CTEMCOST"/>
      <sheetName val="내역서 (2)"/>
      <sheetName val="단가적용"/>
      <sheetName val="현장별계약현황('98.10.31)"/>
      <sheetName val="96보완계획7.12"/>
      <sheetName val="제경비율"/>
      <sheetName val="부산4"/>
      <sheetName val="시운전연료"/>
      <sheetName val="9902"/>
      <sheetName val="WING3"/>
      <sheetName val="잔토처리"/>
      <sheetName val="터파기,되메우기,램머,코아"/>
      <sheetName val="절단,포장깨기"/>
      <sheetName val="원가서"/>
      <sheetName val="1.우편집중내역서"/>
      <sheetName val="보건노"/>
      <sheetName val="범례표"/>
      <sheetName val="전입"/>
      <sheetName val="정렬"/>
      <sheetName val="예산명세서"/>
      <sheetName val="자재목록"/>
      <sheetName val="전동기"/>
      <sheetName val="지급자재"/>
      <sheetName val="총괄내역서"/>
      <sheetName val="자재단가표(5)"/>
      <sheetName val="펌프자재"/>
      <sheetName val="자격 땡겨오기"/>
      <sheetName val="기별명세서3"/>
      <sheetName val="점수계산1-2"/>
      <sheetName val="단가집"/>
      <sheetName val="적용표"/>
      <sheetName val="상하차비용(기계상차)"/>
      <sheetName val="수간보호"/>
      <sheetName val="운반비"/>
      <sheetName val="투찰"/>
      <sheetName val="설계서"/>
      <sheetName val="일위단가"/>
      <sheetName val="유림총괄"/>
      <sheetName val="BSD (2)"/>
      <sheetName val="주공정 계획표"/>
      <sheetName val="단가조사-2"/>
      <sheetName val="조직"/>
      <sheetName val="정부노임(2000.상)"/>
      <sheetName val="총괄갑 "/>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만경견적"/>
      <sheetName val="만경계측기"/>
      <sheetName val="만경시스템"/>
      <sheetName val="만경산근"/>
      <sheetName val="문화중계산근"/>
      <sheetName val="몽산중계산근"/>
      <sheetName val="대문내중계산근"/>
      <sheetName val="남리중계산근"/>
      <sheetName val="만경내역"/>
      <sheetName val="2000년1차"/>
      <sheetName val="2000전체분"/>
      <sheetName val="약품공급2"/>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일반구간"/>
      <sheetName val="DATA"/>
      <sheetName val="조명율표"/>
      <sheetName val="Sheet2"/>
      <sheetName val="체감식 "/>
      <sheetName val="데이타"/>
      <sheetName val="간접1"/>
      <sheetName val="#REF"/>
      <sheetName val="설계예산서"/>
      <sheetName val="예산내역서"/>
      <sheetName val="49단가"/>
      <sheetName val="내역"/>
      <sheetName val="계산서4"/>
      <sheetName val="sheet1"/>
      <sheetName val="산출근거"/>
      <sheetName val="약품공급2"/>
      <sheetName val="단가일람"/>
      <sheetName val="조경일람"/>
      <sheetName val="BID"/>
      <sheetName val="2000년1차"/>
      <sheetName val="2000전체분"/>
      <sheetName val="공사비증감"/>
      <sheetName val="1,2공구원가계산서"/>
      <sheetName val="1공구산출내역서"/>
      <sheetName val="13LPMCC"/>
      <sheetName val="단위단가"/>
      <sheetName val="분전반"/>
      <sheetName val="N賃率-職"/>
      <sheetName val="99총공사내역서"/>
      <sheetName val="내역서(전기)"/>
      <sheetName val="접지수량"/>
      <sheetName val="조명일위"/>
      <sheetName val="산근"/>
      <sheetName val="DATE"/>
      <sheetName val="표  지"/>
      <sheetName val="기성내역"/>
      <sheetName val="원가계산서"/>
      <sheetName val="DB"/>
      <sheetName val="문학간접"/>
      <sheetName val="단가조사-2"/>
      <sheetName val="내역서"/>
      <sheetName val="주안3차A-A"/>
      <sheetName val="전체"/>
      <sheetName val="상-교대(A1-A2)"/>
      <sheetName val="견적조건"/>
      <sheetName val="갑지"/>
      <sheetName val="LD"/>
      <sheetName val="앉음벽 (2)"/>
      <sheetName val="조경"/>
      <sheetName val="일위대가"/>
      <sheetName val="b_balju"/>
      <sheetName val="건축2"/>
      <sheetName val="자재일람"/>
      <sheetName val="전체제잡비"/>
      <sheetName val="건축내역"/>
      <sheetName val="2.1  노무비 평균단가산출"/>
      <sheetName val="교통대책내역"/>
      <sheetName val="수목표준대가"/>
      <sheetName val="전기일위목록"/>
      <sheetName val="현장관리비참조"/>
      <sheetName val="도담구내 개소별 명세"/>
      <sheetName val="신호등일위대가"/>
      <sheetName val="기준정보"/>
      <sheetName val="준검 내역서"/>
      <sheetName val="실행철강하도"/>
      <sheetName val="Macro(차단기)"/>
      <sheetName val="설계서"/>
      <sheetName val="교각1"/>
      <sheetName val="G.R300경비"/>
      <sheetName val="4.전기"/>
      <sheetName val="제조노임"/>
      <sheetName val="당진1,2호기전선관설치및접지4차공사내역서-을지"/>
      <sheetName val="예산명세서"/>
      <sheetName val="설계명세서"/>
      <sheetName val="자료입력"/>
      <sheetName val="자재단가비교표"/>
      <sheetName val="RE9604"/>
      <sheetName val="결재갑지"/>
      <sheetName val="기본단가표"/>
      <sheetName val="노임단가"/>
      <sheetName val="C1ㅇ"/>
      <sheetName val="전체항목"/>
      <sheetName val="원가총괄"/>
      <sheetName val="Data &amp; Result"/>
      <sheetName val="원가계산서구조조정"/>
      <sheetName val="Total"/>
      <sheetName val="공사비총괄"/>
      <sheetName val="수량(금호)"/>
      <sheetName val="옥내소화전계산서"/>
      <sheetName val="단가조사"/>
      <sheetName val="101동"/>
      <sheetName val="수량산출서"/>
      <sheetName val="자재단가"/>
      <sheetName val="시운전연료"/>
      <sheetName val="96노임기준"/>
      <sheetName val="냉천부속동"/>
      <sheetName val="검암내역"/>
      <sheetName val="EBSDATA"/>
      <sheetName val="실행기초"/>
      <sheetName val="노임"/>
      <sheetName val="전기일위대가"/>
      <sheetName val="준공정산"/>
      <sheetName val="집계표"/>
      <sheetName val="제경비"/>
      <sheetName val="토목주소"/>
      <sheetName val="일위대가목록"/>
      <sheetName val="PAY2002"/>
      <sheetName val="봉양~조차장간고하개명(신설)"/>
      <sheetName val="내   역"/>
      <sheetName val="인부노임"/>
      <sheetName val="ELEC"/>
      <sheetName val="현장설명"/>
      <sheetName val="조도계산"/>
      <sheetName val="JUCKEYK"/>
      <sheetName val="식재가격"/>
      <sheetName val="식재총괄"/>
      <sheetName val="일위목록"/>
      <sheetName val="수량산출서 (2)"/>
      <sheetName val="7단가"/>
      <sheetName val="점검총괄"/>
      <sheetName val="2공구산출내역"/>
      <sheetName val="총괄내역서"/>
      <sheetName val="기초일위"/>
      <sheetName val="시설일위"/>
      <sheetName val="전체_1설계"/>
      <sheetName val="요율"/>
      <sheetName val="자산TOTAL"/>
      <sheetName val="천방교접속"/>
      <sheetName val="대포2교접속"/>
      <sheetName val="설계조건"/>
      <sheetName val="TEL"/>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N賃率-職"/>
      <sheetName val="일위대가"/>
      <sheetName val="내역"/>
      <sheetName val="기계경비(시간당)"/>
      <sheetName val="약품공급2"/>
      <sheetName val="조명율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원28"/>
      <sheetName val="영창26"/>
      <sheetName val="법정18"/>
      <sheetName val="식당20"/>
      <sheetName val="기성내역"/>
      <sheetName val="#REF"/>
    </sheetNames>
    <sheetDataSet>
      <sheetData sheetId="0"/>
      <sheetData sheetId="1">
        <row r="3">
          <cell r="A3" t="str">
            <v>영 창 집 계 표</v>
          </cell>
          <cell r="E3" t="str">
            <v>재료비</v>
          </cell>
          <cell r="H3">
            <v>0</v>
          </cell>
          <cell r="I3">
            <v>0</v>
          </cell>
          <cell r="J3">
            <v>0</v>
          </cell>
          <cell r="K3">
            <v>0</v>
          </cell>
          <cell r="L3">
            <v>0</v>
          </cell>
        </row>
        <row r="4">
          <cell r="E4" t="str">
            <v>노무비</v>
          </cell>
          <cell r="H4">
            <v>0</v>
          </cell>
          <cell r="J4">
            <v>0</v>
          </cell>
          <cell r="K4">
            <v>0</v>
          </cell>
          <cell r="L4">
            <v>0</v>
          </cell>
        </row>
        <row r="5">
          <cell r="E5" t="str">
            <v>경  비</v>
          </cell>
          <cell r="H5">
            <v>0</v>
          </cell>
          <cell r="J5">
            <v>0</v>
          </cell>
          <cell r="K5">
            <v>0</v>
          </cell>
          <cell r="L5">
            <v>0</v>
          </cell>
        </row>
        <row r="6">
          <cell r="E6" t="str">
            <v>소  계</v>
          </cell>
          <cell r="H6">
            <v>0</v>
          </cell>
          <cell r="K6">
            <v>0</v>
          </cell>
          <cell r="L6">
            <v>0</v>
          </cell>
        </row>
        <row r="7">
          <cell r="A7" t="str">
            <v>1.가   설   공   사</v>
          </cell>
          <cell r="E7" t="str">
            <v>재료비</v>
          </cell>
          <cell r="H7">
            <v>818926</v>
          </cell>
          <cell r="I7">
            <v>0</v>
          </cell>
          <cell r="J7">
            <v>0</v>
          </cell>
          <cell r="K7">
            <v>818926</v>
          </cell>
          <cell r="L7">
            <v>0</v>
          </cell>
        </row>
        <row r="8">
          <cell r="E8" t="str">
            <v>노무비</v>
          </cell>
          <cell r="H8">
            <v>6690423</v>
          </cell>
          <cell r="J8">
            <v>0</v>
          </cell>
          <cell r="K8">
            <v>6690423</v>
          </cell>
          <cell r="L8">
            <v>0</v>
          </cell>
        </row>
        <row r="9">
          <cell r="E9" t="str">
            <v>경  비</v>
          </cell>
          <cell r="H9">
            <v>0</v>
          </cell>
          <cell r="J9">
            <v>0</v>
          </cell>
          <cell r="K9">
            <v>0</v>
          </cell>
          <cell r="L9">
            <v>0</v>
          </cell>
        </row>
        <row r="10">
          <cell r="E10" t="str">
            <v>소  계</v>
          </cell>
          <cell r="H10">
            <v>7509349</v>
          </cell>
          <cell r="J10">
            <v>0</v>
          </cell>
          <cell r="K10">
            <v>7509349</v>
          </cell>
          <cell r="L10">
            <v>0</v>
          </cell>
        </row>
        <row r="11">
          <cell r="A11" t="str">
            <v>2.기초및토및파일공사</v>
          </cell>
          <cell r="E11" t="str">
            <v>재료비</v>
          </cell>
          <cell r="H11">
            <v>7447145</v>
          </cell>
          <cell r="I11">
            <v>0</v>
          </cell>
          <cell r="J11">
            <v>0</v>
          </cell>
          <cell r="K11">
            <v>12779775</v>
          </cell>
          <cell r="L11">
            <v>5332630</v>
          </cell>
        </row>
        <row r="12">
          <cell r="E12" t="str">
            <v>노무비</v>
          </cell>
          <cell r="H12">
            <v>6465602</v>
          </cell>
          <cell r="J12">
            <v>0</v>
          </cell>
          <cell r="K12">
            <v>7995659</v>
          </cell>
          <cell r="L12">
            <v>1530057</v>
          </cell>
        </row>
        <row r="13">
          <cell r="E13" t="str">
            <v>경  비</v>
          </cell>
          <cell r="H13">
            <v>696840</v>
          </cell>
          <cell r="J13">
            <v>0</v>
          </cell>
          <cell r="K13">
            <v>866493</v>
          </cell>
          <cell r="L13">
            <v>169653</v>
          </cell>
        </row>
        <row r="14">
          <cell r="E14" t="str">
            <v>소  계</v>
          </cell>
          <cell r="H14">
            <v>14609587</v>
          </cell>
          <cell r="J14">
            <v>0</v>
          </cell>
          <cell r="K14">
            <v>21641927</v>
          </cell>
          <cell r="L14">
            <v>7032340</v>
          </cell>
        </row>
        <row r="15">
          <cell r="A15" t="str">
            <v>3.철근 콘크리트 공사</v>
          </cell>
          <cell r="E15" t="str">
            <v>재료비</v>
          </cell>
          <cell r="H15">
            <v>7337209</v>
          </cell>
          <cell r="I15">
            <v>0</v>
          </cell>
          <cell r="J15">
            <v>0</v>
          </cell>
          <cell r="K15">
            <v>7337209</v>
          </cell>
          <cell r="L15">
            <v>0</v>
          </cell>
        </row>
        <row r="16">
          <cell r="E16" t="str">
            <v>노무비</v>
          </cell>
          <cell r="H16">
            <v>35795424</v>
          </cell>
          <cell r="J16">
            <v>0</v>
          </cell>
          <cell r="K16">
            <v>35795424</v>
          </cell>
          <cell r="L16">
            <v>0</v>
          </cell>
        </row>
        <row r="17">
          <cell r="E17" t="str">
            <v>경  비</v>
          </cell>
          <cell r="H17">
            <v>864615</v>
          </cell>
          <cell r="J17">
            <v>0</v>
          </cell>
          <cell r="K17">
            <v>864615</v>
          </cell>
          <cell r="L17">
            <v>0</v>
          </cell>
        </row>
        <row r="18">
          <cell r="E18" t="str">
            <v>소  계</v>
          </cell>
          <cell r="H18">
            <v>43997248</v>
          </cell>
          <cell r="J18">
            <v>0</v>
          </cell>
          <cell r="K18">
            <v>43997248</v>
          </cell>
          <cell r="L18">
            <v>0</v>
          </cell>
        </row>
        <row r="19">
          <cell r="A19" t="str">
            <v>4.목      공      사</v>
          </cell>
          <cell r="E19" t="str">
            <v>재료비</v>
          </cell>
          <cell r="H19">
            <v>17253105</v>
          </cell>
          <cell r="I19">
            <v>0</v>
          </cell>
          <cell r="J19">
            <v>0</v>
          </cell>
          <cell r="K19">
            <v>17253105</v>
          </cell>
          <cell r="L19">
            <v>0</v>
          </cell>
        </row>
        <row r="20">
          <cell r="E20" t="str">
            <v>노무비</v>
          </cell>
          <cell r="H20">
            <v>9809809</v>
          </cell>
          <cell r="J20">
            <v>0</v>
          </cell>
          <cell r="K20">
            <v>9809809</v>
          </cell>
          <cell r="L20">
            <v>0</v>
          </cell>
        </row>
        <row r="21">
          <cell r="E21" t="str">
            <v>경  비</v>
          </cell>
          <cell r="H21">
            <v>0</v>
          </cell>
          <cell r="J21">
            <v>0</v>
          </cell>
          <cell r="K21">
            <v>0</v>
          </cell>
          <cell r="L21">
            <v>0</v>
          </cell>
        </row>
        <row r="22">
          <cell r="E22" t="str">
            <v>소  계</v>
          </cell>
          <cell r="H22">
            <v>27062914</v>
          </cell>
          <cell r="J22">
            <v>0</v>
          </cell>
          <cell r="K22">
            <v>27062914</v>
          </cell>
          <cell r="L22">
            <v>0</v>
          </cell>
        </row>
        <row r="23">
          <cell r="A23" t="str">
            <v>5.조    적   공   사</v>
          </cell>
          <cell r="E23" t="str">
            <v>재료비</v>
          </cell>
          <cell r="H23">
            <v>7515563</v>
          </cell>
          <cell r="I23">
            <v>0</v>
          </cell>
          <cell r="J23">
            <v>0</v>
          </cell>
          <cell r="K23">
            <v>7515563</v>
          </cell>
          <cell r="L23">
            <v>0</v>
          </cell>
        </row>
        <row r="24">
          <cell r="E24" t="str">
            <v>노무비</v>
          </cell>
          <cell r="H24">
            <v>15522580</v>
          </cell>
          <cell r="J24">
            <v>0</v>
          </cell>
          <cell r="K24">
            <v>15522580</v>
          </cell>
          <cell r="L24">
            <v>0</v>
          </cell>
        </row>
        <row r="25">
          <cell r="E25" t="str">
            <v>경  비</v>
          </cell>
          <cell r="H25">
            <v>0</v>
          </cell>
          <cell r="J25">
            <v>0</v>
          </cell>
          <cell r="K25">
            <v>0</v>
          </cell>
          <cell r="L25">
            <v>0</v>
          </cell>
        </row>
        <row r="26">
          <cell r="E26" t="str">
            <v>소  계</v>
          </cell>
          <cell r="H26">
            <v>23038143</v>
          </cell>
          <cell r="J26">
            <v>0</v>
          </cell>
          <cell r="K26">
            <v>23038143</v>
          </cell>
          <cell r="L26">
            <v>0</v>
          </cell>
        </row>
        <row r="27">
          <cell r="A27" t="str">
            <v>6.방   수    공   사</v>
          </cell>
          <cell r="E27" t="str">
            <v>재료비</v>
          </cell>
          <cell r="H27">
            <v>2419906</v>
          </cell>
          <cell r="I27">
            <v>0</v>
          </cell>
          <cell r="J27">
            <v>0</v>
          </cell>
          <cell r="K27">
            <v>2419906</v>
          </cell>
          <cell r="L27">
            <v>0</v>
          </cell>
        </row>
        <row r="28">
          <cell r="E28" t="str">
            <v>노무비</v>
          </cell>
          <cell r="H28">
            <v>15005711</v>
          </cell>
          <cell r="J28">
            <v>0</v>
          </cell>
          <cell r="K28">
            <v>15005711</v>
          </cell>
          <cell r="L28">
            <v>0</v>
          </cell>
        </row>
        <row r="29">
          <cell r="E29" t="str">
            <v>경  비</v>
          </cell>
          <cell r="H29">
            <v>0</v>
          </cell>
          <cell r="J29">
            <v>0</v>
          </cell>
          <cell r="K29">
            <v>0</v>
          </cell>
          <cell r="L29">
            <v>0</v>
          </cell>
        </row>
        <row r="30">
          <cell r="E30" t="str">
            <v>소  계</v>
          </cell>
          <cell r="H30">
            <v>17425617</v>
          </cell>
          <cell r="J30">
            <v>0</v>
          </cell>
          <cell r="K30">
            <v>17425617</v>
          </cell>
          <cell r="L30">
            <v>0</v>
          </cell>
        </row>
        <row r="31">
          <cell r="A31" t="str">
            <v>7.타   일   공   사</v>
          </cell>
          <cell r="E31" t="str">
            <v>재료비</v>
          </cell>
          <cell r="H31">
            <v>599254</v>
          </cell>
          <cell r="I31">
            <v>0</v>
          </cell>
          <cell r="J31">
            <v>0</v>
          </cell>
          <cell r="K31">
            <v>599254</v>
          </cell>
          <cell r="L31">
            <v>0</v>
          </cell>
        </row>
        <row r="32">
          <cell r="E32" t="str">
            <v>노무비</v>
          </cell>
          <cell r="H32">
            <v>1847453</v>
          </cell>
          <cell r="J32">
            <v>0</v>
          </cell>
          <cell r="K32">
            <v>1847453</v>
          </cell>
          <cell r="L32">
            <v>0</v>
          </cell>
        </row>
        <row r="33">
          <cell r="E33" t="str">
            <v>경  비</v>
          </cell>
          <cell r="H33">
            <v>0</v>
          </cell>
          <cell r="J33">
            <v>0</v>
          </cell>
          <cell r="K33">
            <v>0</v>
          </cell>
          <cell r="L33">
            <v>0</v>
          </cell>
        </row>
        <row r="34">
          <cell r="E34" t="str">
            <v>소  계</v>
          </cell>
          <cell r="H34">
            <v>2446707</v>
          </cell>
          <cell r="J34">
            <v>0</v>
          </cell>
          <cell r="K34">
            <v>2446707</v>
          </cell>
          <cell r="L34">
            <v>0</v>
          </cell>
        </row>
        <row r="35">
          <cell r="A35" t="str">
            <v>8.미   장   공   사</v>
          </cell>
          <cell r="E35" t="str">
            <v>재료비</v>
          </cell>
          <cell r="H35">
            <v>532796</v>
          </cell>
          <cell r="I35">
            <v>0</v>
          </cell>
          <cell r="J35">
            <v>0</v>
          </cell>
          <cell r="K35">
            <v>532796</v>
          </cell>
          <cell r="L35">
            <v>0</v>
          </cell>
        </row>
        <row r="36">
          <cell r="E36" t="str">
            <v>노무비</v>
          </cell>
          <cell r="H36">
            <v>28365071</v>
          </cell>
          <cell r="J36">
            <v>0</v>
          </cell>
          <cell r="K36">
            <v>28365071</v>
          </cell>
          <cell r="L36">
            <v>0</v>
          </cell>
        </row>
        <row r="37">
          <cell r="E37" t="str">
            <v>경  비</v>
          </cell>
          <cell r="H37">
            <v>325046</v>
          </cell>
          <cell r="J37">
            <v>0</v>
          </cell>
          <cell r="K37">
            <v>325046</v>
          </cell>
          <cell r="L37">
            <v>0</v>
          </cell>
        </row>
        <row r="38">
          <cell r="E38" t="str">
            <v>소  계</v>
          </cell>
          <cell r="H38">
            <v>29222913</v>
          </cell>
          <cell r="J38">
            <v>0</v>
          </cell>
          <cell r="K38">
            <v>29222913</v>
          </cell>
          <cell r="L38">
            <v>0</v>
          </cell>
        </row>
        <row r="39">
          <cell r="A39" t="str">
            <v>9.창   호   공   사</v>
          </cell>
          <cell r="E39" t="str">
            <v>재료비</v>
          </cell>
          <cell r="H39">
            <v>1321639</v>
          </cell>
          <cell r="I39">
            <v>0</v>
          </cell>
          <cell r="J39">
            <v>0</v>
          </cell>
          <cell r="K39">
            <v>1321639</v>
          </cell>
          <cell r="L39">
            <v>0</v>
          </cell>
        </row>
        <row r="40">
          <cell r="E40" t="str">
            <v>노무비</v>
          </cell>
          <cell r="H40">
            <v>1720641</v>
          </cell>
          <cell r="J40">
            <v>0</v>
          </cell>
          <cell r="K40">
            <v>1720641</v>
          </cell>
          <cell r="L40">
            <v>0</v>
          </cell>
        </row>
        <row r="41">
          <cell r="E41" t="str">
            <v>경  비</v>
          </cell>
          <cell r="H41">
            <v>0</v>
          </cell>
          <cell r="J41">
            <v>0</v>
          </cell>
          <cell r="K41">
            <v>0</v>
          </cell>
          <cell r="L41">
            <v>0</v>
          </cell>
        </row>
        <row r="42">
          <cell r="E42" t="str">
            <v>소  계</v>
          </cell>
          <cell r="H42">
            <v>3042280</v>
          </cell>
          <cell r="J42">
            <v>0</v>
          </cell>
          <cell r="K42">
            <v>3042280</v>
          </cell>
          <cell r="L42">
            <v>0</v>
          </cell>
        </row>
        <row r="43">
          <cell r="A43" t="str">
            <v>10.유   리   공   사</v>
          </cell>
          <cell r="E43" t="str">
            <v>재료비</v>
          </cell>
          <cell r="H43">
            <v>51169</v>
          </cell>
          <cell r="I43">
            <v>0</v>
          </cell>
          <cell r="J43">
            <v>0</v>
          </cell>
          <cell r="K43">
            <v>51169</v>
          </cell>
          <cell r="L43">
            <v>0</v>
          </cell>
        </row>
        <row r="44">
          <cell r="E44" t="str">
            <v>노무비</v>
          </cell>
          <cell r="H44">
            <v>180968</v>
          </cell>
          <cell r="J44">
            <v>0</v>
          </cell>
          <cell r="K44">
            <v>180968</v>
          </cell>
          <cell r="L44">
            <v>0</v>
          </cell>
        </row>
        <row r="45">
          <cell r="E45" t="str">
            <v>경  비</v>
          </cell>
          <cell r="H45">
            <v>0</v>
          </cell>
          <cell r="J45">
            <v>0</v>
          </cell>
          <cell r="K45">
            <v>0</v>
          </cell>
          <cell r="L45">
            <v>0</v>
          </cell>
        </row>
        <row r="46">
          <cell r="E46" t="str">
            <v>소  계</v>
          </cell>
          <cell r="H46">
            <v>232137</v>
          </cell>
          <cell r="J46">
            <v>0</v>
          </cell>
          <cell r="K46">
            <v>232137</v>
          </cell>
          <cell r="L46">
            <v>0</v>
          </cell>
        </row>
        <row r="47">
          <cell r="A47" t="str">
            <v>11.금   속   공   사</v>
          </cell>
          <cell r="E47" t="str">
            <v>재료비</v>
          </cell>
          <cell r="H47">
            <v>218133</v>
          </cell>
          <cell r="I47">
            <v>0</v>
          </cell>
          <cell r="J47">
            <v>0</v>
          </cell>
          <cell r="K47">
            <v>218133</v>
          </cell>
          <cell r="L47">
            <v>0</v>
          </cell>
        </row>
        <row r="48">
          <cell r="E48" t="str">
            <v>노무비</v>
          </cell>
          <cell r="H48">
            <v>267184</v>
          </cell>
          <cell r="J48">
            <v>0</v>
          </cell>
          <cell r="K48">
            <v>267184</v>
          </cell>
          <cell r="L48">
            <v>0</v>
          </cell>
        </row>
        <row r="49">
          <cell r="E49" t="str">
            <v>경  비</v>
          </cell>
          <cell r="H49">
            <v>231</v>
          </cell>
          <cell r="J49">
            <v>0</v>
          </cell>
          <cell r="K49">
            <v>231</v>
          </cell>
          <cell r="L49">
            <v>0</v>
          </cell>
        </row>
        <row r="50">
          <cell r="E50" t="str">
            <v>소  계</v>
          </cell>
          <cell r="H50">
            <v>485548</v>
          </cell>
          <cell r="J50">
            <v>0</v>
          </cell>
          <cell r="K50">
            <v>485548</v>
          </cell>
          <cell r="L50">
            <v>0</v>
          </cell>
        </row>
        <row r="51">
          <cell r="A51" t="str">
            <v>12.수   장   공   사</v>
          </cell>
          <cell r="E51" t="str">
            <v>재료비</v>
          </cell>
          <cell r="H51">
            <v>6206861</v>
          </cell>
          <cell r="I51">
            <v>0</v>
          </cell>
          <cell r="J51">
            <v>0</v>
          </cell>
          <cell r="K51">
            <v>6206861</v>
          </cell>
          <cell r="L51">
            <v>0</v>
          </cell>
        </row>
        <row r="52">
          <cell r="E52" t="str">
            <v>노무비</v>
          </cell>
          <cell r="H52">
            <v>4066119</v>
          </cell>
          <cell r="J52">
            <v>0</v>
          </cell>
          <cell r="K52">
            <v>4066119</v>
          </cell>
          <cell r="L52">
            <v>0</v>
          </cell>
        </row>
        <row r="53">
          <cell r="E53" t="str">
            <v>경  비</v>
          </cell>
          <cell r="H53">
            <v>0</v>
          </cell>
          <cell r="J53">
            <v>0</v>
          </cell>
          <cell r="K53">
            <v>0</v>
          </cell>
          <cell r="L53">
            <v>0</v>
          </cell>
        </row>
        <row r="54">
          <cell r="E54" t="str">
            <v>소  계</v>
          </cell>
          <cell r="H54">
            <v>10272980</v>
          </cell>
          <cell r="J54">
            <v>0</v>
          </cell>
          <cell r="K54">
            <v>10272980</v>
          </cell>
          <cell r="L54">
            <v>0</v>
          </cell>
        </row>
        <row r="55">
          <cell r="A55" t="str">
            <v>13.도   장   공   사</v>
          </cell>
          <cell r="E55" t="str">
            <v>재료비</v>
          </cell>
          <cell r="H55">
            <v>1278957</v>
          </cell>
          <cell r="I55">
            <v>0</v>
          </cell>
          <cell r="J55">
            <v>0</v>
          </cell>
          <cell r="K55">
            <v>1278957</v>
          </cell>
          <cell r="L55">
            <v>0</v>
          </cell>
        </row>
        <row r="56">
          <cell r="E56" t="str">
            <v>노무비</v>
          </cell>
          <cell r="H56">
            <v>7301079</v>
          </cell>
          <cell r="J56">
            <v>0</v>
          </cell>
          <cell r="K56">
            <v>7301079</v>
          </cell>
          <cell r="L56">
            <v>0</v>
          </cell>
        </row>
        <row r="57">
          <cell r="E57" t="str">
            <v>경  비</v>
          </cell>
          <cell r="H57">
            <v>0</v>
          </cell>
          <cell r="J57">
            <v>0</v>
          </cell>
          <cell r="K57">
            <v>0</v>
          </cell>
          <cell r="L57">
            <v>0</v>
          </cell>
        </row>
        <row r="58">
          <cell r="E58" t="str">
            <v>소  계</v>
          </cell>
          <cell r="H58">
            <v>8580036</v>
          </cell>
          <cell r="J58">
            <v>0</v>
          </cell>
          <cell r="K58">
            <v>8580036</v>
          </cell>
          <cell r="L58">
            <v>0</v>
          </cell>
        </row>
        <row r="59">
          <cell r="A59" t="str">
            <v>14.지붕 및 홈통공사</v>
          </cell>
          <cell r="E59" t="str">
            <v>재료비</v>
          </cell>
          <cell r="H59">
            <v>6331401</v>
          </cell>
          <cell r="I59">
            <v>0</v>
          </cell>
          <cell r="J59">
            <v>0</v>
          </cell>
          <cell r="K59">
            <v>6331401</v>
          </cell>
          <cell r="L59">
            <v>0</v>
          </cell>
        </row>
        <row r="60">
          <cell r="E60" t="str">
            <v>노무비</v>
          </cell>
          <cell r="H60">
            <v>10492009</v>
          </cell>
          <cell r="J60">
            <v>0</v>
          </cell>
          <cell r="K60">
            <v>10492009</v>
          </cell>
          <cell r="L60">
            <v>0</v>
          </cell>
        </row>
        <row r="61">
          <cell r="E61" t="str">
            <v>경  비</v>
          </cell>
          <cell r="H61">
            <v>0</v>
          </cell>
          <cell r="J61">
            <v>0</v>
          </cell>
          <cell r="K61">
            <v>0</v>
          </cell>
          <cell r="L61">
            <v>0</v>
          </cell>
        </row>
        <row r="62">
          <cell r="E62" t="str">
            <v>소  계</v>
          </cell>
          <cell r="H62">
            <v>16823410</v>
          </cell>
          <cell r="J62">
            <v>0</v>
          </cell>
          <cell r="K62">
            <v>16823410</v>
          </cell>
          <cell r="L62">
            <v>0</v>
          </cell>
        </row>
        <row r="63">
          <cell r="A63" t="str">
            <v>15.잡     공     사</v>
          </cell>
          <cell r="E63" t="str">
            <v>재료비</v>
          </cell>
          <cell r="H63">
            <v>160850</v>
          </cell>
          <cell r="I63">
            <v>0</v>
          </cell>
          <cell r="J63">
            <v>0</v>
          </cell>
          <cell r="K63">
            <v>160850</v>
          </cell>
          <cell r="L63">
            <v>0</v>
          </cell>
        </row>
        <row r="64">
          <cell r="E64" t="str">
            <v>노무비</v>
          </cell>
          <cell r="H64">
            <v>466391</v>
          </cell>
          <cell r="J64">
            <v>0</v>
          </cell>
          <cell r="K64">
            <v>466391</v>
          </cell>
          <cell r="L64">
            <v>0</v>
          </cell>
        </row>
        <row r="65">
          <cell r="E65" t="str">
            <v>경  비</v>
          </cell>
          <cell r="H65">
            <v>0</v>
          </cell>
          <cell r="J65">
            <v>0</v>
          </cell>
          <cell r="K65">
            <v>0</v>
          </cell>
          <cell r="L65">
            <v>0</v>
          </cell>
        </row>
        <row r="66">
          <cell r="E66" t="str">
            <v>소  계</v>
          </cell>
          <cell r="H66">
            <v>627241</v>
          </cell>
          <cell r="J66">
            <v>0</v>
          </cell>
          <cell r="K66">
            <v>627241</v>
          </cell>
          <cell r="L66">
            <v>0</v>
          </cell>
        </row>
        <row r="67">
          <cell r="A67" t="str">
            <v>16.자재 및 운방공사</v>
          </cell>
          <cell r="E67" t="str">
            <v>재료비</v>
          </cell>
          <cell r="H67">
            <v>2385901</v>
          </cell>
          <cell r="I67">
            <v>0</v>
          </cell>
          <cell r="J67">
            <v>0</v>
          </cell>
          <cell r="K67">
            <v>2385901</v>
          </cell>
          <cell r="L67">
            <v>0</v>
          </cell>
        </row>
        <row r="68">
          <cell r="E68" t="str">
            <v>노무비</v>
          </cell>
          <cell r="H68">
            <v>0</v>
          </cell>
          <cell r="J68">
            <v>0</v>
          </cell>
          <cell r="K68">
            <v>0</v>
          </cell>
          <cell r="L68">
            <v>0</v>
          </cell>
        </row>
        <row r="69">
          <cell r="E69" t="str">
            <v>경  비</v>
          </cell>
          <cell r="H69">
            <v>0</v>
          </cell>
          <cell r="J69">
            <v>0</v>
          </cell>
          <cell r="K69">
            <v>0</v>
          </cell>
          <cell r="L69">
            <v>0</v>
          </cell>
        </row>
        <row r="70">
          <cell r="E70" t="str">
            <v>소  계</v>
          </cell>
          <cell r="H70">
            <v>2385901</v>
          </cell>
          <cell r="J70">
            <v>0</v>
          </cell>
          <cell r="K70">
            <v>2385901</v>
          </cell>
          <cell r="L70">
            <v>0</v>
          </cell>
        </row>
        <row r="71">
          <cell r="A71" t="str">
            <v>합        계</v>
          </cell>
          <cell r="E71" t="str">
            <v>재료비</v>
          </cell>
          <cell r="H71">
            <v>61878815</v>
          </cell>
          <cell r="K71">
            <v>67211445</v>
          </cell>
          <cell r="L71">
            <v>5332630</v>
          </cell>
        </row>
        <row r="72">
          <cell r="E72" t="str">
            <v>노무비</v>
          </cell>
          <cell r="H72">
            <v>143996464</v>
          </cell>
          <cell r="K72">
            <v>145526521</v>
          </cell>
          <cell r="L72">
            <v>1530057</v>
          </cell>
        </row>
        <row r="73">
          <cell r="E73" t="str">
            <v>경  비</v>
          </cell>
          <cell r="H73">
            <v>1886732</v>
          </cell>
          <cell r="K73">
            <v>2056385</v>
          </cell>
          <cell r="L73">
            <v>169653</v>
          </cell>
        </row>
        <row r="74">
          <cell r="E74" t="str">
            <v>소  계</v>
          </cell>
          <cell r="H74">
            <v>207762011</v>
          </cell>
          <cell r="K74">
            <v>214794351</v>
          </cell>
          <cell r="L74">
            <v>7032340</v>
          </cell>
        </row>
      </sheetData>
      <sheetData sheetId="2"/>
      <sheetData sheetId="3"/>
      <sheetData sheetId="4" refreshError="1"/>
      <sheetData sheetId="5"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총괄"/>
      <sheetName val="내역"/>
      <sheetName val="강교집계"/>
      <sheetName val="강교"/>
      <sheetName val="대비"/>
      <sheetName val="내역 (2)"/>
      <sheetName val="대비 (2)"/>
      <sheetName val="업협"/>
      <sheetName val="교수설계"/>
      <sheetName val="원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내역"/>
      <sheetName val="#REF"/>
      <sheetName val="N賃率-職"/>
      <sheetName val="기본일위"/>
      <sheetName val="J直材4"/>
      <sheetName val="I一般比"/>
      <sheetName val="재료"/>
      <sheetName val="기본단가표"/>
      <sheetName val="현장"/>
      <sheetName val="단가조사"/>
      <sheetName val="식재인부"/>
      <sheetName val="예산M11A"/>
      <sheetName val="건축내역"/>
      <sheetName val="101동"/>
      <sheetName val="2000년1차"/>
      <sheetName val="2000전체분"/>
      <sheetName val="MAIN_TABLE"/>
      <sheetName val="백암비스타내역"/>
      <sheetName val="출자한도"/>
      <sheetName val="KKK"/>
      <sheetName val="교통대책내역"/>
      <sheetName val="AIR SHOWER(3인용)"/>
      <sheetName val="기초자료"/>
      <sheetName val="3BL공동구 수량"/>
      <sheetName val="일대-1"/>
      <sheetName val="공사비총괄표"/>
      <sheetName val="공사개요(서광주)"/>
      <sheetName val="자료"/>
      <sheetName val="대공종"/>
      <sheetName val="골재산출"/>
      <sheetName val="총괄표"/>
      <sheetName val="차수공개요"/>
      <sheetName val="경산"/>
      <sheetName val="조명율표"/>
      <sheetName val="본체"/>
      <sheetName val="5공철탑검토표"/>
      <sheetName val="4공철탑검토"/>
      <sheetName val="설계서"/>
      <sheetName val="적용토목"/>
      <sheetName val="6PILE  (돌출)"/>
      <sheetName val="asd"/>
      <sheetName val="설직재-1"/>
      <sheetName val="산근"/>
      <sheetName val="기초내역서"/>
      <sheetName val="수량산출"/>
      <sheetName val="대가목록표"/>
      <sheetName val="Customer Databas"/>
      <sheetName val="스포회원매출"/>
      <sheetName val="실행"/>
      <sheetName val="금액내역서"/>
      <sheetName val="자재단가"/>
      <sheetName val="지질조사"/>
      <sheetName val="CTEMCOST"/>
      <sheetName val="산출내역서"/>
      <sheetName val="영창26"/>
      <sheetName val="본공사"/>
      <sheetName val="요율"/>
      <sheetName val="갑지"/>
      <sheetName val="갑지(추정)"/>
      <sheetName val="물가자료"/>
      <sheetName val="단중표"/>
      <sheetName val="교각별철근수량집계표"/>
      <sheetName val="산출근거"/>
      <sheetName val="철탑공사"/>
      <sheetName val="단가산출"/>
      <sheetName val="원가 (2)"/>
      <sheetName val="예산"/>
      <sheetName val="위생설비"/>
      <sheetName val="오수공수량집계표"/>
      <sheetName val="도급기성"/>
      <sheetName val="설비단가표"/>
      <sheetName val="당초"/>
      <sheetName val="Sheet6"/>
      <sheetName val="LF자재단가"/>
      <sheetName val="노임"/>
      <sheetName val="토공(우물통,기타) "/>
      <sheetName val="지하"/>
      <sheetName val="연부97-1"/>
      <sheetName val="조건표"/>
      <sheetName val="자갈,시멘트,모래산출"/>
      <sheetName val="데이타"/>
      <sheetName val="DATA"/>
      <sheetName val="코드표"/>
      <sheetName val="재료비노무비"/>
      <sheetName val="NYS"/>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ELEC"/>
      <sheetName val="9GNG운반"/>
      <sheetName val="교수설계"/>
      <sheetName val="Sheet5"/>
      <sheetName val="일위대가목차"/>
      <sheetName val="LEGEND"/>
      <sheetName val="48전력선로일위"/>
      <sheetName val="단가표"/>
      <sheetName val="견적서"/>
      <sheetName val="기술부대조건"/>
      <sheetName val="공사직종별노임"/>
      <sheetName val="RE9604"/>
      <sheetName val="식생블럭단위수량"/>
      <sheetName val="중기"/>
      <sheetName val="노무,재료"/>
      <sheetName val="견적"/>
      <sheetName val="특외대"/>
      <sheetName val="공통가설공사"/>
      <sheetName val="카메라"/>
      <sheetName val="토공 total"/>
      <sheetName val="조명시설"/>
      <sheetName val="노임,재료비"/>
      <sheetName val="102역사"/>
      <sheetName val="CAT_5"/>
      <sheetName val="노무비"/>
      <sheetName val="부하자료"/>
      <sheetName val=" HIT-&gt;HMC 견적(3900)"/>
      <sheetName val="96정변2"/>
      <sheetName val="당진1,2호기전선관설치및접지4차공사내역서-을지"/>
      <sheetName val="내역서2안"/>
      <sheetName val="목록"/>
      <sheetName val="찍기"/>
      <sheetName val="설계"/>
      <sheetName val="수주추정"/>
      <sheetName val="1.설계조건"/>
      <sheetName val="시설물기초"/>
      <sheetName val=" 냉각수펌프"/>
      <sheetName val="AHU집계"/>
      <sheetName val="율촌법률사무소2내역"/>
      <sheetName val="공조기휀"/>
      <sheetName val="내역서(중수)"/>
      <sheetName val="단가비교표_공통1"/>
      <sheetName val="CIVIL4"/>
      <sheetName val="시멘트"/>
      <sheetName val="N賃率_職"/>
      <sheetName val="입찰안"/>
      <sheetName val="6호기"/>
      <sheetName val="금액집계"/>
      <sheetName val="내역(원안-대안)"/>
      <sheetName val="전기일위목록"/>
      <sheetName val="철거산출근거"/>
      <sheetName val="사다리"/>
      <sheetName val="아파트건축"/>
      <sheetName val="제-노임"/>
      <sheetName val="제직재"/>
      <sheetName val="데리네이타현황"/>
      <sheetName val="산출-설비"/>
      <sheetName val="DATE"/>
      <sheetName val="기계경비(시간당)"/>
      <sheetName val="조경일람"/>
      <sheetName val="일위대가1"/>
      <sheetName val="계약서"/>
      <sheetName val="주beam"/>
      <sheetName val="원가계산서"/>
      <sheetName val="입상내역"/>
      <sheetName val="내역서1"/>
      <sheetName val="공사개요"/>
      <sheetName val="Baby일위대가"/>
      <sheetName val="을지"/>
      <sheetName val="노 무 비"/>
      <sheetName val="제작비추산총괄표"/>
      <sheetName val="갑"/>
      <sheetName val="노임200103"/>
      <sheetName val="표지"/>
      <sheetName val="물량입력"/>
      <sheetName val="200"/>
      <sheetName val="간접1"/>
      <sheetName val="장비가동"/>
      <sheetName val="공통가설"/>
      <sheetName val="민감도"/>
      <sheetName val="일위(철거)"/>
      <sheetName val="부대공Ⅱ"/>
      <sheetName val="guard(mac)"/>
      <sheetName val="토공"/>
      <sheetName val="터파기및재료"/>
      <sheetName val="단"/>
      <sheetName val="대치판정"/>
      <sheetName val="원가서"/>
      <sheetName val="001"/>
      <sheetName val="유림콘도"/>
      <sheetName val="본체철근표"/>
      <sheetName val="설_(3)"/>
      <sheetName val="설_(2)"/>
      <sheetName val="3BL공동구_수량"/>
      <sheetName val="첨부1"/>
      <sheetName val="역공종"/>
      <sheetName val="도급견적가"/>
      <sheetName val="배수내역"/>
      <sheetName val="기흥하도용"/>
      <sheetName val="상가분양"/>
      <sheetName val="반포2차"/>
      <sheetName val="기계공사비집계(원안)"/>
      <sheetName val="봉방동근생"/>
      <sheetName val="약품공급2"/>
      <sheetName val="견적(100%)"/>
      <sheetName val="적용단위길이"/>
      <sheetName val="피벗테이블데이터분석"/>
      <sheetName val="총수량집계표"/>
      <sheetName val="단위내역서"/>
      <sheetName val="하도급원가계산총괄표(식재)"/>
      <sheetName val="갑지1"/>
      <sheetName val="전선 및 전선관"/>
      <sheetName val="저"/>
      <sheetName val="내역(설계)"/>
      <sheetName val="내역서 "/>
      <sheetName val="ITEM"/>
      <sheetName val="내역표지"/>
      <sheetName val="원본"/>
      <sheetName val="Sheet7(ㅅ)"/>
      <sheetName val="백룡교차로"/>
      <sheetName val="산정교차로"/>
      <sheetName val="신영교차로"/>
      <sheetName val="Customer_Databas"/>
      <sheetName val="토공_total"/>
      <sheetName val="_HIT-&gt;HMC_견적(3900)"/>
      <sheetName val="토공(우물통,기타)_"/>
      <sheetName val="AIR_SHOWER(3인용)"/>
      <sheetName val="노(97_1,97_9,98_1)"/>
      <sheetName val="6PILE__(돌출)"/>
      <sheetName val="원가_(2)"/>
      <sheetName val="COST"/>
      <sheetName val="내역서(기성청구)"/>
      <sheetName val="청주(철골발주의뢰서)"/>
      <sheetName val="예가표"/>
      <sheetName val="산출0"/>
      <sheetName val="1공구산출내역서"/>
      <sheetName val="별표"/>
      <sheetName val="연결관암거"/>
      <sheetName val="소비자가"/>
      <sheetName val="일위대가목록"/>
      <sheetName val="일위_파일"/>
      <sheetName val="일위(PANEL)"/>
      <sheetName val="효성CB 1P기초"/>
      <sheetName val="계수시트"/>
      <sheetName val="램머"/>
      <sheetName val="경영상태"/>
      <sheetName val="부대내역"/>
      <sheetName val="세골재  T2 변경 현황"/>
      <sheetName val="물량표"/>
      <sheetName val="2000년 공정표"/>
      <sheetName val="공사착공계"/>
      <sheetName val="sub"/>
      <sheetName val="3본사"/>
      <sheetName val="설계조건"/>
      <sheetName val="통합집계표"/>
      <sheetName val="국내"/>
      <sheetName val="내역서 제출"/>
      <sheetName val="단가일람"/>
      <sheetName val="토공집계표"/>
      <sheetName val="청도공장"/>
      <sheetName val="일위"/>
      <sheetName val="E총15"/>
      <sheetName val="노무비 근거"/>
      <sheetName val="INPUT"/>
      <sheetName val="내역관리1"/>
      <sheetName val="유기공정"/>
      <sheetName val="갑지.을지"/>
      <sheetName val="실행철강하도"/>
      <sheetName val="BID"/>
      <sheetName val="일위대가(1)"/>
      <sheetName val="직접공사비"/>
      <sheetName val="JUCKEYK"/>
      <sheetName val="자재표"/>
      <sheetName val="날개벽수량표"/>
      <sheetName val="기타 정보통신공사"/>
      <sheetName val="적용건축"/>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3_일위대가목록"/>
      <sheetName val="건축원가"/>
      <sheetName val="총괄내역"/>
      <sheetName val="2000.05"/>
      <sheetName val="98지급계획"/>
      <sheetName val="실행대비"/>
      <sheetName val="특별땅고르기"/>
      <sheetName val="터널조도"/>
      <sheetName val="Macro1"/>
      <sheetName val="2공구산출내역"/>
      <sheetName val="하이테콤직원"/>
      <sheetName val="전기내역"/>
      <sheetName val="품셈"/>
      <sheetName val="철근중량"/>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16-1"/>
      <sheetName val="별표 "/>
      <sheetName val="3.2제조설비"/>
      <sheetName val="Inst."/>
      <sheetName val="01상노임"/>
      <sheetName val="입력변수"/>
      <sheetName val="단위단가"/>
      <sheetName val="기초일위"/>
      <sheetName val="노무비단가"/>
      <sheetName val="지점장"/>
      <sheetName val="암거단위"/>
      <sheetName val="단가대비표 (3)"/>
      <sheetName val="직재"/>
      <sheetName val="현장관리비"/>
      <sheetName val="개요"/>
      <sheetName val="노임단가(08.01)"/>
      <sheetName val="현장관리비참조"/>
      <sheetName val="부대"/>
      <sheetName val="일위CODE"/>
      <sheetName val="gyun"/>
      <sheetName val="물집"/>
      <sheetName val="전기"/>
      <sheetName val="지급자재"/>
      <sheetName val="일반전기C"/>
      <sheetName val="공사추진현황"/>
      <sheetName val="Sheet1 (2)"/>
      <sheetName val="사전공사"/>
      <sheetName val="자료입력"/>
      <sheetName val="연습"/>
      <sheetName val="변경내역(전체)"/>
      <sheetName val="공정코드"/>
      <sheetName val="PIPING"/>
      <sheetName val="ABUT수량-A1"/>
      <sheetName val="처리단락"/>
      <sheetName val="건축부하"/>
      <sheetName val="약전닥트"/>
      <sheetName val="일지-H"/>
      <sheetName val="김포IO"/>
      <sheetName val="LD"/>
      <sheetName val="FA설치명세"/>
      <sheetName val="청곡지선입력"/>
      <sheetName val="재집"/>
      <sheetName val="교각1"/>
      <sheetName val="그림"/>
      <sheetName val="그림2"/>
      <sheetName val="을"/>
      <sheetName val="접지수량"/>
      <sheetName val="손익분석"/>
      <sheetName val="원가총괄"/>
      <sheetName val="수량산출(생반)"/>
      <sheetName val="AHU-01"/>
      <sheetName val="중기일위대가"/>
      <sheetName val="신우"/>
      <sheetName val="전체"/>
      <sheetName val="A 견적"/>
      <sheetName val="DATA테이블1 (2)"/>
      <sheetName val="일위목록"/>
      <sheetName val="내역서적용수량"/>
      <sheetName val="가도공"/>
      <sheetName val="계측기"/>
      <sheetName val="출력은 금물"/>
      <sheetName val="일위대가(건축)"/>
      <sheetName val="단가 "/>
      <sheetName val="COVER"/>
      <sheetName val="ESCO개보수공사"/>
      <sheetName val="J-EQ"/>
      <sheetName val="세부내역서(전기)"/>
      <sheetName val="정거장 설계조건"/>
      <sheetName val="단재적표"/>
      <sheetName val="기본가정"/>
      <sheetName val="제경비율"/>
      <sheetName val="콘크리트"/>
      <sheetName val="1000 DB구축 부표"/>
      <sheetName val="CT "/>
      <sheetName val="발신정보"/>
      <sheetName val="기초대가"/>
      <sheetName val="조도계산서 (도서)"/>
      <sheetName val="명세서"/>
      <sheetName val="구리토평1전기"/>
      <sheetName val="C.전기공사"/>
      <sheetName val="작성"/>
      <sheetName val="간접비"/>
      <sheetName val="20관리비율"/>
      <sheetName val="조명율"/>
      <sheetName val="DB"/>
      <sheetName val="공연,전시"/>
      <sheetName val="s.v"/>
      <sheetName val="1차 내역서"/>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간접비계산"/>
      <sheetName val="유림총괄"/>
      <sheetName val="FAX"/>
      <sheetName val="토사(PE)"/>
      <sheetName val="교사기준면적(초등)"/>
      <sheetName val="Y-WORK"/>
      <sheetName val="빌딩 안내"/>
      <sheetName val="실행기초"/>
      <sheetName val="관로내역원"/>
      <sheetName val="수토공단위당"/>
      <sheetName val="인건-측정"/>
      <sheetName val="COL"/>
      <sheetName val="단위중량"/>
      <sheetName val="내역서(삼호)"/>
      <sheetName val="도급내역서"/>
      <sheetName val="현장관리비 산출내역"/>
      <sheetName val="일위대가 "/>
      <sheetName val="구천"/>
      <sheetName val="견적업체"/>
      <sheetName val="MOTOR"/>
      <sheetName val="인적사항"/>
      <sheetName val="구의33고"/>
      <sheetName val="구성1"/>
      <sheetName val="구성2"/>
      <sheetName val="구성3"/>
      <sheetName val="구성4"/>
      <sheetName val="집수정토공"/>
      <sheetName val="설계명세서"/>
      <sheetName val="남양시작동자105노65기1.3화1.2"/>
      <sheetName val="투찰가"/>
      <sheetName val="도급내역서(재노경)"/>
      <sheetName val="일위(시설)"/>
      <sheetName val="BSD (2)"/>
      <sheetName val="화의-현금흐름"/>
      <sheetName val="단가대비표"/>
      <sheetName val="보증수수료산출"/>
      <sheetName val="실행(1)"/>
      <sheetName val="가락화장을지"/>
      <sheetName val="공사입찰정보입력"/>
      <sheetName val="수량총괄"/>
      <sheetName val="사업부배부A"/>
      <sheetName val="일위대가(출입)"/>
      <sheetName val="EJ"/>
      <sheetName val="식재일위대가"/>
      <sheetName val="대,유,램"/>
      <sheetName val="일위대가(4층원격)"/>
      <sheetName val="기계내역"/>
      <sheetName val="국별인원"/>
      <sheetName val="ELECTRIC"/>
      <sheetName val="도급내역"/>
      <sheetName val="정부노임단가"/>
      <sheetName val="일위목록-기"/>
      <sheetName val="토목내역서 (도급단가)"/>
      <sheetName val="출력은_금물"/>
      <sheetName val="단가_"/>
      <sheetName val="외주비"/>
      <sheetName val="b_balju"/>
      <sheetName val="직공비"/>
      <sheetName val="기안1"/>
      <sheetName val="흥양2교토공집계표"/>
      <sheetName val="실행-집행"/>
      <sheetName val="공문"/>
      <sheetName val="기초목록"/>
      <sheetName val="단가(자재)"/>
      <sheetName val="본사업"/>
      <sheetName val="건축기계설비표선정수장"/>
      <sheetName val="7.환경"/>
      <sheetName val="퍼스트"/>
      <sheetName val="5.동별횡주관경"/>
      <sheetName val="인공"/>
      <sheetName val="(1)본선수량집계"/>
      <sheetName val="맨홀수량산출"/>
      <sheetName val="화재 탐지 설비"/>
      <sheetName val="내역전기"/>
      <sheetName val="기초자료입력"/>
      <sheetName val="도담구내 개소별 명세"/>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지촌덕평"/>
      <sheetName val="지덕잡비"/>
      <sheetName val="200"/>
      <sheetName val="cka"/>
      <sheetName val="2000년1차"/>
      <sheetName val="2000년1차잡비"/>
      <sheetName val="신규단가"/>
      <sheetName val="단가리스트"/>
      <sheetName val="입력"/>
      <sheetName val="Sheet1"/>
      <sheetName val="STANDARD"/>
      <sheetName val="청천내"/>
      <sheetName val="내역서"/>
      <sheetName val="총괄표"/>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내역"/>
      <sheetName val="원가"/>
      <sheetName val="청곡지선입력"/>
      <sheetName val="직노"/>
      <sheetName val="#REF"/>
      <sheetName val="실행내역"/>
      <sheetName val="결재갑지"/>
      <sheetName val="95년12월말"/>
      <sheetName val="2000전체분"/>
      <sheetName val="INPUT"/>
      <sheetName val="노임단가"/>
      <sheetName val="Sheet3"/>
      <sheetName val="노임"/>
      <sheetName val="일위대가표"/>
      <sheetName val="공사비총괄표"/>
      <sheetName val="세골재  T2 변경 현황"/>
      <sheetName val="3BL공동구 수량"/>
      <sheetName val="말뚝지지력산정"/>
      <sheetName val="설계내역서"/>
      <sheetName val="실행대비"/>
      <sheetName val="퍼스트"/>
      <sheetName val="교각별철근수량집계표"/>
      <sheetName val="일위대가목차"/>
      <sheetName val="CTEMCOST"/>
      <sheetName val="당초"/>
      <sheetName val="토공 total"/>
      <sheetName val="물가자료"/>
      <sheetName val="적용토목"/>
      <sheetName val="96정변2"/>
      <sheetName val="산출근거"/>
      <sheetName val="골재산출"/>
      <sheetName val="대포2교접속"/>
      <sheetName val="약품공급2"/>
      <sheetName val="데리네이타현황"/>
      <sheetName val="식생블럭단위수량"/>
      <sheetName val="48전력선로일위"/>
      <sheetName val="세부내역"/>
      <sheetName val="공통가설공사"/>
      <sheetName val="노임,재료비"/>
      <sheetName val="자재단가"/>
      <sheetName val="총괄"/>
      <sheetName val="별표 "/>
      <sheetName val="명단"/>
      <sheetName val="2000지촌-덕평발주"/>
      <sheetName val="조경일람"/>
      <sheetName val="기안1"/>
      <sheetName val="일위"/>
      <sheetName val="일위대가"/>
      <sheetName val="영창26"/>
      <sheetName val="대공종"/>
      <sheetName val="CAT_5"/>
      <sheetName val="실행"/>
      <sheetName val="부서코드표"/>
      <sheetName val="날개벽수량표"/>
      <sheetName val="기초입력"/>
      <sheetName val="지수980731이후"/>
      <sheetName val="19990101-엑셀1"/>
      <sheetName val="조명율표"/>
      <sheetName val="봉방동근생"/>
      <sheetName val="전체내역"/>
      <sheetName val="PIPING"/>
      <sheetName val="101동"/>
      <sheetName val="본체철근표"/>
      <sheetName val="수량분배표"/>
      <sheetName val="단중표"/>
      <sheetName val="공량산출서"/>
      <sheetName val="청주(철골발주의뢰서)"/>
      <sheetName val="금액내역서"/>
      <sheetName val="수량총괄"/>
      <sheetName val="철근중량"/>
      <sheetName val="전체"/>
      <sheetName val="수 량 명 세 서 - 1"/>
      <sheetName val="계산서(곡선부)"/>
      <sheetName val="포장재료집계표"/>
      <sheetName val="우배수"/>
      <sheetName val="계산식"/>
      <sheetName val="평가데이터"/>
      <sheetName val="토공(우물통,기타) "/>
      <sheetName val="제안서"/>
      <sheetName val="행정표준(1)"/>
      <sheetName val="행정표준(2)"/>
      <sheetName val="공사직종별노임"/>
      <sheetName val="단가비교표_공통1"/>
      <sheetName val="CIVIL4"/>
      <sheetName val="백호06"/>
      <sheetName val="재료"/>
      <sheetName val="자재표"/>
      <sheetName val="을"/>
      <sheetName val="내역(설계)"/>
      <sheetName val="OPENASP포장04"/>
      <sheetName val="단가일람"/>
      <sheetName val="DATA"/>
      <sheetName val="교수설계"/>
      <sheetName val="노무비"/>
      <sheetName val="BH-1 (2)"/>
      <sheetName val="DATE"/>
      <sheetName val="1호맨홀토공"/>
      <sheetName val="MAIN_TABLE"/>
      <sheetName val="데이타"/>
      <sheetName val="견적"/>
      <sheetName val="조건표"/>
      <sheetName val="공기압축기실"/>
      <sheetName val="#3_일위대가목록"/>
      <sheetName val="부대내역"/>
      <sheetName val="7-1노임"/>
      <sheetName val="7-2경비"/>
      <sheetName val="입찰안"/>
      <sheetName val="철근량"/>
      <sheetName val="녹화마대(수관)"/>
      <sheetName val="총괄수량집계표"/>
      <sheetName val="조정율"/>
      <sheetName val="직공비"/>
      <sheetName val="금액"/>
      <sheetName val="일용노임단가"/>
      <sheetName val="위치조서"/>
      <sheetName val="요율"/>
      <sheetName val="자재대"/>
      <sheetName val="건축공사"/>
      <sheetName val="입출재고현황 (2)"/>
      <sheetName val="기성부분 내역집계표-기계공사"/>
      <sheetName val="NYS"/>
      <sheetName val="5공철탑검토표"/>
      <sheetName val="4공철탑검토"/>
      <sheetName val="제작비추산총괄표"/>
      <sheetName val="갑"/>
      <sheetName val="품셈TABLE"/>
      <sheetName val="기계경비"/>
      <sheetName val="삭제금지단가"/>
      <sheetName val="총괄내역서"/>
      <sheetName val="기초자료"/>
      <sheetName val="청곡지거입력"/>
      <sheetName val="변경내역(전체)"/>
      <sheetName val="철근"/>
      <sheetName val="조명시설"/>
      <sheetName val="2000.05"/>
      <sheetName val="바닥판"/>
      <sheetName val="입력DATA"/>
      <sheetName val="견적서"/>
      <sheetName val="차수공개요"/>
      <sheetName val="위생설비"/>
      <sheetName val="목록2"/>
      <sheetName val="교각1"/>
      <sheetName val="CF"/>
      <sheetName val="카메라"/>
      <sheetName val="1 자원총괄"/>
      <sheetName val="수량산출"/>
      <sheetName val="와동수량"/>
      <sheetName val="맨홀수량산출"/>
      <sheetName val="N賃率-職"/>
      <sheetName val="서울대규장각(가시설흙막이)"/>
      <sheetName val="터파기및재료"/>
      <sheetName val="구성1"/>
      <sheetName val="구성2"/>
      <sheetName val="구성3"/>
      <sheetName val="구성4"/>
      <sheetName val="그림2"/>
      <sheetName val="Customer Databas"/>
      <sheetName val="내역서2안"/>
      <sheetName val="산출내역서집계표"/>
      <sheetName val="판매시설"/>
      <sheetName val="시멘트"/>
      <sheetName val="변수값"/>
      <sheetName val="중기상차"/>
      <sheetName val="AS복구"/>
      <sheetName val="중기터파기"/>
      <sheetName val="천방교접속"/>
      <sheetName val="내역서 제출"/>
      <sheetName val="수주추정"/>
      <sheetName val="사다리"/>
      <sheetName val="옥외"/>
      <sheetName val="물가시세"/>
      <sheetName val="2축기둥해석"/>
      <sheetName val="LP-S"/>
      <sheetName val="tggwan(mac)"/>
      <sheetName val="장비사양"/>
      <sheetName val="총괄내역"/>
      <sheetName val="1구간FRP수량산출"/>
      <sheetName val="본체"/>
      <sheetName val="공사입찰정보입력"/>
      <sheetName val="설계"/>
      <sheetName val="집계"/>
      <sheetName val="도급기성"/>
      <sheetName val="단가"/>
      <sheetName val="토공사"/>
      <sheetName val="견적조건"/>
      <sheetName val="원본"/>
      <sheetName val="청소용덕트"/>
      <sheetName val="환기덕트"/>
      <sheetName val="01"/>
      <sheetName val="파일구성"/>
      <sheetName val="20-25"/>
      <sheetName val="참조"/>
      <sheetName val="주beam"/>
      <sheetName val="예산M11A"/>
      <sheetName val="개산공사비"/>
      <sheetName val="계약서"/>
      <sheetName val="수로BOX"/>
      <sheetName val="작성"/>
      <sheetName val="직접공사비"/>
      <sheetName val="식재인부"/>
      <sheetName val="SHEET PILE단가"/>
      <sheetName val="총공사내역서"/>
      <sheetName val="견"/>
      <sheetName val="보증수수료산출"/>
      <sheetName val="골조"/>
      <sheetName val="자료"/>
      <sheetName val="RE9604"/>
      <sheetName val="가설공사"/>
      <sheetName val="간접경상비"/>
      <sheetName val="정거장 설계조건"/>
      <sheetName val="SIHEUNG"/>
      <sheetName val="LD"/>
      <sheetName val="항목등록"/>
      <sheetName val="관급자재"/>
      <sheetName val="AIR SHOWER(3인용)"/>
      <sheetName val="공사원가계산서"/>
      <sheetName val="공구"/>
      <sheetName val="세부내역서(전기)"/>
      <sheetName val="전기내역"/>
      <sheetName val="토목수량산출"/>
      <sheetName val="조명일위"/>
      <sheetName val="Macro(차단기)"/>
      <sheetName val="내역총괄표"/>
      <sheetName val="견적대비 "/>
      <sheetName val="단위단가"/>
      <sheetName val="102역사"/>
      <sheetName val="내역관리1"/>
      <sheetName val="asd"/>
      <sheetName val="전기설계변경"/>
      <sheetName val="손익분석"/>
      <sheetName val="정산"/>
      <sheetName val="JUCKEYK"/>
      <sheetName val="J直材4"/>
      <sheetName val="현장"/>
      <sheetName val="자금입금"/>
      <sheetName val="영외수지"/>
      <sheetName val="6PILE  (돌출)"/>
      <sheetName val="정산서"/>
      <sheetName val="주방"/>
      <sheetName val="교대(A1)"/>
      <sheetName val="ABUT수량-A1"/>
      <sheetName val="개인"/>
      <sheetName val="문학간접"/>
      <sheetName val="재료비"/>
      <sheetName val="자재단가비교표"/>
      <sheetName val="산출내역서"/>
      <sheetName val="투찰금액"/>
      <sheetName val="I一般比"/>
      <sheetName val="일위대가1"/>
      <sheetName val="동원인원"/>
      <sheetName val="토목주소"/>
      <sheetName val="지급자재"/>
      <sheetName val="입상내역"/>
      <sheetName val="총수량집계표"/>
      <sheetName val="A 견적"/>
      <sheetName val="각종양식"/>
      <sheetName val="현장경비"/>
      <sheetName val="1SPAN"/>
      <sheetName val="화재 탐지 설비"/>
      <sheetName val="총괄집계(2차)"/>
      <sheetName val="기술부대조건"/>
      <sheetName val="챠트 표지 (2)"/>
      <sheetName val="정공공사"/>
      <sheetName val="직원자료입력"/>
      <sheetName val="원가계산서 "/>
      <sheetName val="중기일위대가"/>
      <sheetName val="알맹이"/>
      <sheetName val="국도접속 차도부수량"/>
      <sheetName val="상수도토공집계표"/>
      <sheetName val="관집계"/>
      <sheetName val="1공구 건정토건 토공"/>
      <sheetName val="참조표"/>
      <sheetName val="차압계산"/>
      <sheetName val="토공총"/>
      <sheetName val="토목"/>
      <sheetName val="단가표 (2)"/>
      <sheetName val="기안 "/>
      <sheetName val="#2_일위대가목록"/>
      <sheetName val="자료입력"/>
      <sheetName val="자재테이블"/>
      <sheetName val="갑지"/>
      <sheetName val="콘크리트"/>
      <sheetName val="준검 내역서"/>
      <sheetName val="적현로"/>
      <sheetName val="분전반"/>
      <sheetName val="내역서중"/>
      <sheetName val="중간"/>
      <sheetName val="예산변경사항"/>
      <sheetName val="노무,재료"/>
      <sheetName val="가로등기초"/>
      <sheetName val="백암비스타내역"/>
      <sheetName val="FAX"/>
      <sheetName val="1,2공구원가계산서"/>
      <sheetName val="2공구산출내역"/>
      <sheetName val="1공구산출내역서"/>
      <sheetName val="그림"/>
      <sheetName val="자재입고"/>
      <sheetName val="BOX단위철근"/>
      <sheetName val="산근"/>
      <sheetName val="공정"/>
      <sheetName val="스포회원매출"/>
      <sheetName val="FILE1"/>
      <sheetName val="중간부"/>
      <sheetName val="단가비교"/>
      <sheetName val="건축-물가변동"/>
      <sheetName val="시운전연료"/>
      <sheetName val="물량표"/>
      <sheetName val="수로단위수량"/>
      <sheetName val="차액보증"/>
      <sheetName val="말뚝물량"/>
      <sheetName val="개요"/>
      <sheetName val="철탑공사"/>
      <sheetName val="조경"/>
      <sheetName val="편입토지조서"/>
      <sheetName val="창호DATA"/>
      <sheetName val="주요기준"/>
      <sheetName val="포승중환경개선공사(변경)"/>
      <sheetName val="건축"/>
      <sheetName val="2공구자재집"/>
      <sheetName val="옥내소화전계산서"/>
      <sheetName val="1.우편집중내역서"/>
      <sheetName val="토공"/>
      <sheetName val="지질조사"/>
      <sheetName val="앉음벽 (2)"/>
      <sheetName val="오수공수량집계표"/>
      <sheetName val="자재일람"/>
      <sheetName val="2.1"/>
      <sheetName val="TK(일원)"/>
      <sheetName val="2.펌프장(사급자재)"/>
      <sheetName val="현장관리비참조"/>
      <sheetName val="전등공사 "/>
      <sheetName val="내역서(전기)"/>
      <sheetName val="토공_total"/>
      <sheetName val="세골재__T2_변경_현황"/>
      <sheetName val="기계경비(시간당)"/>
      <sheetName val="램머"/>
      <sheetName val="흥양2교토공집계표"/>
      <sheetName val="원가총괄"/>
      <sheetName val="자재발주서"/>
      <sheetName val="ATM기초철가"/>
      <sheetName val="간지"/>
      <sheetName val="간접1"/>
      <sheetName val="교통대책내역"/>
      <sheetName val="내역(원안-대안)"/>
      <sheetName val="봉양~조차장간고하개명(신설)"/>
      <sheetName val="도담구내 개소별 명세"/>
      <sheetName val="토공대비"/>
      <sheetName val="본사업"/>
      <sheetName val="공사설계서"/>
      <sheetName val="설계명세"/>
      <sheetName val="단가 및 재료비"/>
      <sheetName val="중기사용료산출근거"/>
      <sheetName val="원가계산서구조조정"/>
      <sheetName val="기본단가표"/>
      <sheetName val="예산서"/>
      <sheetName val="암거단위"/>
      <sheetName val="1. 지구별 사업량 및 추진일정"/>
      <sheetName val="0217상가미분양자산"/>
      <sheetName val="연동내역"/>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비교-형석"/>
      <sheetName val="을지"/>
      <sheetName val="손익분석"/>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통합배선인건"/>
      <sheetName val="견적갑지"/>
      <sheetName val="물량산출"/>
      <sheetName val="비교자료"/>
      <sheetName val="내역서1"/>
      <sheetName val="200"/>
      <sheetName val="실행내역"/>
      <sheetName val="N賃率-職"/>
      <sheetName val="직노"/>
      <sheetName val="조명율표"/>
      <sheetName val="48전력선로일위"/>
      <sheetName val="고등학교"/>
      <sheetName val="건축내역"/>
      <sheetName val="실행"/>
      <sheetName val="내역서"/>
      <sheetName val="요율"/>
      <sheetName val="빌딩 안내"/>
      <sheetName val="설계서"/>
      <sheetName val="Sheet1"/>
      <sheetName val="노무비 근거"/>
      <sheetName val="한일양산"/>
      <sheetName val="98지급계획"/>
      <sheetName val="수량산출서"/>
      <sheetName val="A 견적"/>
      <sheetName val="전기일위목록"/>
      <sheetName val="설계금내역서"/>
      <sheetName val="내역"/>
      <sheetName val="공사비총괄표"/>
      <sheetName val="신우"/>
      <sheetName val="교통대책내역"/>
      <sheetName val="총괄표"/>
      <sheetName val="갑지"/>
      <sheetName val="집계표"/>
      <sheetName val="CTEMCOST"/>
      <sheetName val="기본일위"/>
      <sheetName val="산출금액내역"/>
      <sheetName val="#REF"/>
      <sheetName val="SG"/>
      <sheetName val="원가계산서 "/>
      <sheetName val="내역표지"/>
      <sheetName val="일위"/>
      <sheetName val="물가조사"/>
      <sheetName val="Sheet2"/>
      <sheetName val="Sheet3"/>
      <sheetName val="봉방동근생"/>
      <sheetName val="대공종"/>
      <sheetName val="제잡비"/>
      <sheetName val="표지 (2)"/>
      <sheetName val="자재단가"/>
      <sheetName val="BasePriceList"/>
      <sheetName val="노임단가표"/>
      <sheetName val=" 소방공사 산출근거"/>
      <sheetName val="영창26"/>
      <sheetName val="예산M11A"/>
      <sheetName val="단가표"/>
      <sheetName val="CAT_5"/>
      <sheetName val="기계경비"/>
      <sheetName val="철거산출근거"/>
      <sheetName val="총괄"/>
      <sheetName val="가설공사"/>
      <sheetName val="공내역"/>
      <sheetName val="본부소개"/>
      <sheetName val="지입자재집계표"/>
      <sheetName val="당초"/>
      <sheetName val="AIR SHOWER(3인용)"/>
      <sheetName val="일위대가집계표"/>
      <sheetName val="일위대가표"/>
      <sheetName val="차수공개요"/>
      <sheetName val="MAIN_TABLE"/>
      <sheetName val="DATA"/>
      <sheetName val="3BL공동구 수량"/>
      <sheetName val="기계경비(시간당)"/>
      <sheetName val="J-EQ"/>
      <sheetName val="총(신설)"/>
      <sheetName val="95년12월말"/>
      <sheetName val="제출내역"/>
      <sheetName val="을"/>
      <sheetName val="N賃率_職"/>
      <sheetName val="견적서"/>
      <sheetName val="상가TV배선"/>
      <sheetName val="1유리"/>
      <sheetName val="재료"/>
      <sheetName val="골재산출"/>
      <sheetName val="DB"/>
      <sheetName val="수량산출"/>
      <sheetName val="중기사용료산출근거"/>
      <sheetName val="견적"/>
      <sheetName val="원가"/>
      <sheetName val="일위총괄"/>
      <sheetName val="단위량"/>
      <sheetName val="재료집계표2"/>
      <sheetName val="토적집계표"/>
      <sheetName val="코드표"/>
      <sheetName val="입상내역"/>
      <sheetName val="102역사"/>
      <sheetName val="NYS"/>
      <sheetName val="입찰안"/>
      <sheetName val="5공철탑검토표"/>
      <sheetName val="4공철탑검토"/>
      <sheetName val="적용토목"/>
      <sheetName val="수량분배표"/>
      <sheetName val="단중표"/>
      <sheetName val="6호기"/>
      <sheetName val="BID"/>
      <sheetName val="101동"/>
      <sheetName val="조도계산서 (도서)"/>
      <sheetName val="건축공사"/>
      <sheetName val="교각별철근수량집계표"/>
      <sheetName val="Customer Databas"/>
      <sheetName val="물량입력"/>
      <sheetName val="설비2차"/>
      <sheetName val="97년 추정"/>
      <sheetName val="asd"/>
      <sheetName val="지하"/>
      <sheetName val="일위대가"/>
      <sheetName val="일위대가-내역 "/>
      <sheetName val="단가"/>
      <sheetName val="대창(장성)"/>
      <sheetName val="토공사"/>
      <sheetName val="b_balju_cho"/>
      <sheetName val="990430_당초"/>
      <sheetName val="조명시설"/>
      <sheetName val="주beam"/>
      <sheetName val="기성내역"/>
      <sheetName val="식생블럭단위수량"/>
      <sheetName val="공량산출서"/>
      <sheetName val="J直材4"/>
      <sheetName val="0_6-1KV_FCV"/>
      <sheetName val="A_견적"/>
      <sheetName val="빌딩_안내"/>
      <sheetName val="_소방공사_산출근거"/>
      <sheetName val="노무비_근거"/>
      <sheetName val="표지_(2)"/>
      <sheetName val="AIR_SHOWER(3인용)"/>
      <sheetName val="3BL공동구_수량"/>
      <sheetName val="Customer_Databas"/>
      <sheetName val="97년_추정"/>
      <sheetName val="원가계산서_"/>
      <sheetName val="기존단가 (2)"/>
      <sheetName val="운반공사"/>
      <sheetName val="I一般比"/>
      <sheetName val="갑지1"/>
      <sheetName val="노임단가"/>
      <sheetName val="바닥판"/>
      <sheetName val="입력DATA"/>
      <sheetName val="노무단가산정"/>
      <sheetName val="내역서 "/>
      <sheetName val="데이타"/>
      <sheetName val="약품공급2"/>
      <sheetName val="교각1"/>
      <sheetName val="재개발"/>
      <sheetName val="대치판정"/>
      <sheetName val="공사착공계"/>
      <sheetName val="교수설계"/>
      <sheetName val="내역(가지)"/>
      <sheetName val="220 (2)"/>
      <sheetName val="담장산출"/>
      <sheetName val="소일위대가코드표"/>
      <sheetName val="단가산출"/>
      <sheetName val="제직재"/>
      <sheetName val="적현로"/>
      <sheetName val="인수공규격"/>
      <sheetName val="기초자료"/>
      <sheetName val="날개벽수량표"/>
      <sheetName val="inputdata"/>
      <sheetName val="B"/>
      <sheetName val="일위대가목차"/>
      <sheetName val="인건비"/>
      <sheetName val="급,배기팬"/>
      <sheetName val="원가총괄"/>
      <sheetName val="카메라"/>
      <sheetName val="부하자료"/>
      <sheetName val="일위대가(가설)"/>
      <sheetName val="PIPE"/>
      <sheetName val="일위_파일"/>
      <sheetName val="노임"/>
      <sheetName val="명세서"/>
      <sheetName val="연부97-1"/>
      <sheetName val="국도접속 차도부수량"/>
      <sheetName val="L1"/>
      <sheetName val="토공 total"/>
      <sheetName val="위치조서"/>
      <sheetName val="1.취수장"/>
      <sheetName val="잡철물"/>
      <sheetName val="예산대비"/>
      <sheetName val="프로젝트"/>
      <sheetName val="조건표"/>
      <sheetName val="중기"/>
      <sheetName val="일위1"/>
      <sheetName val="분전반"/>
      <sheetName val="계약용량(서포)"/>
      <sheetName val="Macro(MCC)"/>
      <sheetName val="PIPING"/>
      <sheetName val="노임변동률"/>
      <sheetName val="19990101-엑셀1"/>
      <sheetName val="갑  지"/>
      <sheetName val="직원자료입력"/>
      <sheetName val="자재테이블"/>
      <sheetName val=" HIT-&gt;HMC 견적(3900)"/>
      <sheetName val="공정집계"/>
      <sheetName val="LD"/>
      <sheetName val="전기산출기초"/>
      <sheetName val="준검 내역서"/>
      <sheetName val="lee"/>
      <sheetName val="집계표소트"/>
      <sheetName val="참조 (2)"/>
      <sheetName val="직재"/>
      <sheetName val="경산"/>
      <sheetName val="강북라우터"/>
      <sheetName val="물가시세"/>
      <sheetName val="접지수량"/>
      <sheetName val="1안"/>
      <sheetName val="본체"/>
      <sheetName val="설직재-1"/>
      <sheetName val="개요"/>
      <sheetName val="설계명세"/>
      <sheetName val="연습"/>
      <sheetName val="실행(1)"/>
      <sheetName val="도담구내 개소별 명세"/>
      <sheetName val="공기압축기실"/>
      <sheetName val="측량노임.재료.기재"/>
      <sheetName val="철근량"/>
      <sheetName val="재료값"/>
      <sheetName val="원본"/>
      <sheetName val="오수공수량집계표"/>
      <sheetName val="#3_일위대가목록"/>
      <sheetName val="2000년1차"/>
      <sheetName val="2000전체분"/>
      <sheetName val="단가비교표_공통1"/>
      <sheetName val="산출근거"/>
      <sheetName val="세부내역"/>
      <sheetName val="내역전기"/>
      <sheetName val="본사인상전"/>
      <sheetName val="표지1"/>
      <sheetName val="중강당 내역"/>
      <sheetName val="케이블"/>
      <sheetName val="전기공사"/>
      <sheetName val="Baby일위대가"/>
      <sheetName val="POL6차-PIPING"/>
      <sheetName val="2공구산출내역"/>
      <sheetName val="간접비계산"/>
      <sheetName val="봉양~조차장간고하개명(신설)"/>
      <sheetName val="연결임시"/>
      <sheetName val="가시설수량"/>
      <sheetName val="원가계산서"/>
      <sheetName val="특별땅고르기"/>
      <sheetName val="환율"/>
      <sheetName val="guard(mac)"/>
      <sheetName val="일 위 대 가 표"/>
      <sheetName val="ES조서출력하기"/>
      <sheetName val="통신대가"/>
      <sheetName val="자료"/>
      <sheetName val="자금운용계획표"/>
      <sheetName val="대차"/>
      <sheetName val="지급자재"/>
      <sheetName val="단가비교"/>
      <sheetName val="설계명세서"/>
      <sheetName val="국내조달(통합-1)"/>
      <sheetName val="중기일위대가"/>
      <sheetName val="실행간접비용"/>
      <sheetName val="당진1,2호기전선관설치및접지4차공사내역서-을지"/>
      <sheetName val="실행철강하도"/>
      <sheetName val="원본(갑지)"/>
      <sheetName val="기별(종합)"/>
      <sheetName val="전동기"/>
      <sheetName val="내역서(중수)"/>
      <sheetName val="9GNG운반"/>
      <sheetName val="물가자료"/>
      <sheetName val="품셈"/>
      <sheetName val="골조"/>
      <sheetName val="96정변2"/>
      <sheetName val="Macro(전기)"/>
      <sheetName val="노무비"/>
      <sheetName val="SIL98"/>
      <sheetName val="퍼스트"/>
      <sheetName val="LOPCALC"/>
      <sheetName val="하조서"/>
      <sheetName val="설계"/>
      <sheetName val="과세내역(세부)"/>
      <sheetName val="데리네이타현황"/>
      <sheetName val="인건-측정"/>
      <sheetName val="암거단위"/>
      <sheetName val="중기사용료"/>
      <sheetName val="콘크리트"/>
      <sheetName val="계산표지"/>
      <sheetName val="1,2공구원가계산서"/>
      <sheetName val="1공구산출내역서"/>
      <sheetName val="설비견적"/>
      <sheetName val="FAX"/>
      <sheetName val="자재일람"/>
      <sheetName val="창호"/>
      <sheetName val="내역서(전기)"/>
      <sheetName val="관리비비계상"/>
      <sheetName val="위생설비"/>
      <sheetName val="기초일위"/>
      <sheetName val="시설일위"/>
      <sheetName val="조명일위"/>
      <sheetName val="FAB4생산"/>
      <sheetName val="개소별수량산출"/>
      <sheetName val="Sheet5"/>
      <sheetName val="을 1"/>
      <sheetName val="을 2"/>
      <sheetName val="제품정보"/>
      <sheetName val="추가예산"/>
      <sheetName val="단가표 (2)"/>
      <sheetName val="일위산출"/>
      <sheetName val="청주(철골발주의뢰서)"/>
      <sheetName val="cable산출"/>
      <sheetName val="음성(cable)"/>
      <sheetName val="내역서(기성청구)"/>
      <sheetName val="내역서(2)"/>
      <sheetName val="전기내역서(총계)"/>
      <sheetName val="입력"/>
      <sheetName val="일위목록"/>
      <sheetName val="단가목록"/>
      <sheetName val="기본1"/>
      <sheetName val="수정일위대가"/>
      <sheetName val="관급_File"/>
      <sheetName val="입력변수"/>
      <sheetName val="PassPort-60%"/>
      <sheetName val="경율산정.XLS"/>
      <sheetName val="부하계산서"/>
      <sheetName val="철탑공사"/>
      <sheetName val="터파기및재료"/>
      <sheetName val="load(지하층)"/>
      <sheetName val="20관리비율"/>
      <sheetName val="상수도토공집계표"/>
      <sheetName val="포승중환경개선공사(변경)"/>
      <sheetName val="1.설계조건"/>
      <sheetName val="전체"/>
      <sheetName val="테이블"/>
      <sheetName val="집수정(600-700)"/>
      <sheetName val="전체제잡비"/>
      <sheetName val="장비분류"/>
      <sheetName val="fursys"/>
      <sheetName val="현장"/>
      <sheetName val="수주추정"/>
      <sheetName val="ㄱ"/>
      <sheetName val="구성1"/>
      <sheetName val="구성2"/>
      <sheetName val="구성3"/>
      <sheetName val="구성4"/>
      <sheetName val="그림2"/>
      <sheetName val="RE9604"/>
      <sheetName val="율촌법률사무소2내역"/>
      <sheetName val="설치내역"/>
      <sheetName val="전화공사 공량 및 집계표"/>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sheetData sheetId="260"/>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
      <sheetName val="케이블"/>
      <sheetName val="노임"/>
      <sheetName val="220 (2)"/>
      <sheetName val="손익분석"/>
    </sheetNames>
    <sheetDataSet>
      <sheetData sheetId="0"/>
      <sheetData sheetId="1">
        <row r="4">
          <cell r="E4" t="str">
            <v>IV 3.5㎟</v>
          </cell>
        </row>
      </sheetData>
      <sheetData sheetId="2" refreshError="1"/>
      <sheetData sheetId="3" refreshError="1"/>
      <sheetData sheetId="4"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렬"/>
      <sheetName val="퍼스트"/>
      <sheetName val="영주우회도로"/>
      <sheetName val="하도급"/>
      <sheetName val="토공"/>
      <sheetName val="철콘"/>
      <sheetName val="포장"/>
      <sheetName val="상하수도"/>
      <sheetName val="하도샘플"/>
      <sheetName val="산출내역서집계표"/>
      <sheetName val="오억미만"/>
      <sheetName val="케이블"/>
      <sheetName val="단가"/>
      <sheetName val="손익분석"/>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렬"/>
      <sheetName val="가시설(TYPE-A)"/>
      <sheetName val="1-1평균터파기고(1)"/>
      <sheetName val="오억미만"/>
    </sheetNames>
    <sheetDataSet>
      <sheetData sheetId="0" refreshError="1"/>
      <sheetData sheetId="1" refreshError="1"/>
      <sheetData sheetId="2" refreshError="1"/>
      <sheetData sheetId="3"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CKEYK"/>
      <sheetName val="강교대비"/>
      <sheetName val="kjplan"/>
      <sheetName val="대비표"/>
      <sheetName val="인원계획표"/>
      <sheetName val="예정공정표"/>
      <sheetName val="인원조직표 (2)"/>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2"/>
      <sheetName val="Sheet3"/>
      <sheetName val="Sheet4"/>
      <sheetName val="Sheet5"/>
      <sheetName val="Sheet6"/>
      <sheetName val="Sheet16"/>
      <sheetName val="터널조도"/>
      <sheetName val="노임"/>
      <sheetName val="부하계산서"/>
      <sheetName val="조도계산서 (도서)"/>
      <sheetName val="내역서적용수량 (지방도893)"/>
      <sheetName val="NOMUBI"/>
      <sheetName val="sw1"/>
      <sheetName val="차액보증"/>
      <sheetName val="101동"/>
      <sheetName val="2000년1차"/>
      <sheetName val="2"/>
      <sheetName val="내역서"/>
      <sheetName val="PLAN"/>
      <sheetName val="Sheet1"/>
      <sheetName val="터파기및재료"/>
      <sheetName val="불진"/>
      <sheetName val="사급자재"/>
      <sheetName val="설비"/>
      <sheetName val="영창26"/>
      <sheetName val="JUCK"/>
      <sheetName val="간접경상비"/>
      <sheetName val="cost"/>
      <sheetName val="품셈TABLE"/>
    </sheetNames>
    <sheetDataSet>
      <sheetData sheetId="0">
        <row r="1">
          <cell r="A1" t="str">
            <v>&lt;&lt; 오창 과학지방 산업단지 조성사업(제1단계-3공구) 수주 가능성 분석 &gt;&gt;</v>
          </cell>
          <cell r="K1" t="str">
            <v>97. 2. 24        토목팀</v>
          </cell>
        </row>
        <row r="3">
          <cell r="B3" t="str">
            <v xml:space="preserve"> - PQ이외 공사 (도급액 제한)</v>
          </cell>
        </row>
        <row r="5">
          <cell r="A5" t="str">
            <v>1.배점기준</v>
          </cell>
        </row>
        <row r="6">
          <cell r="A6" t="str">
            <v xml:space="preserve">  ---------------------------</v>
          </cell>
        </row>
        <row r="7">
          <cell r="B7" t="str">
            <v>심사항목</v>
          </cell>
          <cell r="E7" t="str">
            <v>PQ이외공사</v>
          </cell>
          <cell r="H7" t="str">
            <v>PQ대상공사</v>
          </cell>
          <cell r="J7" t="str">
            <v>득점변수</v>
          </cell>
          <cell r="M7" t="str">
            <v>담당팀</v>
          </cell>
        </row>
        <row r="9">
          <cell r="B9" t="str">
            <v>a.당해공사수행능력</v>
          </cell>
          <cell r="E9">
            <v>35</v>
          </cell>
          <cell r="H9">
            <v>35</v>
          </cell>
          <cell r="J9" t="str">
            <v>PQ대상점수</v>
          </cell>
        </row>
        <row r="10">
          <cell r="B10" t="str">
            <v xml:space="preserve">  -시공경험</v>
          </cell>
          <cell r="E10" t="str">
            <v>+18 ~ 0</v>
          </cell>
          <cell r="H10" t="str">
            <v>+10.5~ 0</v>
          </cell>
          <cell r="J10" t="str">
            <v>고정</v>
          </cell>
          <cell r="M10" t="str">
            <v>업무</v>
          </cell>
        </row>
        <row r="11">
          <cell r="B11" t="str">
            <v xml:space="preserve">  -기술능력</v>
          </cell>
          <cell r="H11" t="str">
            <v>+14  ~ 0</v>
          </cell>
          <cell r="J11" t="str">
            <v>고정</v>
          </cell>
          <cell r="M11" t="str">
            <v>업무</v>
          </cell>
        </row>
        <row r="12">
          <cell r="B12" t="str">
            <v xml:space="preserve">  -경영상태</v>
          </cell>
          <cell r="E12" t="str">
            <v>+17 ~ 0</v>
          </cell>
          <cell r="H12" t="str">
            <v>+10.5~ 0</v>
          </cell>
          <cell r="J12" t="str">
            <v>고정</v>
          </cell>
          <cell r="M12" t="str">
            <v>업무</v>
          </cell>
        </row>
        <row r="13">
          <cell r="B13" t="str">
            <v xml:space="preserve">  -신인도</v>
          </cell>
          <cell r="E13" t="str">
            <v>+7 ~ -7</v>
          </cell>
          <cell r="H13" t="str">
            <v>+8  ~ -8</v>
          </cell>
          <cell r="J13" t="str">
            <v>고정</v>
          </cell>
          <cell r="M13" t="str">
            <v>업무</v>
          </cell>
        </row>
        <row r="15">
          <cell r="B15" t="str">
            <v>b.시공계획의 적정성</v>
          </cell>
          <cell r="E15">
            <v>35</v>
          </cell>
          <cell r="H15">
            <v>35</v>
          </cell>
        </row>
        <row r="16">
          <cell r="B16" t="str">
            <v xml:space="preserve">  -현장관리계획</v>
          </cell>
          <cell r="E16" t="str">
            <v>+13 ~ 0</v>
          </cell>
          <cell r="H16" t="str">
            <v>+13 ~ 0</v>
          </cell>
          <cell r="J16" t="str">
            <v>고정</v>
          </cell>
          <cell r="M16" t="str">
            <v>업무,토목견적</v>
          </cell>
        </row>
        <row r="17">
          <cell r="B17" t="str">
            <v xml:space="preserve">  -공사관리계획</v>
          </cell>
          <cell r="E17" t="str">
            <v>+10  ~ 0</v>
          </cell>
          <cell r="H17" t="str">
            <v>+10 ~ 0</v>
          </cell>
          <cell r="J17" t="str">
            <v>견적팀신규업무</v>
          </cell>
          <cell r="M17" t="str">
            <v>토목견적</v>
          </cell>
        </row>
        <row r="18">
          <cell r="B18" t="str">
            <v xml:space="preserve">  -자재및인력조달가격의적정성</v>
          </cell>
          <cell r="E18" t="str">
            <v>+12 ~ 0</v>
          </cell>
          <cell r="H18" t="str">
            <v>+12 ~ 0</v>
          </cell>
          <cell r="J18" t="str">
            <v>중요성부각</v>
          </cell>
          <cell r="M18" t="str">
            <v>업무,토목견적</v>
          </cell>
        </row>
        <row r="19">
          <cell r="B19" t="str">
            <v xml:space="preserve">  -입찰서의 성실도</v>
          </cell>
          <cell r="E19" t="str">
            <v>+2 ~ -2</v>
          </cell>
          <cell r="H19" t="str">
            <v>+2 ~ -2</v>
          </cell>
          <cell r="J19" t="str">
            <v>고정</v>
          </cell>
          <cell r="M19" t="str">
            <v>토목견적</v>
          </cell>
        </row>
        <row r="21">
          <cell r="B21" t="str">
            <v>c.설계의우수성</v>
          </cell>
          <cell r="E21">
            <v>0</v>
          </cell>
          <cell r="H21">
            <v>0</v>
          </cell>
          <cell r="J21" t="str">
            <v>용역사선정시고려</v>
          </cell>
        </row>
        <row r="23">
          <cell r="B23" t="str">
            <v>d.입찰가격</v>
          </cell>
          <cell r="E23">
            <v>30</v>
          </cell>
          <cell r="H23">
            <v>30</v>
          </cell>
          <cell r="J23" t="str">
            <v>중요성부각</v>
          </cell>
          <cell r="M23" t="str">
            <v>업무,토목견적</v>
          </cell>
        </row>
        <row r="24">
          <cell r="B24" t="str">
            <v xml:space="preserve">  -예정가의 88%시</v>
          </cell>
          <cell r="E24" t="str">
            <v>+30</v>
          </cell>
          <cell r="H24" t="str">
            <v>+30</v>
          </cell>
        </row>
        <row r="25">
          <cell r="B25" t="str">
            <v xml:space="preserve">  -88%기준 +,-1%마다</v>
          </cell>
          <cell r="E25" t="str">
            <v>+,-1</v>
          </cell>
          <cell r="H25" t="str">
            <v>+,-1</v>
          </cell>
        </row>
        <row r="27">
          <cell r="B27" t="str">
            <v>e.수행능력 결격여부</v>
          </cell>
          <cell r="E27">
            <v>0</v>
          </cell>
          <cell r="H27">
            <v>0</v>
          </cell>
          <cell r="M27" t="str">
            <v>업무</v>
          </cell>
        </row>
        <row r="28">
          <cell r="B28" t="str">
            <v xml:space="preserve">  -최근1년내 사고여부</v>
          </cell>
          <cell r="E28" t="str">
            <v>-40</v>
          </cell>
          <cell r="H28" t="str">
            <v>-40</v>
          </cell>
          <cell r="J28" t="str">
            <v>고정</v>
          </cell>
        </row>
        <row r="29">
          <cell r="B29" t="str">
            <v xml:space="preserve">  -부도,파산우려시</v>
          </cell>
          <cell r="E29" t="str">
            <v>-40</v>
          </cell>
          <cell r="H29" t="str">
            <v>-40</v>
          </cell>
          <cell r="J29" t="str">
            <v>고정</v>
          </cell>
        </row>
        <row r="31">
          <cell r="B31" t="str">
            <v>계</v>
          </cell>
          <cell r="E31">
            <v>100</v>
          </cell>
          <cell r="H31">
            <v>100</v>
          </cell>
        </row>
        <row r="34">
          <cell r="A34" t="str">
            <v xml:space="preserve">  입찰가별 득점 예상(황산-해남간 도로확포장공사)</v>
          </cell>
        </row>
        <row r="35">
          <cell r="A35">
            <v>0</v>
          </cell>
        </row>
        <row r="36">
          <cell r="B36" t="str">
            <v>공종별</v>
          </cell>
        </row>
        <row r="38">
          <cell r="B38" t="str">
            <v>예가비입찰율</v>
          </cell>
          <cell r="D38">
            <v>0.67</v>
          </cell>
          <cell r="E38">
            <v>0.68</v>
          </cell>
          <cell r="F38">
            <v>0.68940000000000001</v>
          </cell>
          <cell r="G38">
            <v>0.68969999999999998</v>
          </cell>
          <cell r="H38">
            <v>0.69</v>
          </cell>
          <cell r="I38">
            <v>0.69499999999999995</v>
          </cell>
          <cell r="J38">
            <v>0.69799999999999995</v>
          </cell>
          <cell r="K38">
            <v>0.7</v>
          </cell>
          <cell r="L38" t="str">
            <v>비  고</v>
          </cell>
        </row>
        <row r="40">
          <cell r="B40" t="str">
            <v>a.당해공사수행능력(35)</v>
          </cell>
          <cell r="D40">
            <v>31.01</v>
          </cell>
          <cell r="E40">
            <v>31.01</v>
          </cell>
          <cell r="F40">
            <v>31.01</v>
          </cell>
          <cell r="G40">
            <v>31.01</v>
          </cell>
          <cell r="H40">
            <v>31.01</v>
          </cell>
          <cell r="I40">
            <v>31.01</v>
          </cell>
          <cell r="J40">
            <v>31.01</v>
          </cell>
          <cell r="K40">
            <v>31.01</v>
          </cell>
        </row>
        <row r="41">
          <cell r="B41" t="str">
            <v xml:space="preserve">  -시공경험(15)</v>
          </cell>
          <cell r="D41">
            <v>15</v>
          </cell>
          <cell r="E41">
            <v>15</v>
          </cell>
          <cell r="F41">
            <v>15</v>
          </cell>
          <cell r="G41">
            <v>15</v>
          </cell>
          <cell r="H41">
            <v>15</v>
          </cell>
          <cell r="I41">
            <v>15</v>
          </cell>
          <cell r="J41">
            <v>15</v>
          </cell>
          <cell r="K41">
            <v>15</v>
          </cell>
        </row>
        <row r="42">
          <cell r="B42" t="str">
            <v xml:space="preserve">  -경영상태(20)</v>
          </cell>
          <cell r="D42">
            <v>13.15</v>
          </cell>
          <cell r="E42">
            <v>13.15</v>
          </cell>
          <cell r="F42">
            <v>13.15</v>
          </cell>
          <cell r="G42">
            <v>13.15</v>
          </cell>
          <cell r="H42">
            <v>13.15</v>
          </cell>
          <cell r="I42">
            <v>13.15</v>
          </cell>
          <cell r="J42">
            <v>13.15</v>
          </cell>
          <cell r="K42">
            <v>13.15</v>
          </cell>
        </row>
        <row r="43">
          <cell r="B43" t="str">
            <v xml:space="preserve">  -신인도(±7)</v>
          </cell>
          <cell r="D43">
            <v>2</v>
          </cell>
          <cell r="E43">
            <v>2</v>
          </cell>
          <cell r="F43">
            <v>2</v>
          </cell>
          <cell r="G43">
            <v>2</v>
          </cell>
          <cell r="H43">
            <v>2</v>
          </cell>
          <cell r="I43">
            <v>2</v>
          </cell>
          <cell r="J43">
            <v>2</v>
          </cell>
          <cell r="K43">
            <v>2</v>
          </cell>
        </row>
        <row r="45">
          <cell r="B45" t="str">
            <v>b.시공계획의 적정성(35)</v>
          </cell>
          <cell r="D45">
            <v>33.020000000000003</v>
          </cell>
          <cell r="E45">
            <v>33.020000000000003</v>
          </cell>
          <cell r="F45">
            <v>33.020000000000003</v>
          </cell>
          <cell r="G45">
            <v>33.020000000000003</v>
          </cell>
          <cell r="H45">
            <v>33.020000000000003</v>
          </cell>
          <cell r="I45">
            <v>33.020000000000003</v>
          </cell>
          <cell r="J45">
            <v>33.020000000000003</v>
          </cell>
          <cell r="K45">
            <v>33.020000000000003</v>
          </cell>
        </row>
        <row r="46">
          <cell r="B46" t="str">
            <v xml:space="preserve">  -현장관리계획(13)</v>
          </cell>
          <cell r="D46">
            <v>13</v>
          </cell>
          <cell r="E46">
            <v>13</v>
          </cell>
          <cell r="F46">
            <v>13</v>
          </cell>
          <cell r="G46">
            <v>13</v>
          </cell>
          <cell r="H46">
            <v>13</v>
          </cell>
          <cell r="I46">
            <v>13</v>
          </cell>
          <cell r="J46">
            <v>13</v>
          </cell>
          <cell r="K46">
            <v>13</v>
          </cell>
        </row>
        <row r="47">
          <cell r="B47" t="str">
            <v xml:space="preserve">  -공사관리계획(10)</v>
          </cell>
          <cell r="D47">
            <v>9</v>
          </cell>
          <cell r="E47">
            <v>9</v>
          </cell>
          <cell r="F47">
            <v>9</v>
          </cell>
          <cell r="G47">
            <v>9</v>
          </cell>
          <cell r="H47">
            <v>9</v>
          </cell>
          <cell r="I47">
            <v>9</v>
          </cell>
          <cell r="J47">
            <v>9</v>
          </cell>
          <cell r="K47">
            <v>9</v>
          </cell>
        </row>
        <row r="48">
          <cell r="B48" t="str">
            <v xml:space="preserve">  -자재및인력조달가격의적정성(12)</v>
          </cell>
          <cell r="D48">
            <v>10</v>
          </cell>
          <cell r="E48">
            <v>10</v>
          </cell>
          <cell r="F48">
            <v>10</v>
          </cell>
          <cell r="G48">
            <v>10</v>
          </cell>
          <cell r="H48">
            <v>10</v>
          </cell>
          <cell r="I48">
            <v>10</v>
          </cell>
          <cell r="J48">
            <v>10</v>
          </cell>
          <cell r="K48">
            <v>10</v>
          </cell>
        </row>
        <row r="49">
          <cell r="B49" t="str">
            <v xml:space="preserve">  -입찰서의 성실도(±2)</v>
          </cell>
          <cell r="D49">
            <v>2</v>
          </cell>
          <cell r="E49">
            <v>2</v>
          </cell>
          <cell r="F49">
            <v>2</v>
          </cell>
          <cell r="G49">
            <v>2</v>
          </cell>
          <cell r="H49">
            <v>2</v>
          </cell>
          <cell r="I49">
            <v>2</v>
          </cell>
          <cell r="J49">
            <v>2</v>
          </cell>
          <cell r="K49">
            <v>2</v>
          </cell>
        </row>
        <row r="51">
          <cell r="B51" t="str">
            <v>c.설계의우수성</v>
          </cell>
          <cell r="D51">
            <v>0</v>
          </cell>
          <cell r="E51">
            <v>0</v>
          </cell>
          <cell r="F51">
            <v>0</v>
          </cell>
          <cell r="G51">
            <v>0</v>
          </cell>
          <cell r="H51">
            <v>0</v>
          </cell>
          <cell r="I51">
            <v>0</v>
          </cell>
          <cell r="J51">
            <v>0</v>
          </cell>
          <cell r="K51">
            <v>0</v>
          </cell>
        </row>
        <row r="53">
          <cell r="B53" t="str">
            <v>d.입찰가격(30)</v>
          </cell>
          <cell r="D53">
            <v>9</v>
          </cell>
          <cell r="E53">
            <v>10</v>
          </cell>
          <cell r="F53">
            <v>10.94</v>
          </cell>
          <cell r="G53">
            <v>10.97</v>
          </cell>
          <cell r="H53">
            <v>11</v>
          </cell>
          <cell r="I53">
            <v>11.5</v>
          </cell>
          <cell r="J53">
            <v>11.8</v>
          </cell>
          <cell r="K53">
            <v>12</v>
          </cell>
        </row>
        <row r="54">
          <cell r="B54" t="str">
            <v xml:space="preserve">  -예가비 별</v>
          </cell>
          <cell r="D54">
            <v>9</v>
          </cell>
          <cell r="E54">
            <v>10</v>
          </cell>
          <cell r="F54">
            <v>10.94</v>
          </cell>
          <cell r="G54">
            <v>10.97</v>
          </cell>
          <cell r="H54">
            <v>11</v>
          </cell>
          <cell r="I54">
            <v>11.5</v>
          </cell>
          <cell r="J54">
            <v>11.8</v>
          </cell>
          <cell r="K54">
            <v>12</v>
          </cell>
        </row>
        <row r="56">
          <cell r="B56" t="str">
            <v>e.수행능력 결격여부(-40)</v>
          </cell>
          <cell r="D56">
            <v>0</v>
          </cell>
          <cell r="E56">
            <v>0</v>
          </cell>
          <cell r="F56">
            <v>0</v>
          </cell>
          <cell r="G56">
            <v>0</v>
          </cell>
          <cell r="H56">
            <v>0</v>
          </cell>
          <cell r="I56">
            <v>0</v>
          </cell>
          <cell r="J56">
            <v>0</v>
          </cell>
          <cell r="K56">
            <v>0</v>
          </cell>
        </row>
        <row r="57">
          <cell r="B57" t="str">
            <v xml:space="preserve">  -최근1년내 사고여부</v>
          </cell>
          <cell r="D57">
            <v>0</v>
          </cell>
          <cell r="E57">
            <v>0</v>
          </cell>
          <cell r="F57">
            <v>0</v>
          </cell>
          <cell r="G57">
            <v>0</v>
          </cell>
          <cell r="H57">
            <v>0</v>
          </cell>
          <cell r="I57">
            <v>0</v>
          </cell>
          <cell r="J57">
            <v>0</v>
          </cell>
          <cell r="K57">
            <v>0</v>
          </cell>
        </row>
        <row r="58">
          <cell r="B58" t="str">
            <v xml:space="preserve">  -부도,파산우려시</v>
          </cell>
          <cell r="D58">
            <v>0</v>
          </cell>
          <cell r="E58">
            <v>0</v>
          </cell>
          <cell r="F58">
            <v>0</v>
          </cell>
          <cell r="G58">
            <v>0</v>
          </cell>
          <cell r="H58">
            <v>0</v>
          </cell>
          <cell r="I58">
            <v>0</v>
          </cell>
          <cell r="J58">
            <v>0</v>
          </cell>
          <cell r="K58">
            <v>0</v>
          </cell>
        </row>
        <row r="60">
          <cell r="B60" t="str">
            <v>득점계</v>
          </cell>
          <cell r="D60">
            <v>73.03</v>
          </cell>
          <cell r="E60">
            <v>74.03</v>
          </cell>
          <cell r="F60">
            <v>74.97</v>
          </cell>
          <cell r="G60">
            <v>75</v>
          </cell>
          <cell r="H60">
            <v>75.03</v>
          </cell>
          <cell r="I60">
            <v>75.53</v>
          </cell>
          <cell r="J60">
            <v>75.83</v>
          </cell>
          <cell r="K60">
            <v>76.03</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겉표지"/>
      <sheetName val="설계서갑지"/>
      <sheetName val="원가계산"/>
      <sheetName val="총괄표"/>
      <sheetName val="내역서"/>
      <sheetName val="관급"/>
      <sheetName val="일위집계"/>
      <sheetName val="일위대가"/>
      <sheetName val="단가표"/>
      <sheetName val="중기사용료"/>
      <sheetName val="기계경비"/>
      <sheetName val="한전불입금"/>
      <sheetName val="사용전검사비"/>
      <sheetName val="1가로등"/>
      <sheetName val="가로등산출"/>
      <sheetName val="2공원등"/>
      <sheetName val="공원등산출"/>
      <sheetName val="2신호기"/>
      <sheetName val="A"/>
      <sheetName val="B"/>
      <sheetName val="C"/>
      <sheetName val="D"/>
      <sheetName val="E"/>
      <sheetName val="옥상"/>
      <sheetName val="인건-측정"/>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4">
          <cell r="C4" t="str">
            <v>F-CV 2C 10㎟</v>
          </cell>
        </row>
      </sheetData>
      <sheetData sheetId="19" refreshError="1"/>
      <sheetData sheetId="20" refreshError="1"/>
      <sheetData sheetId="21" refreshError="1"/>
      <sheetData sheetId="22" refreshError="1"/>
      <sheetData sheetId="23"/>
      <sheetData sheetId="24"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1"/>
      <sheetName val="단가조사-2"/>
      <sheetName val="노임단가"/>
      <sheetName val="일위집계"/>
      <sheetName val="일위대가"/>
      <sheetName val="설 계"/>
    </sheetNames>
    <sheetDataSet>
      <sheetData sheetId="0"/>
      <sheetData sheetId="1">
        <row r="160">
          <cell r="A160" t="str">
            <v>경의선</v>
          </cell>
        </row>
      </sheetData>
      <sheetData sheetId="2"/>
      <sheetData sheetId="3"/>
      <sheetData sheetId="4"/>
      <sheetData sheetId="5"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1.수인터널"/>
      <sheetName val="2.웅진터널"/>
      <sheetName val="3.웅진1터널"/>
      <sheetName val="4.옥외전기설비"/>
      <sheetName val="5.건물전기"/>
      <sheetName val="자재단가"/>
      <sheetName val="일위대가서"/>
      <sheetName val="일위대가서(종)"/>
      <sheetName val="가로등부표"/>
      <sheetName val="Sheet1"/>
      <sheetName val="단가조사-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총괄"/>
      <sheetName val="#REF"/>
      <sheetName val="평가데이터"/>
      <sheetName val="수량산출"/>
      <sheetName val="1.수인터널"/>
      <sheetName val="원가"/>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
      <sheetName val="#REF"/>
      <sheetName val="전체"/>
      <sheetName val="수량산출"/>
      <sheetName val="신우"/>
      <sheetName val="골재산출"/>
      <sheetName val="내역서"/>
      <sheetName val="대치판정"/>
      <sheetName val="단가조사-2"/>
      <sheetName val="ABUT수량-A1"/>
      <sheetName val="ES조서출력하기"/>
      <sheetName val="본관동"/>
      <sheetName val="후관동"/>
      <sheetName val="인건-측정"/>
      <sheetName val="wall"/>
    </sheetNames>
    <sheetDataSet>
      <sheetData sheetId="0" refreshError="1">
        <row r="61">
          <cell r="J61" t="str">
            <v>에어호스(3/4inch)  19mm</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습"/>
      <sheetName val="FIRST"/>
      <sheetName val="LETTER"/>
      <sheetName val="아셈 거푸집"/>
      <sheetName val="Sheet8"/>
      <sheetName val="Sheet9"/>
      <sheetName val="Sheet10"/>
      <sheetName val="Sheet11"/>
      <sheetName val="Sheet12"/>
      <sheetName val="Sheet13"/>
      <sheetName val="Sheet14"/>
      <sheetName val="Sheet15"/>
      <sheetName val="Sheet16"/>
      <sheetName val="품셈TABL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32"/>
  <sheetViews>
    <sheetView tabSelected="1" topLeftCell="B1" zoomScale="80" zoomScaleNormal="80" workbookViewId="0">
      <selection activeCell="B1" sqref="B1:G1"/>
    </sheetView>
  </sheetViews>
  <sheetFormatPr defaultRowHeight="16.5"/>
  <cols>
    <col min="1" max="1" width="0" hidden="1" customWidth="1"/>
    <col min="2" max="3" width="4.625" customWidth="1"/>
    <col min="4" max="4" width="35.625" customWidth="1"/>
    <col min="5" max="5" width="25.625" customWidth="1"/>
    <col min="6" max="6" width="60.625" customWidth="1"/>
    <col min="7" max="7" width="30.625" customWidth="1"/>
  </cols>
  <sheetData>
    <row r="1" spans="1:7" ht="24" customHeight="1">
      <c r="B1" s="27" t="s">
        <v>493</v>
      </c>
      <c r="C1" s="27"/>
      <c r="D1" s="27"/>
      <c r="E1" s="27"/>
      <c r="F1" s="27"/>
      <c r="G1" s="27"/>
    </row>
    <row r="2" spans="1:7" ht="21.95" customHeight="1">
      <c r="B2" s="28" t="s">
        <v>571</v>
      </c>
      <c r="C2" s="28"/>
      <c r="D2" s="28"/>
      <c r="E2" s="28"/>
      <c r="F2" s="29" t="s">
        <v>576</v>
      </c>
      <c r="G2" s="29"/>
    </row>
    <row r="3" spans="1:7" ht="21.95" customHeight="1">
      <c r="B3" s="30" t="s">
        <v>494</v>
      </c>
      <c r="C3" s="25"/>
      <c r="D3" s="25"/>
      <c r="E3" s="16" t="s">
        <v>495</v>
      </c>
      <c r="F3" s="16" t="s">
        <v>496</v>
      </c>
      <c r="G3" s="16" t="s">
        <v>492</v>
      </c>
    </row>
    <row r="4" spans="1:7" ht="21.95" customHeight="1">
      <c r="A4" s="1" t="s">
        <v>501</v>
      </c>
      <c r="B4" s="31" t="s">
        <v>497</v>
      </c>
      <c r="C4" s="31" t="s">
        <v>498</v>
      </c>
      <c r="D4" s="16" t="s">
        <v>502</v>
      </c>
      <c r="E4" s="14"/>
      <c r="F4" s="12" t="s">
        <v>53</v>
      </c>
      <c r="G4" s="12" t="s">
        <v>53</v>
      </c>
    </row>
    <row r="5" spans="1:7" ht="21.95" customHeight="1">
      <c r="A5" s="1" t="s">
        <v>503</v>
      </c>
      <c r="B5" s="31"/>
      <c r="C5" s="31"/>
      <c r="D5" s="16" t="s">
        <v>504</v>
      </c>
      <c r="E5" s="14"/>
      <c r="F5" s="12" t="s">
        <v>53</v>
      </c>
      <c r="G5" s="12" t="s">
        <v>53</v>
      </c>
    </row>
    <row r="6" spans="1:7" ht="21.95" customHeight="1">
      <c r="A6" s="1" t="s">
        <v>505</v>
      </c>
      <c r="B6" s="31"/>
      <c r="C6" s="31"/>
      <c r="D6" s="16" t="s">
        <v>506</v>
      </c>
      <c r="E6" s="14"/>
      <c r="F6" s="12" t="s">
        <v>53</v>
      </c>
      <c r="G6" s="12" t="s">
        <v>53</v>
      </c>
    </row>
    <row r="7" spans="1:7" ht="21.95" customHeight="1">
      <c r="A7" s="1" t="s">
        <v>507</v>
      </c>
      <c r="B7" s="31"/>
      <c r="C7" s="31"/>
      <c r="D7" s="16" t="s">
        <v>508</v>
      </c>
      <c r="E7" s="14"/>
      <c r="F7" s="12" t="s">
        <v>53</v>
      </c>
      <c r="G7" s="12" t="s">
        <v>53</v>
      </c>
    </row>
    <row r="8" spans="1:7" ht="21.95" customHeight="1">
      <c r="A8" s="1" t="s">
        <v>509</v>
      </c>
      <c r="B8" s="31"/>
      <c r="C8" s="31" t="s">
        <v>499</v>
      </c>
      <c r="D8" s="16" t="s">
        <v>510</v>
      </c>
      <c r="E8" s="14"/>
      <c r="F8" s="12" t="s">
        <v>53</v>
      </c>
      <c r="G8" s="12" t="s">
        <v>53</v>
      </c>
    </row>
    <row r="9" spans="1:7" ht="21.95" customHeight="1">
      <c r="A9" s="1" t="s">
        <v>511</v>
      </c>
      <c r="B9" s="31"/>
      <c r="C9" s="31"/>
      <c r="D9" s="16" t="s">
        <v>512</v>
      </c>
      <c r="E9" s="14"/>
      <c r="F9" s="12" t="s">
        <v>572</v>
      </c>
      <c r="G9" s="12" t="s">
        <v>53</v>
      </c>
    </row>
    <row r="10" spans="1:7" ht="21.95" customHeight="1">
      <c r="A10" s="1" t="s">
        <v>513</v>
      </c>
      <c r="B10" s="31"/>
      <c r="C10" s="31"/>
      <c r="D10" s="16" t="s">
        <v>508</v>
      </c>
      <c r="E10" s="14"/>
      <c r="F10" s="12" t="s">
        <v>53</v>
      </c>
      <c r="G10" s="12" t="s">
        <v>53</v>
      </c>
    </row>
    <row r="11" spans="1:7" ht="21.95" customHeight="1">
      <c r="A11" s="1" t="s">
        <v>514</v>
      </c>
      <c r="B11" s="31"/>
      <c r="C11" s="31" t="s">
        <v>500</v>
      </c>
      <c r="D11" s="16" t="s">
        <v>515</v>
      </c>
      <c r="E11" s="14"/>
      <c r="F11" s="12" t="s">
        <v>53</v>
      </c>
      <c r="G11" s="12" t="s">
        <v>53</v>
      </c>
    </row>
    <row r="12" spans="1:7" ht="21.95" customHeight="1">
      <c r="A12" s="1" t="s">
        <v>516</v>
      </c>
      <c r="B12" s="31"/>
      <c r="C12" s="31"/>
      <c r="D12" s="16" t="s">
        <v>517</v>
      </c>
      <c r="E12" s="14"/>
      <c r="F12" s="12" t="s">
        <v>518</v>
      </c>
      <c r="G12" s="12" t="s">
        <v>53</v>
      </c>
    </row>
    <row r="13" spans="1:7" ht="21.95" customHeight="1">
      <c r="A13" s="1" t="s">
        <v>519</v>
      </c>
      <c r="B13" s="31"/>
      <c r="C13" s="31"/>
      <c r="D13" s="16" t="s">
        <v>520</v>
      </c>
      <c r="E13" s="14"/>
      <c r="F13" s="12" t="s">
        <v>521</v>
      </c>
      <c r="G13" s="12" t="s">
        <v>53</v>
      </c>
    </row>
    <row r="14" spans="1:7" ht="21.95" customHeight="1">
      <c r="A14" s="1" t="s">
        <v>522</v>
      </c>
      <c r="B14" s="31"/>
      <c r="C14" s="31"/>
      <c r="D14" s="16" t="s">
        <v>523</v>
      </c>
      <c r="E14" s="14"/>
      <c r="F14" s="12" t="s">
        <v>524</v>
      </c>
      <c r="G14" s="12" t="s">
        <v>53</v>
      </c>
    </row>
    <row r="15" spans="1:7" ht="21.95" customHeight="1">
      <c r="A15" s="1" t="s">
        <v>525</v>
      </c>
      <c r="B15" s="31"/>
      <c r="C15" s="31"/>
      <c r="D15" s="16" t="s">
        <v>526</v>
      </c>
      <c r="E15" s="14"/>
      <c r="F15" s="12" t="s">
        <v>527</v>
      </c>
      <c r="G15" s="12" t="s">
        <v>53</v>
      </c>
    </row>
    <row r="16" spans="1:7" ht="21.95" customHeight="1">
      <c r="A16" s="1" t="s">
        <v>528</v>
      </c>
      <c r="B16" s="31"/>
      <c r="C16" s="31"/>
      <c r="D16" s="16" t="s">
        <v>529</v>
      </c>
      <c r="E16" s="14"/>
      <c r="F16" s="12" t="s">
        <v>530</v>
      </c>
      <c r="G16" s="12" t="s">
        <v>53</v>
      </c>
    </row>
    <row r="17" spans="1:7" ht="21.95" customHeight="1">
      <c r="A17" s="1" t="s">
        <v>531</v>
      </c>
      <c r="B17" s="31"/>
      <c r="C17" s="31"/>
      <c r="D17" s="16" t="s">
        <v>532</v>
      </c>
      <c r="E17" s="14"/>
      <c r="F17" s="12" t="s">
        <v>533</v>
      </c>
      <c r="G17" s="12" t="s">
        <v>53</v>
      </c>
    </row>
    <row r="18" spans="1:7" ht="21.95" customHeight="1">
      <c r="A18" s="1" t="s">
        <v>534</v>
      </c>
      <c r="B18" s="31"/>
      <c r="C18" s="31"/>
      <c r="D18" s="16" t="s">
        <v>535</v>
      </c>
      <c r="E18" s="14"/>
      <c r="F18" s="12" t="s">
        <v>536</v>
      </c>
      <c r="G18" s="12" t="s">
        <v>53</v>
      </c>
    </row>
    <row r="19" spans="1:7" ht="21.95" customHeight="1">
      <c r="A19" s="1" t="s">
        <v>537</v>
      </c>
      <c r="B19" s="31"/>
      <c r="C19" s="31"/>
      <c r="D19" s="16" t="s">
        <v>538</v>
      </c>
      <c r="E19" s="14"/>
      <c r="F19" s="12" t="s">
        <v>573</v>
      </c>
      <c r="G19" s="12" t="s">
        <v>53</v>
      </c>
    </row>
    <row r="20" spans="1:7" ht="21.95" customHeight="1">
      <c r="A20" s="1" t="s">
        <v>539</v>
      </c>
      <c r="B20" s="31"/>
      <c r="C20" s="31"/>
      <c r="D20" s="16" t="s">
        <v>540</v>
      </c>
      <c r="E20" s="14"/>
      <c r="F20" s="12" t="s">
        <v>541</v>
      </c>
      <c r="G20" s="12" t="s">
        <v>53</v>
      </c>
    </row>
    <row r="21" spans="1:7" ht="21.95" customHeight="1">
      <c r="A21" s="1" t="s">
        <v>542</v>
      </c>
      <c r="B21" s="31"/>
      <c r="C21" s="31"/>
      <c r="D21" s="16" t="s">
        <v>543</v>
      </c>
      <c r="E21" s="14"/>
      <c r="F21" s="12" t="s">
        <v>544</v>
      </c>
      <c r="G21" s="12" t="s">
        <v>545</v>
      </c>
    </row>
    <row r="22" spans="1:7" ht="21.95" customHeight="1">
      <c r="A22" s="1" t="s">
        <v>546</v>
      </c>
      <c r="B22" s="31"/>
      <c r="C22" s="31"/>
      <c r="D22" s="16" t="s">
        <v>547</v>
      </c>
      <c r="E22" s="14"/>
      <c r="F22" s="12" t="s">
        <v>548</v>
      </c>
      <c r="G22" s="12" t="s">
        <v>53</v>
      </c>
    </row>
    <row r="23" spans="1:7" ht="21.95" customHeight="1">
      <c r="A23" s="1" t="s">
        <v>549</v>
      </c>
      <c r="B23" s="31"/>
      <c r="C23" s="31"/>
      <c r="D23" s="16" t="s">
        <v>550</v>
      </c>
      <c r="E23" s="14"/>
      <c r="F23" s="12" t="s">
        <v>551</v>
      </c>
      <c r="G23" s="12" t="s">
        <v>53</v>
      </c>
    </row>
    <row r="24" spans="1:7" ht="21.95" customHeight="1">
      <c r="A24" s="1" t="s">
        <v>552</v>
      </c>
      <c r="B24" s="31"/>
      <c r="C24" s="31"/>
      <c r="D24" s="16" t="s">
        <v>553</v>
      </c>
      <c r="E24" s="14"/>
      <c r="F24" s="12" t="s">
        <v>554</v>
      </c>
      <c r="G24" s="12" t="s">
        <v>53</v>
      </c>
    </row>
    <row r="25" spans="1:7" ht="21.95" customHeight="1">
      <c r="A25" s="1" t="s">
        <v>555</v>
      </c>
      <c r="B25" s="31"/>
      <c r="C25" s="31"/>
      <c r="D25" s="16" t="s">
        <v>508</v>
      </c>
      <c r="E25" s="14"/>
      <c r="F25" s="12" t="s">
        <v>53</v>
      </c>
      <c r="G25" s="12" t="s">
        <v>53</v>
      </c>
    </row>
    <row r="26" spans="1:7" ht="21.95" customHeight="1">
      <c r="A26" s="1" t="s">
        <v>556</v>
      </c>
      <c r="B26" s="25" t="s">
        <v>557</v>
      </c>
      <c r="C26" s="25"/>
      <c r="D26" s="25"/>
      <c r="E26" s="14"/>
      <c r="F26" s="12" t="s">
        <v>53</v>
      </c>
      <c r="G26" s="12" t="s">
        <v>53</v>
      </c>
    </row>
    <row r="27" spans="1:7" ht="21.95" customHeight="1">
      <c r="A27" s="1" t="s">
        <v>558</v>
      </c>
      <c r="B27" s="25" t="s">
        <v>559</v>
      </c>
      <c r="C27" s="25"/>
      <c r="D27" s="25"/>
      <c r="E27" s="14"/>
      <c r="F27" s="12" t="s">
        <v>574</v>
      </c>
      <c r="G27" s="12" t="s">
        <v>53</v>
      </c>
    </row>
    <row r="28" spans="1:7" ht="21.95" customHeight="1">
      <c r="A28" s="1" t="s">
        <v>560</v>
      </c>
      <c r="B28" s="25" t="s">
        <v>561</v>
      </c>
      <c r="C28" s="25"/>
      <c r="D28" s="25"/>
      <c r="E28" s="14"/>
      <c r="F28" s="12" t="s">
        <v>575</v>
      </c>
      <c r="G28" s="12" t="s">
        <v>53</v>
      </c>
    </row>
    <row r="29" spans="1:7" ht="21.95" customHeight="1">
      <c r="A29" s="1" t="s">
        <v>562</v>
      </c>
      <c r="B29" s="25" t="s">
        <v>563</v>
      </c>
      <c r="C29" s="25"/>
      <c r="D29" s="25"/>
      <c r="E29" s="14"/>
      <c r="F29" s="12" t="s">
        <v>53</v>
      </c>
      <c r="G29" s="12" t="s">
        <v>53</v>
      </c>
    </row>
    <row r="30" spans="1:7" ht="21.95" customHeight="1">
      <c r="A30" s="1" t="s">
        <v>564</v>
      </c>
      <c r="B30" s="25" t="s">
        <v>565</v>
      </c>
      <c r="C30" s="25"/>
      <c r="D30" s="25"/>
      <c r="E30" s="14"/>
      <c r="F30" s="12" t="s">
        <v>566</v>
      </c>
      <c r="G30" s="12" t="s">
        <v>53</v>
      </c>
    </row>
    <row r="31" spans="1:7" s="23" customFormat="1" ht="21.95" customHeight="1">
      <c r="A31" s="24" t="s">
        <v>567</v>
      </c>
      <c r="B31" s="26" t="s">
        <v>568</v>
      </c>
      <c r="C31" s="26"/>
      <c r="D31" s="26"/>
      <c r="E31" s="19">
        <f>TRUNC(E29+E30, 0)</f>
        <v>0</v>
      </c>
      <c r="F31" s="17" t="s">
        <v>53</v>
      </c>
      <c r="G31" s="17" t="s">
        <v>53</v>
      </c>
    </row>
    <row r="32" spans="1:7" ht="21.95" customHeight="1">
      <c r="A32" s="1" t="s">
        <v>569</v>
      </c>
      <c r="B32" s="25" t="s">
        <v>570</v>
      </c>
      <c r="C32" s="25"/>
      <c r="D32" s="25"/>
      <c r="E32" s="14"/>
      <c r="F32" s="12" t="s">
        <v>53</v>
      </c>
      <c r="G32" s="12" t="s">
        <v>53</v>
      </c>
    </row>
  </sheetData>
  <mergeCells count="15">
    <mergeCell ref="B1:G1"/>
    <mergeCell ref="B2:E2"/>
    <mergeCell ref="F2:G2"/>
    <mergeCell ref="B3:D3"/>
    <mergeCell ref="B4:B25"/>
    <mergeCell ref="C4:C7"/>
    <mergeCell ref="C8:C10"/>
    <mergeCell ref="C11:C25"/>
    <mergeCell ref="B32:D32"/>
    <mergeCell ref="B26:D26"/>
    <mergeCell ref="B27:D27"/>
    <mergeCell ref="B28:D28"/>
    <mergeCell ref="B29:D29"/>
    <mergeCell ref="B30:D30"/>
    <mergeCell ref="B31:D31"/>
  </mergeCells>
  <phoneticPr fontId="1" type="noConversion"/>
  <pageMargins left="0.78740157480314954" right="0" top="0.39370078740157477" bottom="0.39370078740157477" header="0" footer="0"/>
  <pageSetup paperSize="9" scale="77" fitToHeight="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27"/>
  <sheetViews>
    <sheetView zoomScale="80" zoomScaleNormal="80" workbookViewId="0">
      <selection activeCell="G16" sqref="G16"/>
    </sheetView>
  </sheetViews>
  <sheetFormatPr defaultRowHeight="16.5"/>
  <cols>
    <col min="1" max="1" width="40.625" customWidth="1"/>
    <col min="2" max="2" width="26.625" customWidth="1"/>
    <col min="3" max="4" width="4.625" customWidth="1"/>
    <col min="5" max="12" width="13.625" customWidth="1"/>
    <col min="13" max="13" width="12.625" customWidth="1"/>
    <col min="14" max="16" width="2.625" hidden="1" customWidth="1"/>
    <col min="17" max="19" width="1.625" hidden="1" customWidth="1"/>
    <col min="20" max="20" width="18.625" hidden="1" customWidth="1"/>
  </cols>
  <sheetData>
    <row r="1" spans="1:20" ht="30" customHeight="1">
      <c r="A1" s="4" t="s">
        <v>0</v>
      </c>
      <c r="B1" s="5"/>
      <c r="C1" s="5"/>
      <c r="D1" s="5"/>
      <c r="E1" s="5"/>
      <c r="F1" s="5"/>
      <c r="G1" s="5"/>
      <c r="H1" s="5"/>
      <c r="I1" s="5"/>
      <c r="J1" s="5"/>
      <c r="K1" s="5"/>
      <c r="L1" s="5"/>
      <c r="M1" s="5"/>
    </row>
    <row r="2" spans="1:20" ht="30" customHeight="1">
      <c r="A2" s="6" t="s">
        <v>1</v>
      </c>
      <c r="B2" s="7"/>
      <c r="C2" s="7"/>
      <c r="D2" s="7"/>
      <c r="E2" s="7"/>
      <c r="F2" s="7"/>
      <c r="G2" s="7"/>
      <c r="H2" s="7"/>
      <c r="I2" s="7"/>
      <c r="J2" s="7"/>
      <c r="K2" s="7"/>
      <c r="L2" s="7"/>
      <c r="M2" s="8"/>
    </row>
    <row r="3" spans="1:20" ht="30" customHeight="1">
      <c r="A3" s="33" t="s">
        <v>2</v>
      </c>
      <c r="B3" s="33" t="s">
        <v>3</v>
      </c>
      <c r="C3" s="33" t="s">
        <v>4</v>
      </c>
      <c r="D3" s="33" t="s">
        <v>5</v>
      </c>
      <c r="E3" s="33" t="s">
        <v>6</v>
      </c>
      <c r="F3" s="33"/>
      <c r="G3" s="33" t="s">
        <v>9</v>
      </c>
      <c r="H3" s="33"/>
      <c r="I3" s="33" t="s">
        <v>10</v>
      </c>
      <c r="J3" s="33"/>
      <c r="K3" s="33" t="s">
        <v>11</v>
      </c>
      <c r="L3" s="33"/>
      <c r="M3" s="33" t="s">
        <v>12</v>
      </c>
      <c r="N3" s="32" t="s">
        <v>13</v>
      </c>
      <c r="O3" s="32" t="s">
        <v>14</v>
      </c>
      <c r="P3" s="32" t="s">
        <v>15</v>
      </c>
      <c r="Q3" s="32" t="s">
        <v>16</v>
      </c>
      <c r="R3" s="32" t="s">
        <v>17</v>
      </c>
      <c r="S3" s="32" t="s">
        <v>18</v>
      </c>
      <c r="T3" s="32" t="s">
        <v>19</v>
      </c>
    </row>
    <row r="4" spans="1:20" ht="30" customHeight="1">
      <c r="A4" s="34"/>
      <c r="B4" s="34"/>
      <c r="C4" s="34"/>
      <c r="D4" s="34"/>
      <c r="E4" s="11" t="s">
        <v>7</v>
      </c>
      <c r="F4" s="11" t="s">
        <v>8</v>
      </c>
      <c r="G4" s="11" t="s">
        <v>7</v>
      </c>
      <c r="H4" s="11" t="s">
        <v>8</v>
      </c>
      <c r="I4" s="11" t="s">
        <v>7</v>
      </c>
      <c r="J4" s="11" t="s">
        <v>8</v>
      </c>
      <c r="K4" s="11" t="s">
        <v>7</v>
      </c>
      <c r="L4" s="11" t="s">
        <v>8</v>
      </c>
      <c r="M4" s="34"/>
      <c r="N4" s="32"/>
      <c r="O4" s="32"/>
      <c r="P4" s="32"/>
      <c r="Q4" s="32"/>
      <c r="R4" s="32"/>
      <c r="S4" s="32"/>
      <c r="T4" s="32"/>
    </row>
    <row r="5" spans="1:20" ht="30" customHeight="1">
      <c r="A5" s="35" t="s">
        <v>52</v>
      </c>
      <c r="B5" s="36"/>
      <c r="C5" s="12" t="s">
        <v>53</v>
      </c>
      <c r="D5" s="13">
        <v>1</v>
      </c>
      <c r="E5" s="14">
        <v>0</v>
      </c>
      <c r="F5" s="14">
        <v>0</v>
      </c>
      <c r="G5" s="14">
        <v>0</v>
      </c>
      <c r="H5" s="14">
        <v>0</v>
      </c>
      <c r="I5" s="14">
        <v>0</v>
      </c>
      <c r="J5" s="14">
        <v>0</v>
      </c>
      <c r="K5" s="14">
        <v>0</v>
      </c>
      <c r="L5" s="14">
        <v>0</v>
      </c>
      <c r="M5" s="12" t="s">
        <v>53</v>
      </c>
      <c r="N5" s="2" t="s">
        <v>54</v>
      </c>
      <c r="O5" s="2" t="s">
        <v>53</v>
      </c>
      <c r="P5" s="2" t="s">
        <v>53</v>
      </c>
      <c r="Q5" s="2" t="s">
        <v>53</v>
      </c>
      <c r="R5" s="3">
        <v>1</v>
      </c>
      <c r="S5" s="2" t="s">
        <v>53</v>
      </c>
      <c r="T5" s="10"/>
    </row>
    <row r="6" spans="1:20" s="23" customFormat="1" ht="30" customHeight="1">
      <c r="A6" s="17" t="s">
        <v>55</v>
      </c>
      <c r="B6" s="17" t="s">
        <v>53</v>
      </c>
      <c r="C6" s="17" t="s">
        <v>53</v>
      </c>
      <c r="D6" s="18">
        <v>1</v>
      </c>
      <c r="E6" s="19">
        <v>0</v>
      </c>
      <c r="F6" s="19">
        <v>0</v>
      </c>
      <c r="G6" s="19">
        <v>0</v>
      </c>
      <c r="H6" s="19">
        <v>0</v>
      </c>
      <c r="I6" s="19">
        <v>0</v>
      </c>
      <c r="J6" s="19">
        <v>0</v>
      </c>
      <c r="K6" s="19">
        <v>0</v>
      </c>
      <c r="L6" s="19">
        <v>0</v>
      </c>
      <c r="M6" s="17" t="s">
        <v>53</v>
      </c>
      <c r="N6" s="20" t="s">
        <v>56</v>
      </c>
      <c r="O6" s="20" t="s">
        <v>53</v>
      </c>
      <c r="P6" s="20" t="s">
        <v>54</v>
      </c>
      <c r="Q6" s="20" t="s">
        <v>53</v>
      </c>
      <c r="R6" s="21">
        <v>2</v>
      </c>
      <c r="S6" s="20" t="s">
        <v>53</v>
      </c>
      <c r="T6" s="22"/>
    </row>
    <row r="7" spans="1:20" ht="30" customHeight="1">
      <c r="A7" s="12" t="s">
        <v>57</v>
      </c>
      <c r="B7" s="12" t="s">
        <v>53</v>
      </c>
      <c r="C7" s="12" t="s">
        <v>53</v>
      </c>
      <c r="D7" s="13">
        <v>1</v>
      </c>
      <c r="E7" s="14">
        <v>0</v>
      </c>
      <c r="F7" s="14">
        <v>0</v>
      </c>
      <c r="G7" s="14">
        <v>0</v>
      </c>
      <c r="H7" s="14">
        <v>0</v>
      </c>
      <c r="I7" s="14">
        <v>0</v>
      </c>
      <c r="J7" s="14">
        <v>0</v>
      </c>
      <c r="K7" s="14">
        <v>0</v>
      </c>
      <c r="L7" s="14">
        <v>0</v>
      </c>
      <c r="M7" s="12" t="s">
        <v>53</v>
      </c>
      <c r="N7" s="2" t="s">
        <v>58</v>
      </c>
      <c r="O7" s="2" t="s">
        <v>53</v>
      </c>
      <c r="P7" s="2" t="s">
        <v>56</v>
      </c>
      <c r="Q7" s="2" t="s">
        <v>53</v>
      </c>
      <c r="R7" s="3">
        <v>3</v>
      </c>
      <c r="S7" s="2" t="s">
        <v>53</v>
      </c>
      <c r="T7" s="10"/>
    </row>
    <row r="8" spans="1:20" ht="30" customHeight="1">
      <c r="A8" s="12" t="s">
        <v>90</v>
      </c>
      <c r="B8" s="12" t="s">
        <v>53</v>
      </c>
      <c r="C8" s="12" t="s">
        <v>53</v>
      </c>
      <c r="D8" s="13">
        <v>1</v>
      </c>
      <c r="E8" s="14">
        <v>0</v>
      </c>
      <c r="F8" s="14">
        <v>0</v>
      </c>
      <c r="G8" s="14">
        <v>0</v>
      </c>
      <c r="H8" s="14">
        <v>0</v>
      </c>
      <c r="I8" s="14">
        <v>0</v>
      </c>
      <c r="J8" s="14">
        <v>0</v>
      </c>
      <c r="K8" s="14">
        <v>0</v>
      </c>
      <c r="L8" s="14">
        <v>0</v>
      </c>
      <c r="M8" s="12" t="s">
        <v>53</v>
      </c>
      <c r="N8" s="2" t="s">
        <v>91</v>
      </c>
      <c r="O8" s="2" t="s">
        <v>53</v>
      </c>
      <c r="P8" s="2" t="s">
        <v>56</v>
      </c>
      <c r="Q8" s="2" t="s">
        <v>53</v>
      </c>
      <c r="R8" s="3">
        <v>3</v>
      </c>
      <c r="S8" s="2" t="s">
        <v>53</v>
      </c>
      <c r="T8" s="10"/>
    </row>
    <row r="9" spans="1:20" ht="30" customHeight="1">
      <c r="A9" s="12" t="s">
        <v>118</v>
      </c>
      <c r="B9" s="12" t="s">
        <v>53</v>
      </c>
      <c r="C9" s="12" t="s">
        <v>53</v>
      </c>
      <c r="D9" s="13">
        <v>1</v>
      </c>
      <c r="E9" s="14">
        <v>0</v>
      </c>
      <c r="F9" s="14">
        <v>0</v>
      </c>
      <c r="G9" s="14">
        <v>0</v>
      </c>
      <c r="H9" s="14">
        <v>0</v>
      </c>
      <c r="I9" s="14">
        <v>0</v>
      </c>
      <c r="J9" s="14">
        <v>0</v>
      </c>
      <c r="K9" s="14">
        <v>0</v>
      </c>
      <c r="L9" s="14">
        <v>0</v>
      </c>
      <c r="M9" s="12" t="s">
        <v>53</v>
      </c>
      <c r="N9" s="2" t="s">
        <v>119</v>
      </c>
      <c r="O9" s="2" t="s">
        <v>53</v>
      </c>
      <c r="P9" s="2" t="s">
        <v>56</v>
      </c>
      <c r="Q9" s="2" t="s">
        <v>53</v>
      </c>
      <c r="R9" s="3">
        <v>3</v>
      </c>
      <c r="S9" s="2" t="s">
        <v>53</v>
      </c>
      <c r="T9" s="10"/>
    </row>
    <row r="10" spans="1:20" ht="30" customHeight="1">
      <c r="A10" s="12" t="s">
        <v>178</v>
      </c>
      <c r="B10" s="12" t="s">
        <v>53</v>
      </c>
      <c r="C10" s="12" t="s">
        <v>53</v>
      </c>
      <c r="D10" s="13">
        <v>1</v>
      </c>
      <c r="E10" s="14">
        <v>0</v>
      </c>
      <c r="F10" s="14">
        <v>0</v>
      </c>
      <c r="G10" s="14">
        <v>0</v>
      </c>
      <c r="H10" s="14">
        <v>0</v>
      </c>
      <c r="I10" s="14">
        <v>0</v>
      </c>
      <c r="J10" s="14">
        <v>0</v>
      </c>
      <c r="K10" s="14">
        <v>0</v>
      </c>
      <c r="L10" s="14">
        <v>0</v>
      </c>
      <c r="M10" s="12" t="s">
        <v>53</v>
      </c>
      <c r="N10" s="2" t="s">
        <v>179</v>
      </c>
      <c r="O10" s="2" t="s">
        <v>53</v>
      </c>
      <c r="P10" s="2" t="s">
        <v>56</v>
      </c>
      <c r="Q10" s="2" t="s">
        <v>53</v>
      </c>
      <c r="R10" s="3">
        <v>3</v>
      </c>
      <c r="S10" s="2" t="s">
        <v>53</v>
      </c>
      <c r="T10" s="10"/>
    </row>
    <row r="11" spans="1:20" ht="30" customHeight="1">
      <c r="A11" s="12" t="s">
        <v>324</v>
      </c>
      <c r="B11" s="12" t="s">
        <v>53</v>
      </c>
      <c r="C11" s="12" t="s">
        <v>53</v>
      </c>
      <c r="D11" s="13">
        <v>1</v>
      </c>
      <c r="E11" s="14">
        <v>0</v>
      </c>
      <c r="F11" s="14">
        <v>0</v>
      </c>
      <c r="G11" s="14">
        <v>0</v>
      </c>
      <c r="H11" s="14">
        <v>0</v>
      </c>
      <c r="I11" s="14">
        <v>0</v>
      </c>
      <c r="J11" s="14">
        <v>0</v>
      </c>
      <c r="K11" s="14">
        <v>0</v>
      </c>
      <c r="L11" s="14">
        <v>0</v>
      </c>
      <c r="M11" s="12" t="s">
        <v>53</v>
      </c>
      <c r="N11" s="2" t="s">
        <v>325</v>
      </c>
      <c r="O11" s="2" t="s">
        <v>53</v>
      </c>
      <c r="P11" s="2" t="s">
        <v>56</v>
      </c>
      <c r="Q11" s="2" t="s">
        <v>53</v>
      </c>
      <c r="R11" s="3">
        <v>3</v>
      </c>
      <c r="S11" s="2" t="s">
        <v>53</v>
      </c>
      <c r="T11" s="10"/>
    </row>
    <row r="12" spans="1:20" ht="30" customHeight="1">
      <c r="A12" s="12" t="s">
        <v>348</v>
      </c>
      <c r="B12" s="12" t="s">
        <v>53</v>
      </c>
      <c r="C12" s="12" t="s">
        <v>53</v>
      </c>
      <c r="D12" s="13">
        <v>1</v>
      </c>
      <c r="E12" s="14">
        <v>0</v>
      </c>
      <c r="F12" s="14">
        <v>0</v>
      </c>
      <c r="G12" s="14">
        <v>0</v>
      </c>
      <c r="H12" s="14">
        <v>0</v>
      </c>
      <c r="I12" s="14">
        <v>0</v>
      </c>
      <c r="J12" s="14">
        <v>0</v>
      </c>
      <c r="K12" s="14">
        <v>0</v>
      </c>
      <c r="L12" s="14">
        <v>0</v>
      </c>
      <c r="M12" s="12" t="s">
        <v>53</v>
      </c>
      <c r="N12" s="2" t="s">
        <v>349</v>
      </c>
      <c r="O12" s="2" t="s">
        <v>53</v>
      </c>
      <c r="P12" s="2" t="s">
        <v>56</v>
      </c>
      <c r="Q12" s="2" t="s">
        <v>53</v>
      </c>
      <c r="R12" s="3">
        <v>3</v>
      </c>
      <c r="S12" s="2" t="s">
        <v>53</v>
      </c>
      <c r="T12" s="10"/>
    </row>
    <row r="13" spans="1:20" ht="30" customHeight="1">
      <c r="A13" s="12" t="s">
        <v>364</v>
      </c>
      <c r="B13" s="12" t="s">
        <v>53</v>
      </c>
      <c r="C13" s="12" t="s">
        <v>53</v>
      </c>
      <c r="D13" s="13">
        <v>1</v>
      </c>
      <c r="E13" s="14">
        <v>0</v>
      </c>
      <c r="F13" s="14">
        <v>0</v>
      </c>
      <c r="G13" s="14">
        <v>0</v>
      </c>
      <c r="H13" s="14">
        <v>0</v>
      </c>
      <c r="I13" s="14">
        <v>0</v>
      </c>
      <c r="J13" s="14">
        <v>0</v>
      </c>
      <c r="K13" s="14">
        <v>0</v>
      </c>
      <c r="L13" s="14">
        <v>0</v>
      </c>
      <c r="M13" s="12" t="s">
        <v>53</v>
      </c>
      <c r="N13" s="2" t="s">
        <v>365</v>
      </c>
      <c r="O13" s="2" t="s">
        <v>53</v>
      </c>
      <c r="P13" s="2" t="s">
        <v>56</v>
      </c>
      <c r="Q13" s="2" t="s">
        <v>53</v>
      </c>
      <c r="R13" s="3">
        <v>3</v>
      </c>
      <c r="S13" s="2" t="s">
        <v>53</v>
      </c>
      <c r="T13" s="10"/>
    </row>
    <row r="14" spans="1:20" ht="30" customHeight="1">
      <c r="A14" s="12" t="s">
        <v>428</v>
      </c>
      <c r="B14" s="12" t="s">
        <v>53</v>
      </c>
      <c r="C14" s="12" t="s">
        <v>53</v>
      </c>
      <c r="D14" s="13">
        <v>1</v>
      </c>
      <c r="E14" s="14">
        <v>0</v>
      </c>
      <c r="F14" s="14">
        <v>0</v>
      </c>
      <c r="G14" s="14">
        <v>0</v>
      </c>
      <c r="H14" s="14">
        <v>0</v>
      </c>
      <c r="I14" s="14">
        <v>0</v>
      </c>
      <c r="J14" s="14">
        <v>0</v>
      </c>
      <c r="K14" s="14">
        <v>0</v>
      </c>
      <c r="L14" s="14">
        <v>0</v>
      </c>
      <c r="M14" s="12" t="s">
        <v>53</v>
      </c>
      <c r="N14" s="2" t="s">
        <v>429</v>
      </c>
      <c r="O14" s="2" t="s">
        <v>53</v>
      </c>
      <c r="P14" s="2" t="s">
        <v>56</v>
      </c>
      <c r="Q14" s="2" t="s">
        <v>53</v>
      </c>
      <c r="R14" s="3">
        <v>3</v>
      </c>
      <c r="S14" s="2" t="s">
        <v>53</v>
      </c>
      <c r="T14" s="10"/>
    </row>
    <row r="15" spans="1:20" ht="30" customHeight="1">
      <c r="A15" s="12" t="s">
        <v>473</v>
      </c>
      <c r="B15" s="12" t="s">
        <v>53</v>
      </c>
      <c r="C15" s="12" t="s">
        <v>53</v>
      </c>
      <c r="D15" s="13">
        <v>1</v>
      </c>
      <c r="E15" s="14">
        <v>0</v>
      </c>
      <c r="F15" s="14">
        <v>0</v>
      </c>
      <c r="G15" s="14">
        <v>0</v>
      </c>
      <c r="H15" s="14">
        <v>0</v>
      </c>
      <c r="I15" s="14">
        <v>0</v>
      </c>
      <c r="J15" s="14">
        <v>0</v>
      </c>
      <c r="K15" s="14">
        <v>0</v>
      </c>
      <c r="L15" s="14">
        <v>0</v>
      </c>
      <c r="M15" s="12" t="s">
        <v>53</v>
      </c>
      <c r="N15" s="2" t="s">
        <v>474</v>
      </c>
      <c r="O15" s="2" t="s">
        <v>53</v>
      </c>
      <c r="P15" s="2" t="s">
        <v>56</v>
      </c>
      <c r="Q15" s="2" t="s">
        <v>53</v>
      </c>
      <c r="R15" s="3">
        <v>3</v>
      </c>
      <c r="S15" s="2" t="s">
        <v>53</v>
      </c>
      <c r="T15" s="10"/>
    </row>
    <row r="16" spans="1:20" ht="30" customHeight="1">
      <c r="A16" s="13"/>
      <c r="B16" s="13"/>
      <c r="C16" s="13"/>
      <c r="D16" s="13"/>
      <c r="E16" s="13"/>
      <c r="F16" s="13"/>
      <c r="G16" s="13"/>
      <c r="H16" s="13"/>
      <c r="I16" s="13"/>
      <c r="J16" s="13"/>
      <c r="K16" s="13"/>
      <c r="L16" s="13"/>
      <c r="M16" s="13"/>
      <c r="T16" s="9"/>
    </row>
    <row r="17" spans="1:20" ht="30" customHeight="1">
      <c r="A17" s="13"/>
      <c r="B17" s="13"/>
      <c r="C17" s="13"/>
      <c r="D17" s="13"/>
      <c r="E17" s="13"/>
      <c r="F17" s="13"/>
      <c r="G17" s="13"/>
      <c r="H17" s="13"/>
      <c r="I17" s="13"/>
      <c r="J17" s="13"/>
      <c r="K17" s="13"/>
      <c r="L17" s="13"/>
      <c r="M17" s="13"/>
      <c r="T17" s="9"/>
    </row>
    <row r="18" spans="1:20" ht="30" customHeight="1">
      <c r="A18" s="13"/>
      <c r="B18" s="13"/>
      <c r="C18" s="13"/>
      <c r="D18" s="13"/>
      <c r="E18" s="13"/>
      <c r="F18" s="13"/>
      <c r="G18" s="13"/>
      <c r="H18" s="13"/>
      <c r="I18" s="13"/>
      <c r="J18" s="13"/>
      <c r="K18" s="13"/>
      <c r="L18" s="13"/>
      <c r="M18" s="13"/>
      <c r="T18" s="9"/>
    </row>
    <row r="19" spans="1:20" ht="30" customHeight="1">
      <c r="A19" s="13"/>
      <c r="B19" s="13"/>
      <c r="C19" s="13"/>
      <c r="D19" s="13"/>
      <c r="E19" s="13"/>
      <c r="F19" s="13"/>
      <c r="G19" s="13"/>
      <c r="H19" s="13"/>
      <c r="I19" s="13"/>
      <c r="J19" s="13"/>
      <c r="K19" s="13"/>
      <c r="L19" s="13"/>
      <c r="M19" s="13"/>
      <c r="T19" s="9"/>
    </row>
    <row r="20" spans="1:20" ht="30" customHeight="1">
      <c r="A20" s="13"/>
      <c r="B20" s="13"/>
      <c r="C20" s="13"/>
      <c r="D20" s="13"/>
      <c r="E20" s="13"/>
      <c r="F20" s="13"/>
      <c r="G20" s="13"/>
      <c r="H20" s="13"/>
      <c r="I20" s="13"/>
      <c r="J20" s="13"/>
      <c r="K20" s="13"/>
      <c r="L20" s="13"/>
      <c r="M20" s="13"/>
      <c r="T20" s="9"/>
    </row>
    <row r="21" spans="1:20" ht="30" customHeight="1">
      <c r="A21" s="13"/>
      <c r="B21" s="13"/>
      <c r="C21" s="13"/>
      <c r="D21" s="13"/>
      <c r="E21" s="13"/>
      <c r="F21" s="13"/>
      <c r="G21" s="13"/>
      <c r="H21" s="13"/>
      <c r="I21" s="13"/>
      <c r="J21" s="13"/>
      <c r="K21" s="13"/>
      <c r="L21" s="13"/>
      <c r="M21" s="13"/>
      <c r="T21" s="9"/>
    </row>
    <row r="22" spans="1:20" ht="30" customHeight="1">
      <c r="A22" s="13"/>
      <c r="B22" s="13"/>
      <c r="C22" s="13"/>
      <c r="D22" s="13"/>
      <c r="E22" s="13"/>
      <c r="F22" s="13"/>
      <c r="G22" s="13"/>
      <c r="H22" s="13"/>
      <c r="I22" s="13"/>
      <c r="J22" s="13"/>
      <c r="K22" s="13"/>
      <c r="L22" s="13"/>
      <c r="M22" s="13"/>
      <c r="T22" s="9"/>
    </row>
    <row r="23" spans="1:20" ht="30" customHeight="1">
      <c r="A23" s="13"/>
      <c r="B23" s="13"/>
      <c r="C23" s="13"/>
      <c r="D23" s="13"/>
      <c r="E23" s="13"/>
      <c r="F23" s="13"/>
      <c r="G23" s="13"/>
      <c r="H23" s="13"/>
      <c r="I23" s="13"/>
      <c r="J23" s="13"/>
      <c r="K23" s="13"/>
      <c r="L23" s="13"/>
      <c r="M23" s="13"/>
      <c r="T23" s="9"/>
    </row>
    <row r="24" spans="1:20" ht="30" customHeight="1">
      <c r="A24" s="13"/>
      <c r="B24" s="13"/>
      <c r="C24" s="13"/>
      <c r="D24" s="13"/>
      <c r="E24" s="13"/>
      <c r="F24" s="13"/>
      <c r="G24" s="13"/>
      <c r="H24" s="13"/>
      <c r="I24" s="13"/>
      <c r="J24" s="13"/>
      <c r="K24" s="13"/>
      <c r="L24" s="13"/>
      <c r="M24" s="13"/>
      <c r="T24" s="9"/>
    </row>
    <row r="25" spans="1:20" ht="30" customHeight="1">
      <c r="A25" s="13"/>
      <c r="B25" s="13"/>
      <c r="C25" s="13"/>
      <c r="D25" s="13"/>
      <c r="E25" s="13"/>
      <c r="F25" s="13"/>
      <c r="G25" s="13"/>
      <c r="H25" s="13"/>
      <c r="I25" s="13"/>
      <c r="J25" s="13"/>
      <c r="K25" s="13"/>
      <c r="L25" s="13"/>
      <c r="M25" s="13"/>
      <c r="T25" s="9"/>
    </row>
    <row r="26" spans="1:20" ht="30" customHeight="1">
      <c r="A26" s="13"/>
      <c r="B26" s="13"/>
      <c r="C26" s="13"/>
      <c r="D26" s="13"/>
      <c r="E26" s="13"/>
      <c r="F26" s="13"/>
      <c r="G26" s="13"/>
      <c r="H26" s="13"/>
      <c r="I26" s="13"/>
      <c r="J26" s="13"/>
      <c r="K26" s="13"/>
      <c r="L26" s="13"/>
      <c r="M26" s="13"/>
      <c r="T26" s="9"/>
    </row>
    <row r="27" spans="1:20" ht="30" customHeight="1">
      <c r="A27" s="12" t="s">
        <v>88</v>
      </c>
      <c r="B27" s="13"/>
      <c r="C27" s="13"/>
      <c r="D27" s="13"/>
      <c r="E27" s="13"/>
      <c r="F27" s="14">
        <f>F5</f>
        <v>0</v>
      </c>
      <c r="G27" s="13"/>
      <c r="H27" s="14">
        <f>H5</f>
        <v>0</v>
      </c>
      <c r="I27" s="13"/>
      <c r="J27" s="14">
        <f>J5</f>
        <v>0</v>
      </c>
      <c r="K27" s="13"/>
      <c r="L27" s="14">
        <f>L5</f>
        <v>0</v>
      </c>
      <c r="M27" s="13"/>
      <c r="T27" s="9"/>
    </row>
  </sheetData>
  <mergeCells count="17">
    <mergeCell ref="G3:H3"/>
    <mergeCell ref="A5:B5"/>
    <mergeCell ref="A3:A4"/>
    <mergeCell ref="B3:B4"/>
    <mergeCell ref="C3:C4"/>
    <mergeCell ref="D3:D4"/>
    <mergeCell ref="E3:F3"/>
    <mergeCell ref="Q3:Q4"/>
    <mergeCell ref="R3:R4"/>
    <mergeCell ref="S3:S4"/>
    <mergeCell ref="T3:T4"/>
    <mergeCell ref="I3:J3"/>
    <mergeCell ref="K3:L3"/>
    <mergeCell ref="M3:M4"/>
    <mergeCell ref="N3:N4"/>
    <mergeCell ref="O3:O4"/>
    <mergeCell ref="P3:P4"/>
  </mergeCells>
  <phoneticPr fontId="1" type="noConversion"/>
  <pageMargins left="0.78740157480314954" right="0" top="0.39370078740157477" bottom="0.39370078740157477" header="0" footer="0"/>
  <pageSetup paperSize="9" scale="65" fitToHeight="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V234"/>
  <sheetViews>
    <sheetView zoomScale="80" zoomScaleNormal="80" workbookViewId="0">
      <selection activeCell="A24" sqref="A24"/>
    </sheetView>
  </sheetViews>
  <sheetFormatPr defaultRowHeight="16.5"/>
  <cols>
    <col min="1" max="1" width="42.75" customWidth="1"/>
    <col min="2" max="2" width="48.875" customWidth="1"/>
    <col min="3" max="3" width="4.625" customWidth="1"/>
    <col min="4" max="4" width="8.625" customWidth="1"/>
    <col min="5" max="12" width="13.625" customWidth="1"/>
    <col min="13" max="13" width="12.625"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30" customHeight="1">
      <c r="A1" s="4" t="s">
        <v>20</v>
      </c>
      <c r="B1" s="5"/>
      <c r="C1" s="5"/>
      <c r="D1" s="5"/>
      <c r="E1" s="5"/>
      <c r="F1" s="5"/>
      <c r="G1" s="5"/>
      <c r="H1" s="5"/>
      <c r="I1" s="5"/>
      <c r="J1" s="5"/>
      <c r="K1" s="5"/>
      <c r="L1" s="5"/>
      <c r="M1" s="5"/>
    </row>
    <row r="2" spans="1:48" ht="30" customHeight="1">
      <c r="A2" s="6" t="s">
        <v>1</v>
      </c>
      <c r="B2" s="7"/>
      <c r="C2" s="7"/>
      <c r="D2" s="7"/>
      <c r="E2" s="7"/>
      <c r="F2" s="7"/>
      <c r="G2" s="7"/>
      <c r="H2" s="7"/>
      <c r="I2" s="7"/>
      <c r="J2" s="7"/>
      <c r="K2" s="7"/>
      <c r="L2" s="7"/>
      <c r="M2" s="8"/>
    </row>
    <row r="3" spans="1:48" ht="30" customHeight="1">
      <c r="A3" s="33" t="s">
        <v>2</v>
      </c>
      <c r="B3" s="33" t="s">
        <v>3</v>
      </c>
      <c r="C3" s="33" t="s">
        <v>4</v>
      </c>
      <c r="D3" s="33" t="s">
        <v>5</v>
      </c>
      <c r="E3" s="33" t="s">
        <v>6</v>
      </c>
      <c r="F3" s="33"/>
      <c r="G3" s="33" t="s">
        <v>9</v>
      </c>
      <c r="H3" s="33"/>
      <c r="I3" s="33" t="s">
        <v>10</v>
      </c>
      <c r="J3" s="33"/>
      <c r="K3" s="33" t="s">
        <v>11</v>
      </c>
      <c r="L3" s="33"/>
      <c r="M3" s="33" t="s">
        <v>12</v>
      </c>
      <c r="N3" s="32" t="s">
        <v>21</v>
      </c>
      <c r="O3" s="32" t="s">
        <v>14</v>
      </c>
      <c r="P3" s="32" t="s">
        <v>22</v>
      </c>
      <c r="Q3" s="32" t="s">
        <v>13</v>
      </c>
      <c r="R3" s="32" t="s">
        <v>23</v>
      </c>
      <c r="S3" s="32" t="s">
        <v>24</v>
      </c>
      <c r="T3" s="32" t="s">
        <v>25</v>
      </c>
      <c r="U3" s="32" t="s">
        <v>26</v>
      </c>
      <c r="V3" s="32" t="s">
        <v>27</v>
      </c>
      <c r="W3" s="32" t="s">
        <v>28</v>
      </c>
      <c r="X3" s="32" t="s">
        <v>29</v>
      </c>
      <c r="Y3" s="32" t="s">
        <v>30</v>
      </c>
      <c r="Z3" s="32" t="s">
        <v>31</v>
      </c>
      <c r="AA3" s="32" t="s">
        <v>32</v>
      </c>
      <c r="AB3" s="32" t="s">
        <v>33</v>
      </c>
      <c r="AC3" s="32" t="s">
        <v>34</v>
      </c>
      <c r="AD3" s="32" t="s">
        <v>35</v>
      </c>
      <c r="AE3" s="32" t="s">
        <v>36</v>
      </c>
      <c r="AF3" s="32" t="s">
        <v>37</v>
      </c>
      <c r="AG3" s="32" t="s">
        <v>38</v>
      </c>
      <c r="AH3" s="32" t="s">
        <v>39</v>
      </c>
      <c r="AI3" s="32" t="s">
        <v>40</v>
      </c>
      <c r="AJ3" s="32" t="s">
        <v>41</v>
      </c>
      <c r="AK3" s="32" t="s">
        <v>42</v>
      </c>
      <c r="AL3" s="32" t="s">
        <v>43</v>
      </c>
      <c r="AM3" s="32" t="s">
        <v>44</v>
      </c>
      <c r="AN3" s="32" t="s">
        <v>45</v>
      </c>
      <c r="AO3" s="32" t="s">
        <v>46</v>
      </c>
      <c r="AP3" s="32" t="s">
        <v>47</v>
      </c>
      <c r="AQ3" s="32" t="s">
        <v>48</v>
      </c>
      <c r="AR3" s="32" t="s">
        <v>49</v>
      </c>
      <c r="AS3" s="32" t="s">
        <v>16</v>
      </c>
      <c r="AT3" s="32" t="s">
        <v>17</v>
      </c>
      <c r="AU3" s="32" t="s">
        <v>50</v>
      </c>
      <c r="AV3" s="32" t="s">
        <v>51</v>
      </c>
    </row>
    <row r="4" spans="1:48" ht="30" customHeight="1">
      <c r="A4" s="34"/>
      <c r="B4" s="34"/>
      <c r="C4" s="34"/>
      <c r="D4" s="34"/>
      <c r="E4" s="15" t="s">
        <v>7</v>
      </c>
      <c r="F4" s="15" t="s">
        <v>8</v>
      </c>
      <c r="G4" s="15" t="s">
        <v>7</v>
      </c>
      <c r="H4" s="15" t="s">
        <v>8</v>
      </c>
      <c r="I4" s="15" t="s">
        <v>7</v>
      </c>
      <c r="J4" s="15" t="s">
        <v>8</v>
      </c>
      <c r="K4" s="15" t="s">
        <v>7</v>
      </c>
      <c r="L4" s="15" t="s">
        <v>8</v>
      </c>
      <c r="M4" s="34"/>
      <c r="N4" s="32"/>
      <c r="O4" s="32"/>
      <c r="P4" s="32"/>
      <c r="Q4" s="32"/>
      <c r="R4" s="32"/>
      <c r="S4" s="32"/>
      <c r="T4" s="32"/>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row>
    <row r="5" spans="1:48" ht="30" customHeight="1">
      <c r="A5" s="12" t="s">
        <v>57</v>
      </c>
      <c r="B5" s="12" t="s">
        <v>59</v>
      </c>
      <c r="C5" s="13"/>
      <c r="D5" s="13"/>
      <c r="E5" s="14"/>
      <c r="F5" s="14"/>
      <c r="G5" s="14"/>
      <c r="H5" s="14"/>
      <c r="I5" s="14"/>
      <c r="J5" s="14"/>
      <c r="K5" s="14"/>
      <c r="L5" s="14"/>
      <c r="M5" s="13"/>
      <c r="N5" s="3"/>
      <c r="O5" s="3"/>
      <c r="P5" s="3"/>
      <c r="Q5" s="2" t="s">
        <v>58</v>
      </c>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row>
    <row r="6" spans="1:48" ht="30" customHeight="1">
      <c r="A6" s="12" t="s">
        <v>60</v>
      </c>
      <c r="B6" s="12" t="s">
        <v>61</v>
      </c>
      <c r="C6" s="12" t="s">
        <v>62</v>
      </c>
      <c r="D6" s="13">
        <v>1</v>
      </c>
      <c r="E6" s="14">
        <v>0</v>
      </c>
      <c r="F6" s="14">
        <v>0</v>
      </c>
      <c r="G6" s="14">
        <v>0</v>
      </c>
      <c r="H6" s="14">
        <v>0</v>
      </c>
      <c r="I6" s="14">
        <v>0</v>
      </c>
      <c r="J6" s="14">
        <v>0</v>
      </c>
      <c r="K6" s="14">
        <v>0</v>
      </c>
      <c r="L6" s="14">
        <v>0</v>
      </c>
      <c r="M6" s="12" t="s">
        <v>63</v>
      </c>
      <c r="N6" s="2" t="s">
        <v>64</v>
      </c>
      <c r="O6" s="2" t="s">
        <v>53</v>
      </c>
      <c r="P6" s="2" t="s">
        <v>53</v>
      </c>
      <c r="Q6" s="2" t="s">
        <v>58</v>
      </c>
      <c r="R6" s="2" t="s">
        <v>65</v>
      </c>
      <c r="S6" s="2" t="s">
        <v>66</v>
      </c>
      <c r="T6" s="2" t="s">
        <v>66</v>
      </c>
      <c r="U6" s="3"/>
      <c r="V6" s="3"/>
      <c r="W6" s="3"/>
      <c r="X6" s="3"/>
      <c r="Y6" s="3"/>
      <c r="Z6" s="3"/>
      <c r="AA6" s="3"/>
      <c r="AB6" s="3"/>
      <c r="AC6" s="3"/>
      <c r="AD6" s="3"/>
      <c r="AE6" s="3"/>
      <c r="AF6" s="3"/>
      <c r="AG6" s="3"/>
      <c r="AH6" s="3"/>
      <c r="AI6" s="3"/>
      <c r="AJ6" s="3"/>
      <c r="AK6" s="3"/>
      <c r="AL6" s="3"/>
      <c r="AM6" s="3"/>
      <c r="AN6" s="3"/>
      <c r="AO6" s="3"/>
      <c r="AP6" s="3"/>
      <c r="AQ6" s="3"/>
      <c r="AR6" s="2" t="s">
        <v>53</v>
      </c>
      <c r="AS6" s="2" t="s">
        <v>53</v>
      </c>
      <c r="AT6" s="3"/>
      <c r="AU6" s="2" t="s">
        <v>67</v>
      </c>
      <c r="AV6" s="3">
        <v>6</v>
      </c>
    </row>
    <row r="7" spans="1:48" ht="30" customHeight="1">
      <c r="A7" s="12" t="s">
        <v>68</v>
      </c>
      <c r="B7" s="12" t="s">
        <v>69</v>
      </c>
      <c r="C7" s="12" t="s">
        <v>62</v>
      </c>
      <c r="D7" s="13">
        <v>10</v>
      </c>
      <c r="E7" s="14">
        <v>0</v>
      </c>
      <c r="F7" s="14">
        <v>0</v>
      </c>
      <c r="G7" s="14">
        <v>0</v>
      </c>
      <c r="H7" s="14">
        <v>0</v>
      </c>
      <c r="I7" s="14">
        <v>0</v>
      </c>
      <c r="J7" s="14">
        <v>0</v>
      </c>
      <c r="K7" s="14">
        <v>0</v>
      </c>
      <c r="L7" s="14">
        <v>0</v>
      </c>
      <c r="M7" s="12" t="s">
        <v>70</v>
      </c>
      <c r="N7" s="2" t="s">
        <v>71</v>
      </c>
      <c r="O7" s="2" t="s">
        <v>53</v>
      </c>
      <c r="P7" s="2" t="s">
        <v>53</v>
      </c>
      <c r="Q7" s="2" t="s">
        <v>58</v>
      </c>
      <c r="R7" s="2" t="s">
        <v>65</v>
      </c>
      <c r="S7" s="2" t="s">
        <v>66</v>
      </c>
      <c r="T7" s="2" t="s">
        <v>66</v>
      </c>
      <c r="U7" s="3"/>
      <c r="V7" s="3"/>
      <c r="W7" s="3"/>
      <c r="X7" s="3"/>
      <c r="Y7" s="3"/>
      <c r="Z7" s="3"/>
      <c r="AA7" s="3"/>
      <c r="AB7" s="3"/>
      <c r="AC7" s="3"/>
      <c r="AD7" s="3"/>
      <c r="AE7" s="3"/>
      <c r="AF7" s="3"/>
      <c r="AG7" s="3"/>
      <c r="AH7" s="3"/>
      <c r="AI7" s="3"/>
      <c r="AJ7" s="3"/>
      <c r="AK7" s="3"/>
      <c r="AL7" s="3"/>
      <c r="AM7" s="3"/>
      <c r="AN7" s="3"/>
      <c r="AO7" s="3"/>
      <c r="AP7" s="3"/>
      <c r="AQ7" s="3"/>
      <c r="AR7" s="2" t="s">
        <v>53</v>
      </c>
      <c r="AS7" s="2" t="s">
        <v>53</v>
      </c>
      <c r="AT7" s="3"/>
      <c r="AU7" s="2" t="s">
        <v>72</v>
      </c>
      <c r="AV7" s="3">
        <v>4</v>
      </c>
    </row>
    <row r="8" spans="1:48" ht="30" customHeight="1">
      <c r="A8" s="12" t="s">
        <v>68</v>
      </c>
      <c r="B8" s="12" t="s">
        <v>73</v>
      </c>
      <c r="C8" s="12" t="s">
        <v>62</v>
      </c>
      <c r="D8" s="13">
        <v>4</v>
      </c>
      <c r="E8" s="14">
        <v>0</v>
      </c>
      <c r="F8" s="14">
        <v>0</v>
      </c>
      <c r="G8" s="14">
        <v>0</v>
      </c>
      <c r="H8" s="14">
        <v>0</v>
      </c>
      <c r="I8" s="14">
        <v>0</v>
      </c>
      <c r="J8" s="14">
        <v>0</v>
      </c>
      <c r="K8" s="14">
        <v>0</v>
      </c>
      <c r="L8" s="14">
        <v>0</v>
      </c>
      <c r="M8" s="12" t="s">
        <v>74</v>
      </c>
      <c r="N8" s="2" t="s">
        <v>75</v>
      </c>
      <c r="O8" s="2" t="s">
        <v>53</v>
      </c>
      <c r="P8" s="2" t="s">
        <v>53</v>
      </c>
      <c r="Q8" s="2" t="s">
        <v>58</v>
      </c>
      <c r="R8" s="2" t="s">
        <v>65</v>
      </c>
      <c r="S8" s="2" t="s">
        <v>66</v>
      </c>
      <c r="T8" s="2" t="s">
        <v>66</v>
      </c>
      <c r="U8" s="3"/>
      <c r="V8" s="3"/>
      <c r="W8" s="3"/>
      <c r="X8" s="3"/>
      <c r="Y8" s="3"/>
      <c r="Z8" s="3"/>
      <c r="AA8" s="3"/>
      <c r="AB8" s="3"/>
      <c r="AC8" s="3"/>
      <c r="AD8" s="3"/>
      <c r="AE8" s="3"/>
      <c r="AF8" s="3"/>
      <c r="AG8" s="3"/>
      <c r="AH8" s="3"/>
      <c r="AI8" s="3"/>
      <c r="AJ8" s="3"/>
      <c r="AK8" s="3"/>
      <c r="AL8" s="3"/>
      <c r="AM8" s="3"/>
      <c r="AN8" s="3"/>
      <c r="AO8" s="3"/>
      <c r="AP8" s="3"/>
      <c r="AQ8" s="3"/>
      <c r="AR8" s="2" t="s">
        <v>53</v>
      </c>
      <c r="AS8" s="2" t="s">
        <v>53</v>
      </c>
      <c r="AT8" s="3"/>
      <c r="AU8" s="2" t="s">
        <v>76</v>
      </c>
      <c r="AV8" s="3">
        <v>5</v>
      </c>
    </row>
    <row r="9" spans="1:48" ht="30" customHeight="1">
      <c r="A9" s="12" t="s">
        <v>77</v>
      </c>
      <c r="B9" s="12" t="s">
        <v>78</v>
      </c>
      <c r="C9" s="12" t="s">
        <v>79</v>
      </c>
      <c r="D9" s="13">
        <v>276</v>
      </c>
      <c r="E9" s="14">
        <v>0</v>
      </c>
      <c r="F9" s="14">
        <v>0</v>
      </c>
      <c r="G9" s="14">
        <v>0</v>
      </c>
      <c r="H9" s="14">
        <v>0</v>
      </c>
      <c r="I9" s="14">
        <v>0</v>
      </c>
      <c r="J9" s="14">
        <v>0</v>
      </c>
      <c r="K9" s="14">
        <v>0</v>
      </c>
      <c r="L9" s="14">
        <v>0</v>
      </c>
      <c r="M9" s="12" t="s">
        <v>80</v>
      </c>
      <c r="N9" s="2" t="s">
        <v>81</v>
      </c>
      <c r="O9" s="2" t="s">
        <v>53</v>
      </c>
      <c r="P9" s="2" t="s">
        <v>53</v>
      </c>
      <c r="Q9" s="2" t="s">
        <v>58</v>
      </c>
      <c r="R9" s="2" t="s">
        <v>65</v>
      </c>
      <c r="S9" s="2" t="s">
        <v>66</v>
      </c>
      <c r="T9" s="2" t="s">
        <v>66</v>
      </c>
      <c r="U9" s="3"/>
      <c r="V9" s="3"/>
      <c r="W9" s="3"/>
      <c r="X9" s="3"/>
      <c r="Y9" s="3"/>
      <c r="Z9" s="3"/>
      <c r="AA9" s="3"/>
      <c r="AB9" s="3"/>
      <c r="AC9" s="3"/>
      <c r="AD9" s="3"/>
      <c r="AE9" s="3"/>
      <c r="AF9" s="3"/>
      <c r="AG9" s="3"/>
      <c r="AH9" s="3"/>
      <c r="AI9" s="3"/>
      <c r="AJ9" s="3"/>
      <c r="AK9" s="3"/>
      <c r="AL9" s="3"/>
      <c r="AM9" s="3"/>
      <c r="AN9" s="3"/>
      <c r="AO9" s="3"/>
      <c r="AP9" s="3"/>
      <c r="AQ9" s="3"/>
      <c r="AR9" s="2" t="s">
        <v>53</v>
      </c>
      <c r="AS9" s="2" t="s">
        <v>53</v>
      </c>
      <c r="AT9" s="3"/>
      <c r="AU9" s="2" t="s">
        <v>82</v>
      </c>
      <c r="AV9" s="3">
        <v>7</v>
      </c>
    </row>
    <row r="10" spans="1:48" ht="30" customHeight="1">
      <c r="A10" s="12" t="s">
        <v>83</v>
      </c>
      <c r="B10" s="12" t="s">
        <v>84</v>
      </c>
      <c r="C10" s="12" t="s">
        <v>79</v>
      </c>
      <c r="D10" s="13">
        <v>276</v>
      </c>
      <c r="E10" s="14">
        <v>0</v>
      </c>
      <c r="F10" s="14">
        <v>0</v>
      </c>
      <c r="G10" s="14">
        <v>0</v>
      </c>
      <c r="H10" s="14">
        <v>0</v>
      </c>
      <c r="I10" s="14">
        <v>0</v>
      </c>
      <c r="J10" s="14">
        <v>0</v>
      </c>
      <c r="K10" s="14">
        <v>0</v>
      </c>
      <c r="L10" s="14">
        <v>0</v>
      </c>
      <c r="M10" s="12" t="s">
        <v>85</v>
      </c>
      <c r="N10" s="2" t="s">
        <v>86</v>
      </c>
      <c r="O10" s="2" t="s">
        <v>53</v>
      </c>
      <c r="P10" s="2" t="s">
        <v>53</v>
      </c>
      <c r="Q10" s="2" t="s">
        <v>58</v>
      </c>
      <c r="R10" s="2" t="s">
        <v>65</v>
      </c>
      <c r="S10" s="2" t="s">
        <v>66</v>
      </c>
      <c r="T10" s="2" t="s">
        <v>66</v>
      </c>
      <c r="U10" s="3"/>
      <c r="V10" s="3"/>
      <c r="W10" s="3"/>
      <c r="X10" s="3"/>
      <c r="Y10" s="3"/>
      <c r="Z10" s="3"/>
      <c r="AA10" s="3"/>
      <c r="AB10" s="3"/>
      <c r="AC10" s="3"/>
      <c r="AD10" s="3"/>
      <c r="AE10" s="3"/>
      <c r="AF10" s="3"/>
      <c r="AG10" s="3"/>
      <c r="AH10" s="3"/>
      <c r="AI10" s="3"/>
      <c r="AJ10" s="3"/>
      <c r="AK10" s="3"/>
      <c r="AL10" s="3"/>
      <c r="AM10" s="3"/>
      <c r="AN10" s="3"/>
      <c r="AO10" s="3"/>
      <c r="AP10" s="3"/>
      <c r="AQ10" s="3"/>
      <c r="AR10" s="2" t="s">
        <v>53</v>
      </c>
      <c r="AS10" s="2" t="s">
        <v>53</v>
      </c>
      <c r="AT10" s="3"/>
      <c r="AU10" s="2" t="s">
        <v>87</v>
      </c>
      <c r="AV10" s="3">
        <v>100</v>
      </c>
    </row>
    <row r="11" spans="1:48" ht="30" customHeight="1">
      <c r="A11" s="13"/>
      <c r="B11" s="13"/>
      <c r="C11" s="13"/>
      <c r="D11" s="13"/>
      <c r="E11" s="14">
        <v>0</v>
      </c>
      <c r="F11" s="14">
        <v>0</v>
      </c>
      <c r="G11" s="14">
        <v>0</v>
      </c>
      <c r="H11" s="14">
        <v>0</v>
      </c>
      <c r="I11" s="14">
        <v>0</v>
      </c>
      <c r="J11" s="14">
        <v>0</v>
      </c>
      <c r="K11" s="14">
        <v>0</v>
      </c>
      <c r="L11" s="14">
        <v>0</v>
      </c>
      <c r="M11" s="13"/>
      <c r="Q11" s="1" t="s">
        <v>58</v>
      </c>
    </row>
    <row r="12" spans="1:48" ht="30" customHeight="1">
      <c r="A12" s="13"/>
      <c r="B12" s="13"/>
      <c r="C12" s="13"/>
      <c r="D12" s="13"/>
      <c r="E12" s="14"/>
      <c r="F12" s="14"/>
      <c r="G12" s="14"/>
      <c r="H12" s="14"/>
      <c r="I12" s="14"/>
      <c r="J12" s="14"/>
      <c r="K12" s="14"/>
      <c r="L12" s="14"/>
      <c r="M12" s="13"/>
      <c r="Q12" s="1" t="s">
        <v>58</v>
      </c>
    </row>
    <row r="13" spans="1:48" ht="30" customHeight="1">
      <c r="A13" s="13"/>
      <c r="B13" s="13"/>
      <c r="C13" s="13"/>
      <c r="D13" s="13"/>
      <c r="E13" s="14"/>
      <c r="F13" s="14"/>
      <c r="G13" s="14"/>
      <c r="H13" s="14"/>
      <c r="I13" s="14"/>
      <c r="J13" s="14"/>
      <c r="K13" s="14"/>
      <c r="L13" s="14"/>
      <c r="M13" s="13"/>
      <c r="Q13" s="1" t="s">
        <v>58</v>
      </c>
    </row>
    <row r="14" spans="1:48" ht="30" customHeight="1">
      <c r="A14" s="13"/>
      <c r="B14" s="13"/>
      <c r="C14" s="13"/>
      <c r="D14" s="13"/>
      <c r="E14" s="14"/>
      <c r="F14" s="14"/>
      <c r="G14" s="14"/>
      <c r="H14" s="14"/>
      <c r="I14" s="14"/>
      <c r="J14" s="14"/>
      <c r="K14" s="14"/>
      <c r="L14" s="14"/>
      <c r="M14" s="13"/>
      <c r="Q14" s="1" t="s">
        <v>58</v>
      </c>
    </row>
    <row r="15" spans="1:48" ht="30" customHeight="1">
      <c r="A15" s="13"/>
      <c r="B15" s="13"/>
      <c r="C15" s="13"/>
      <c r="D15" s="13"/>
      <c r="E15" s="14"/>
      <c r="F15" s="14"/>
      <c r="G15" s="14"/>
      <c r="H15" s="14"/>
      <c r="I15" s="14"/>
      <c r="J15" s="14"/>
      <c r="K15" s="14"/>
      <c r="L15" s="14"/>
      <c r="M15" s="13"/>
      <c r="Q15" s="1" t="s">
        <v>58</v>
      </c>
    </row>
    <row r="16" spans="1:48" ht="30" customHeight="1">
      <c r="A16" s="13"/>
      <c r="B16" s="13"/>
      <c r="C16" s="13"/>
      <c r="D16" s="13"/>
      <c r="E16" s="14"/>
      <c r="F16" s="14"/>
      <c r="G16" s="14"/>
      <c r="H16" s="14"/>
      <c r="I16" s="14"/>
      <c r="J16" s="14"/>
      <c r="K16" s="14"/>
      <c r="L16" s="14"/>
      <c r="M16" s="13"/>
      <c r="Q16" s="1" t="s">
        <v>58</v>
      </c>
    </row>
    <row r="17" spans="1:48" ht="30" customHeight="1">
      <c r="A17" s="13"/>
      <c r="B17" s="13"/>
      <c r="C17" s="13"/>
      <c r="D17" s="13"/>
      <c r="E17" s="14"/>
      <c r="F17" s="14"/>
      <c r="G17" s="14"/>
      <c r="H17" s="14"/>
      <c r="I17" s="14"/>
      <c r="J17" s="14"/>
      <c r="K17" s="14"/>
      <c r="L17" s="14"/>
      <c r="M17" s="13"/>
      <c r="Q17" s="1" t="s">
        <v>58</v>
      </c>
    </row>
    <row r="18" spans="1:48" ht="30" customHeight="1">
      <c r="A18" s="13"/>
      <c r="B18" s="13"/>
      <c r="C18" s="13"/>
      <c r="D18" s="13"/>
      <c r="E18" s="14"/>
      <c r="F18" s="14"/>
      <c r="G18" s="14"/>
      <c r="H18" s="14"/>
      <c r="I18" s="14"/>
      <c r="J18" s="14"/>
      <c r="K18" s="14"/>
      <c r="L18" s="14"/>
      <c r="M18" s="13"/>
      <c r="Q18" s="1" t="s">
        <v>58</v>
      </c>
    </row>
    <row r="19" spans="1:48" ht="30" customHeight="1">
      <c r="A19" s="13"/>
      <c r="B19" s="13"/>
      <c r="C19" s="13"/>
      <c r="D19" s="13"/>
      <c r="E19" s="14"/>
      <c r="F19" s="14"/>
      <c r="G19" s="14"/>
      <c r="H19" s="14"/>
      <c r="I19" s="14"/>
      <c r="J19" s="14"/>
      <c r="K19" s="14"/>
      <c r="L19" s="14"/>
      <c r="M19" s="13"/>
      <c r="Q19" s="1" t="s">
        <v>58</v>
      </c>
    </row>
    <row r="20" spans="1:48" ht="30" customHeight="1">
      <c r="A20" s="13"/>
      <c r="B20" s="13"/>
      <c r="C20" s="13"/>
      <c r="D20" s="13"/>
      <c r="E20" s="14"/>
      <c r="F20" s="14"/>
      <c r="G20" s="14"/>
      <c r="H20" s="14"/>
      <c r="I20" s="14"/>
      <c r="J20" s="14"/>
      <c r="K20" s="14"/>
      <c r="L20" s="14"/>
      <c r="M20" s="13"/>
      <c r="Q20" s="1" t="s">
        <v>58</v>
      </c>
    </row>
    <row r="21" spans="1:48" ht="30" customHeight="1">
      <c r="A21" s="13"/>
      <c r="B21" s="13"/>
      <c r="C21" s="13"/>
      <c r="D21" s="13"/>
      <c r="E21" s="14"/>
      <c r="F21" s="14"/>
      <c r="G21" s="14"/>
      <c r="H21" s="14"/>
      <c r="I21" s="14"/>
      <c r="J21" s="14"/>
      <c r="K21" s="14"/>
      <c r="L21" s="14"/>
      <c r="M21" s="13"/>
      <c r="Q21" s="1" t="s">
        <v>58</v>
      </c>
    </row>
    <row r="22" spans="1:48" ht="30" customHeight="1">
      <c r="A22" s="13"/>
      <c r="B22" s="13"/>
      <c r="C22" s="13"/>
      <c r="D22" s="13"/>
      <c r="E22" s="14"/>
      <c r="F22" s="14"/>
      <c r="G22" s="14"/>
      <c r="H22" s="14"/>
      <c r="I22" s="14"/>
      <c r="J22" s="14"/>
      <c r="K22" s="14"/>
      <c r="L22" s="14"/>
      <c r="M22" s="13"/>
      <c r="Q22" s="1" t="s">
        <v>58</v>
      </c>
    </row>
    <row r="23" spans="1:48" ht="30" customHeight="1">
      <c r="A23" s="13"/>
      <c r="B23" s="13"/>
      <c r="C23" s="13"/>
      <c r="D23" s="13"/>
      <c r="E23" s="14"/>
      <c r="F23" s="14"/>
      <c r="G23" s="14"/>
      <c r="H23" s="14"/>
      <c r="I23" s="14"/>
      <c r="J23" s="14"/>
      <c r="K23" s="14"/>
      <c r="L23" s="14"/>
      <c r="M23" s="13"/>
      <c r="Q23" s="1" t="s">
        <v>58</v>
      </c>
    </row>
    <row r="24" spans="1:48" ht="30" customHeight="1">
      <c r="A24" s="13"/>
      <c r="B24" s="13"/>
      <c r="C24" s="13"/>
      <c r="D24" s="13"/>
      <c r="E24" s="14"/>
      <c r="F24" s="14"/>
      <c r="G24" s="14"/>
      <c r="H24" s="14"/>
      <c r="I24" s="14"/>
      <c r="J24" s="14"/>
      <c r="K24" s="14"/>
      <c r="L24" s="14"/>
      <c r="M24" s="13"/>
      <c r="Q24" s="1" t="s">
        <v>58</v>
      </c>
    </row>
    <row r="25" spans="1:48" ht="30" customHeight="1">
      <c r="A25" s="13"/>
      <c r="B25" s="13"/>
      <c r="C25" s="13"/>
      <c r="D25" s="13"/>
      <c r="E25" s="14"/>
      <c r="F25" s="14"/>
      <c r="G25" s="14"/>
      <c r="H25" s="14"/>
      <c r="I25" s="14"/>
      <c r="J25" s="14"/>
      <c r="K25" s="14"/>
      <c r="L25" s="14"/>
      <c r="M25" s="13"/>
      <c r="Q25" s="1" t="s">
        <v>58</v>
      </c>
    </row>
    <row r="26" spans="1:48" ht="30" customHeight="1">
      <c r="A26" s="13"/>
      <c r="B26" s="13"/>
      <c r="C26" s="13"/>
      <c r="D26" s="13"/>
      <c r="E26" s="14"/>
      <c r="F26" s="14"/>
      <c r="G26" s="14"/>
      <c r="H26" s="14"/>
      <c r="I26" s="14"/>
      <c r="J26" s="14"/>
      <c r="K26" s="14"/>
      <c r="L26" s="14"/>
      <c r="M26" s="13"/>
      <c r="Q26" s="1" t="s">
        <v>58</v>
      </c>
    </row>
    <row r="27" spans="1:48" ht="30" customHeight="1">
      <c r="A27" s="12" t="s">
        <v>88</v>
      </c>
      <c r="B27" s="13"/>
      <c r="C27" s="13"/>
      <c r="D27" s="13"/>
      <c r="E27" s="14"/>
      <c r="F27" s="14">
        <f>SUMIF(Q6:Q26,"010101",F6:F26)</f>
        <v>0</v>
      </c>
      <c r="G27" s="14"/>
      <c r="H27" s="14">
        <f>SUMIF(Q6:Q26,"010101",H6:H26)</f>
        <v>0</v>
      </c>
      <c r="I27" s="14"/>
      <c r="J27" s="14">
        <f>SUMIF(Q6:Q26,"010101",J6:J26)</f>
        <v>0</v>
      </c>
      <c r="K27" s="14"/>
      <c r="L27" s="14">
        <f>SUMIF(Q6:Q26,"010101",L6:L26)</f>
        <v>0</v>
      </c>
      <c r="M27" s="13"/>
      <c r="N27" t="s">
        <v>89</v>
      </c>
    </row>
    <row r="28" spans="1:48" ht="30" customHeight="1">
      <c r="A28" s="12" t="s">
        <v>90</v>
      </c>
      <c r="B28" s="12" t="s">
        <v>59</v>
      </c>
      <c r="C28" s="13"/>
      <c r="D28" s="13"/>
      <c r="E28" s="14"/>
      <c r="F28" s="14"/>
      <c r="G28" s="14"/>
      <c r="H28" s="14"/>
      <c r="I28" s="14"/>
      <c r="J28" s="14"/>
      <c r="K28" s="14"/>
      <c r="L28" s="14"/>
      <c r="M28" s="13"/>
      <c r="N28" s="3"/>
      <c r="O28" s="3"/>
      <c r="P28" s="3"/>
      <c r="Q28" s="2" t="s">
        <v>91</v>
      </c>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row>
    <row r="29" spans="1:48" ht="30" customHeight="1">
      <c r="A29" s="12" t="s">
        <v>92</v>
      </c>
      <c r="B29" s="12" t="s">
        <v>93</v>
      </c>
      <c r="C29" s="12" t="s">
        <v>94</v>
      </c>
      <c r="D29" s="13">
        <v>170</v>
      </c>
      <c r="E29" s="14" t="e">
        <f>TRUNC(#REF!,0)</f>
        <v>#REF!</v>
      </c>
      <c r="F29" s="14" t="e">
        <f>TRUNC(E29*D29, 0)</f>
        <v>#REF!</v>
      </c>
      <c r="G29" s="14" t="e">
        <f>TRUNC(#REF!,0)</f>
        <v>#REF!</v>
      </c>
      <c r="H29" s="14" t="e">
        <f>TRUNC(G29*D29, 0)</f>
        <v>#REF!</v>
      </c>
      <c r="I29" s="14" t="e">
        <f>TRUNC(#REF!,0)</f>
        <v>#REF!</v>
      </c>
      <c r="J29" s="14" t="e">
        <f>TRUNC(I29*D29, 0)</f>
        <v>#REF!</v>
      </c>
      <c r="K29" s="14" t="e">
        <f t="shared" ref="K29:L33" si="0">TRUNC(E29+G29+I29, 0)</f>
        <v>#REF!</v>
      </c>
      <c r="L29" s="14" t="e">
        <f t="shared" si="0"/>
        <v>#REF!</v>
      </c>
      <c r="M29" s="12" t="s">
        <v>95</v>
      </c>
      <c r="N29" s="2" t="s">
        <v>96</v>
      </c>
      <c r="O29" s="2" t="s">
        <v>53</v>
      </c>
      <c r="P29" s="2" t="s">
        <v>53</v>
      </c>
      <c r="Q29" s="2" t="s">
        <v>91</v>
      </c>
      <c r="R29" s="2" t="s">
        <v>65</v>
      </c>
      <c r="S29" s="2" t="s">
        <v>66</v>
      </c>
      <c r="T29" s="2" t="s">
        <v>66</v>
      </c>
      <c r="U29" s="3"/>
      <c r="V29" s="3"/>
      <c r="W29" s="3"/>
      <c r="X29" s="3"/>
      <c r="Y29" s="3"/>
      <c r="Z29" s="3"/>
      <c r="AA29" s="3"/>
      <c r="AB29" s="3"/>
      <c r="AC29" s="3"/>
      <c r="AD29" s="3"/>
      <c r="AE29" s="3"/>
      <c r="AF29" s="3"/>
      <c r="AG29" s="3"/>
      <c r="AH29" s="3"/>
      <c r="AI29" s="3"/>
      <c r="AJ29" s="3"/>
      <c r="AK29" s="3"/>
      <c r="AL29" s="3"/>
      <c r="AM29" s="3"/>
      <c r="AN29" s="3"/>
      <c r="AO29" s="3"/>
      <c r="AP29" s="3"/>
      <c r="AQ29" s="3"/>
      <c r="AR29" s="2" t="s">
        <v>53</v>
      </c>
      <c r="AS29" s="2" t="s">
        <v>53</v>
      </c>
      <c r="AT29" s="3"/>
      <c r="AU29" s="2" t="s">
        <v>97</v>
      </c>
      <c r="AV29" s="3">
        <v>10</v>
      </c>
    </row>
    <row r="30" spans="1:48" ht="30" customHeight="1">
      <c r="A30" s="12" t="s">
        <v>98</v>
      </c>
      <c r="B30" s="12" t="s">
        <v>99</v>
      </c>
      <c r="C30" s="12" t="s">
        <v>94</v>
      </c>
      <c r="D30" s="13">
        <v>30</v>
      </c>
      <c r="E30" s="14" t="e">
        <f>TRUNC(#REF!,0)</f>
        <v>#REF!</v>
      </c>
      <c r="F30" s="14" t="e">
        <f>TRUNC(E30*D30, 0)</f>
        <v>#REF!</v>
      </c>
      <c r="G30" s="14" t="e">
        <f>TRUNC(#REF!,0)</f>
        <v>#REF!</v>
      </c>
      <c r="H30" s="14" t="e">
        <f>TRUNC(G30*D30, 0)</f>
        <v>#REF!</v>
      </c>
      <c r="I30" s="14" t="e">
        <f>TRUNC(#REF!,0)</f>
        <v>#REF!</v>
      </c>
      <c r="J30" s="14" t="e">
        <f>TRUNC(I30*D30, 0)</f>
        <v>#REF!</v>
      </c>
      <c r="K30" s="14" t="e">
        <f t="shared" si="0"/>
        <v>#REF!</v>
      </c>
      <c r="L30" s="14" t="e">
        <f t="shared" si="0"/>
        <v>#REF!</v>
      </c>
      <c r="M30" s="12" t="s">
        <v>100</v>
      </c>
      <c r="N30" s="2" t="s">
        <v>101</v>
      </c>
      <c r="O30" s="2" t="s">
        <v>53</v>
      </c>
      <c r="P30" s="2" t="s">
        <v>53</v>
      </c>
      <c r="Q30" s="2" t="s">
        <v>91</v>
      </c>
      <c r="R30" s="2" t="s">
        <v>65</v>
      </c>
      <c r="S30" s="2" t="s">
        <v>66</v>
      </c>
      <c r="T30" s="2" t="s">
        <v>66</v>
      </c>
      <c r="U30" s="3"/>
      <c r="V30" s="3"/>
      <c r="W30" s="3"/>
      <c r="X30" s="3"/>
      <c r="Y30" s="3"/>
      <c r="Z30" s="3"/>
      <c r="AA30" s="3"/>
      <c r="AB30" s="3"/>
      <c r="AC30" s="3"/>
      <c r="AD30" s="3"/>
      <c r="AE30" s="3"/>
      <c r="AF30" s="3"/>
      <c r="AG30" s="3"/>
      <c r="AH30" s="3"/>
      <c r="AI30" s="3"/>
      <c r="AJ30" s="3"/>
      <c r="AK30" s="3"/>
      <c r="AL30" s="3"/>
      <c r="AM30" s="3"/>
      <c r="AN30" s="3"/>
      <c r="AO30" s="3"/>
      <c r="AP30" s="3"/>
      <c r="AQ30" s="3"/>
      <c r="AR30" s="2" t="s">
        <v>53</v>
      </c>
      <c r="AS30" s="2" t="s">
        <v>53</v>
      </c>
      <c r="AT30" s="3"/>
      <c r="AU30" s="2" t="s">
        <v>102</v>
      </c>
      <c r="AV30" s="3">
        <v>11</v>
      </c>
    </row>
    <row r="31" spans="1:48" ht="30" customHeight="1">
      <c r="A31" s="12" t="s">
        <v>103</v>
      </c>
      <c r="B31" s="12" t="s">
        <v>104</v>
      </c>
      <c r="C31" s="12" t="s">
        <v>94</v>
      </c>
      <c r="D31" s="13">
        <v>140</v>
      </c>
      <c r="E31" s="14" t="e">
        <f>TRUNC(#REF!,0)</f>
        <v>#REF!</v>
      </c>
      <c r="F31" s="14" t="e">
        <f>TRUNC(E31*D31, 0)</f>
        <v>#REF!</v>
      </c>
      <c r="G31" s="14" t="e">
        <f>TRUNC(#REF!,0)</f>
        <v>#REF!</v>
      </c>
      <c r="H31" s="14" t="e">
        <f>TRUNC(G31*D31, 0)</f>
        <v>#REF!</v>
      </c>
      <c r="I31" s="14" t="e">
        <f>TRUNC(#REF!,0)</f>
        <v>#REF!</v>
      </c>
      <c r="J31" s="14" t="e">
        <f>TRUNC(I31*D31, 0)</f>
        <v>#REF!</v>
      </c>
      <c r="K31" s="14" t="e">
        <f t="shared" si="0"/>
        <v>#REF!</v>
      </c>
      <c r="L31" s="14" t="e">
        <f t="shared" si="0"/>
        <v>#REF!</v>
      </c>
      <c r="M31" s="12" t="s">
        <v>105</v>
      </c>
      <c r="N31" s="2" t="s">
        <v>106</v>
      </c>
      <c r="O31" s="2" t="s">
        <v>53</v>
      </c>
      <c r="P31" s="2" t="s">
        <v>53</v>
      </c>
      <c r="Q31" s="2" t="s">
        <v>91</v>
      </c>
      <c r="R31" s="2" t="s">
        <v>65</v>
      </c>
      <c r="S31" s="2" t="s">
        <v>66</v>
      </c>
      <c r="T31" s="2" t="s">
        <v>66</v>
      </c>
      <c r="U31" s="3"/>
      <c r="V31" s="3"/>
      <c r="W31" s="3"/>
      <c r="X31" s="3"/>
      <c r="Y31" s="3"/>
      <c r="Z31" s="3"/>
      <c r="AA31" s="3"/>
      <c r="AB31" s="3"/>
      <c r="AC31" s="3"/>
      <c r="AD31" s="3"/>
      <c r="AE31" s="3"/>
      <c r="AF31" s="3"/>
      <c r="AG31" s="3"/>
      <c r="AH31" s="3"/>
      <c r="AI31" s="3"/>
      <c r="AJ31" s="3"/>
      <c r="AK31" s="3"/>
      <c r="AL31" s="3"/>
      <c r="AM31" s="3"/>
      <c r="AN31" s="3"/>
      <c r="AO31" s="3"/>
      <c r="AP31" s="3"/>
      <c r="AQ31" s="3"/>
      <c r="AR31" s="2" t="s">
        <v>53</v>
      </c>
      <c r="AS31" s="2" t="s">
        <v>53</v>
      </c>
      <c r="AT31" s="3"/>
      <c r="AU31" s="2" t="s">
        <v>107</v>
      </c>
      <c r="AV31" s="3">
        <v>12</v>
      </c>
    </row>
    <row r="32" spans="1:48" ht="30" customHeight="1">
      <c r="A32" s="12" t="s">
        <v>108</v>
      </c>
      <c r="B32" s="12" t="s">
        <v>109</v>
      </c>
      <c r="C32" s="12" t="s">
        <v>94</v>
      </c>
      <c r="D32" s="13">
        <v>45</v>
      </c>
      <c r="E32" s="14" t="e">
        <f>TRUNC(#REF!,0)</f>
        <v>#REF!</v>
      </c>
      <c r="F32" s="14" t="e">
        <f>TRUNC(E32*D32, 0)</f>
        <v>#REF!</v>
      </c>
      <c r="G32" s="14" t="e">
        <f>TRUNC(#REF!,0)</f>
        <v>#REF!</v>
      </c>
      <c r="H32" s="14" t="e">
        <f>TRUNC(G32*D32, 0)</f>
        <v>#REF!</v>
      </c>
      <c r="I32" s="14" t="e">
        <f>TRUNC(#REF!,0)</f>
        <v>#REF!</v>
      </c>
      <c r="J32" s="14" t="e">
        <f>TRUNC(I32*D32, 0)</f>
        <v>#REF!</v>
      </c>
      <c r="K32" s="14" t="e">
        <f t="shared" si="0"/>
        <v>#REF!</v>
      </c>
      <c r="L32" s="14" t="e">
        <f t="shared" si="0"/>
        <v>#REF!</v>
      </c>
      <c r="M32" s="12" t="s">
        <v>110</v>
      </c>
      <c r="N32" s="2" t="s">
        <v>111</v>
      </c>
      <c r="O32" s="2" t="s">
        <v>53</v>
      </c>
      <c r="P32" s="2" t="s">
        <v>53</v>
      </c>
      <c r="Q32" s="2" t="s">
        <v>91</v>
      </c>
      <c r="R32" s="2" t="s">
        <v>65</v>
      </c>
      <c r="S32" s="2" t="s">
        <v>66</v>
      </c>
      <c r="T32" s="2" t="s">
        <v>66</v>
      </c>
      <c r="U32" s="3"/>
      <c r="V32" s="3"/>
      <c r="W32" s="3"/>
      <c r="X32" s="3"/>
      <c r="Y32" s="3"/>
      <c r="Z32" s="3"/>
      <c r="AA32" s="3"/>
      <c r="AB32" s="3"/>
      <c r="AC32" s="3"/>
      <c r="AD32" s="3"/>
      <c r="AE32" s="3"/>
      <c r="AF32" s="3"/>
      <c r="AG32" s="3"/>
      <c r="AH32" s="3"/>
      <c r="AI32" s="3"/>
      <c r="AJ32" s="3"/>
      <c r="AK32" s="3"/>
      <c r="AL32" s="3"/>
      <c r="AM32" s="3"/>
      <c r="AN32" s="3"/>
      <c r="AO32" s="3"/>
      <c r="AP32" s="3"/>
      <c r="AQ32" s="3"/>
      <c r="AR32" s="2" t="s">
        <v>53</v>
      </c>
      <c r="AS32" s="2" t="s">
        <v>53</v>
      </c>
      <c r="AT32" s="3"/>
      <c r="AU32" s="2" t="s">
        <v>112</v>
      </c>
      <c r="AV32" s="3">
        <v>101</v>
      </c>
    </row>
    <row r="33" spans="1:48" ht="30" customHeight="1">
      <c r="A33" s="12" t="s">
        <v>113</v>
      </c>
      <c r="B33" s="12" t="s">
        <v>114</v>
      </c>
      <c r="C33" s="12" t="s">
        <v>79</v>
      </c>
      <c r="D33" s="13">
        <v>229</v>
      </c>
      <c r="E33" s="14" t="e">
        <f>TRUNC(#REF!,0)</f>
        <v>#REF!</v>
      </c>
      <c r="F33" s="14" t="e">
        <f>TRUNC(E33*D33, 0)</f>
        <v>#REF!</v>
      </c>
      <c r="G33" s="14" t="e">
        <f>TRUNC(#REF!,0)</f>
        <v>#REF!</v>
      </c>
      <c r="H33" s="14" t="e">
        <f>TRUNC(G33*D33, 0)</f>
        <v>#REF!</v>
      </c>
      <c r="I33" s="14" t="e">
        <f>TRUNC(#REF!,0)</f>
        <v>#REF!</v>
      </c>
      <c r="J33" s="14" t="e">
        <f>TRUNC(I33*D33, 0)</f>
        <v>#REF!</v>
      </c>
      <c r="K33" s="14" t="e">
        <f t="shared" si="0"/>
        <v>#REF!</v>
      </c>
      <c r="L33" s="14" t="e">
        <f t="shared" si="0"/>
        <v>#REF!</v>
      </c>
      <c r="M33" s="12" t="s">
        <v>115</v>
      </c>
      <c r="N33" s="2" t="s">
        <v>116</v>
      </c>
      <c r="O33" s="2" t="s">
        <v>53</v>
      </c>
      <c r="P33" s="2" t="s">
        <v>53</v>
      </c>
      <c r="Q33" s="2" t="s">
        <v>91</v>
      </c>
      <c r="R33" s="2" t="s">
        <v>65</v>
      </c>
      <c r="S33" s="2" t="s">
        <v>66</v>
      </c>
      <c r="T33" s="2" t="s">
        <v>66</v>
      </c>
      <c r="U33" s="3"/>
      <c r="V33" s="3"/>
      <c r="W33" s="3"/>
      <c r="X33" s="3"/>
      <c r="Y33" s="3"/>
      <c r="Z33" s="3"/>
      <c r="AA33" s="3"/>
      <c r="AB33" s="3"/>
      <c r="AC33" s="3"/>
      <c r="AD33" s="3"/>
      <c r="AE33" s="3"/>
      <c r="AF33" s="3"/>
      <c r="AG33" s="3"/>
      <c r="AH33" s="3"/>
      <c r="AI33" s="3"/>
      <c r="AJ33" s="3"/>
      <c r="AK33" s="3"/>
      <c r="AL33" s="3"/>
      <c r="AM33" s="3"/>
      <c r="AN33" s="3"/>
      <c r="AO33" s="3"/>
      <c r="AP33" s="3"/>
      <c r="AQ33" s="3"/>
      <c r="AR33" s="2" t="s">
        <v>53</v>
      </c>
      <c r="AS33" s="2" t="s">
        <v>53</v>
      </c>
      <c r="AT33" s="3"/>
      <c r="AU33" s="2" t="s">
        <v>117</v>
      </c>
      <c r="AV33" s="3">
        <v>14</v>
      </c>
    </row>
    <row r="34" spans="1:48" ht="30" customHeight="1">
      <c r="A34" s="13"/>
      <c r="B34" s="13"/>
      <c r="C34" s="13"/>
      <c r="D34" s="13"/>
      <c r="E34" s="14"/>
      <c r="F34" s="14"/>
      <c r="G34" s="14"/>
      <c r="H34" s="14"/>
      <c r="I34" s="14"/>
      <c r="J34" s="14"/>
      <c r="K34" s="14"/>
      <c r="L34" s="14"/>
      <c r="M34" s="13"/>
      <c r="Q34" s="1" t="s">
        <v>91</v>
      </c>
    </row>
    <row r="35" spans="1:48" ht="30" customHeight="1">
      <c r="A35" s="13"/>
      <c r="B35" s="13"/>
      <c r="C35" s="13"/>
      <c r="D35" s="13"/>
      <c r="E35" s="14"/>
      <c r="F35" s="14"/>
      <c r="G35" s="14"/>
      <c r="H35" s="14"/>
      <c r="I35" s="14"/>
      <c r="J35" s="14"/>
      <c r="K35" s="14"/>
      <c r="L35" s="14"/>
      <c r="M35" s="13"/>
      <c r="Q35" s="1" t="s">
        <v>91</v>
      </c>
    </row>
    <row r="36" spans="1:48" ht="30" customHeight="1">
      <c r="A36" s="13"/>
      <c r="B36" s="13"/>
      <c r="C36" s="13"/>
      <c r="D36" s="13"/>
      <c r="E36" s="14"/>
      <c r="F36" s="14"/>
      <c r="G36" s="14"/>
      <c r="H36" s="14"/>
      <c r="I36" s="14"/>
      <c r="J36" s="14"/>
      <c r="K36" s="14"/>
      <c r="L36" s="14"/>
      <c r="M36" s="13"/>
      <c r="Q36" s="1" t="s">
        <v>91</v>
      </c>
    </row>
    <row r="37" spans="1:48" ht="30" customHeight="1">
      <c r="A37" s="13"/>
      <c r="B37" s="13"/>
      <c r="C37" s="13"/>
      <c r="D37" s="13"/>
      <c r="E37" s="14"/>
      <c r="F37" s="14"/>
      <c r="G37" s="14"/>
      <c r="H37" s="14"/>
      <c r="I37" s="14"/>
      <c r="J37" s="14"/>
      <c r="K37" s="14"/>
      <c r="L37" s="14"/>
      <c r="M37" s="13"/>
      <c r="Q37" s="1" t="s">
        <v>91</v>
      </c>
    </row>
    <row r="38" spans="1:48" ht="30" customHeight="1">
      <c r="A38" s="13"/>
      <c r="B38" s="13"/>
      <c r="C38" s="13"/>
      <c r="D38" s="13"/>
      <c r="E38" s="14"/>
      <c r="F38" s="14"/>
      <c r="G38" s="14"/>
      <c r="H38" s="14"/>
      <c r="I38" s="14"/>
      <c r="J38" s="14"/>
      <c r="K38" s="14"/>
      <c r="L38" s="14"/>
      <c r="M38" s="13"/>
      <c r="Q38" s="1" t="s">
        <v>91</v>
      </c>
    </row>
    <row r="39" spans="1:48" ht="30" customHeight="1">
      <c r="A39" s="13"/>
      <c r="B39" s="13"/>
      <c r="C39" s="13"/>
      <c r="D39" s="13"/>
      <c r="E39" s="14"/>
      <c r="F39" s="14"/>
      <c r="G39" s="14"/>
      <c r="H39" s="14"/>
      <c r="I39" s="14"/>
      <c r="J39" s="14"/>
      <c r="K39" s="14"/>
      <c r="L39" s="14"/>
      <c r="M39" s="13"/>
      <c r="Q39" s="1" t="s">
        <v>91</v>
      </c>
    </row>
    <row r="40" spans="1:48" ht="30" customHeight="1">
      <c r="A40" s="13"/>
      <c r="B40" s="13"/>
      <c r="C40" s="13"/>
      <c r="D40" s="13"/>
      <c r="E40" s="14"/>
      <c r="F40" s="14"/>
      <c r="G40" s="14"/>
      <c r="H40" s="14"/>
      <c r="I40" s="14"/>
      <c r="J40" s="14"/>
      <c r="K40" s="14"/>
      <c r="L40" s="14"/>
      <c r="M40" s="13"/>
      <c r="Q40" s="1" t="s">
        <v>91</v>
      </c>
    </row>
    <row r="41" spans="1:48" ht="30" customHeight="1">
      <c r="A41" s="13"/>
      <c r="B41" s="13"/>
      <c r="C41" s="13"/>
      <c r="D41" s="13"/>
      <c r="E41" s="14"/>
      <c r="F41" s="14"/>
      <c r="G41" s="14"/>
      <c r="H41" s="14"/>
      <c r="I41" s="14"/>
      <c r="J41" s="14"/>
      <c r="K41" s="14"/>
      <c r="L41" s="14"/>
      <c r="M41" s="13"/>
      <c r="Q41" s="1" t="s">
        <v>91</v>
      </c>
    </row>
    <row r="42" spans="1:48" ht="30" customHeight="1">
      <c r="A42" s="13"/>
      <c r="B42" s="13"/>
      <c r="C42" s="13"/>
      <c r="D42" s="13"/>
      <c r="E42" s="14"/>
      <c r="F42" s="14"/>
      <c r="G42" s="14"/>
      <c r="H42" s="14"/>
      <c r="I42" s="14"/>
      <c r="J42" s="14"/>
      <c r="K42" s="14"/>
      <c r="L42" s="14"/>
      <c r="M42" s="13"/>
      <c r="Q42" s="1" t="s">
        <v>91</v>
      </c>
    </row>
    <row r="43" spans="1:48" ht="30" customHeight="1">
      <c r="A43" s="13"/>
      <c r="B43" s="13"/>
      <c r="C43" s="13"/>
      <c r="D43" s="13"/>
      <c r="E43" s="14"/>
      <c r="F43" s="14"/>
      <c r="G43" s="14"/>
      <c r="H43" s="14"/>
      <c r="I43" s="14"/>
      <c r="J43" s="14"/>
      <c r="K43" s="14"/>
      <c r="L43" s="14"/>
      <c r="M43" s="13"/>
      <c r="Q43" s="1" t="s">
        <v>91</v>
      </c>
    </row>
    <row r="44" spans="1:48" ht="30" customHeight="1">
      <c r="A44" s="13"/>
      <c r="B44" s="13"/>
      <c r="C44" s="13"/>
      <c r="D44" s="13"/>
      <c r="E44" s="14"/>
      <c r="F44" s="14"/>
      <c r="G44" s="14"/>
      <c r="H44" s="14"/>
      <c r="I44" s="14"/>
      <c r="J44" s="14"/>
      <c r="K44" s="14"/>
      <c r="L44" s="14"/>
      <c r="M44" s="13"/>
      <c r="Q44" s="1" t="s">
        <v>91</v>
      </c>
    </row>
    <row r="45" spans="1:48" ht="30" customHeight="1">
      <c r="A45" s="13"/>
      <c r="B45" s="13"/>
      <c r="C45" s="13"/>
      <c r="D45" s="13"/>
      <c r="E45" s="14"/>
      <c r="F45" s="14"/>
      <c r="G45" s="14"/>
      <c r="H45" s="14"/>
      <c r="I45" s="14"/>
      <c r="J45" s="14"/>
      <c r="K45" s="14"/>
      <c r="L45" s="14"/>
      <c r="M45" s="13"/>
      <c r="Q45" s="1" t="s">
        <v>91</v>
      </c>
    </row>
    <row r="46" spans="1:48" ht="30" customHeight="1">
      <c r="A46" s="13"/>
      <c r="B46" s="13"/>
      <c r="C46" s="13"/>
      <c r="D46" s="13"/>
      <c r="E46" s="14"/>
      <c r="F46" s="14"/>
      <c r="G46" s="14"/>
      <c r="H46" s="14"/>
      <c r="I46" s="14"/>
      <c r="J46" s="14"/>
      <c r="K46" s="14"/>
      <c r="L46" s="14"/>
      <c r="M46" s="13"/>
      <c r="Q46" s="1" t="s">
        <v>91</v>
      </c>
    </row>
    <row r="47" spans="1:48" ht="30" customHeight="1">
      <c r="A47" s="13"/>
      <c r="B47" s="13"/>
      <c r="C47" s="13"/>
      <c r="D47" s="13"/>
      <c r="E47" s="14"/>
      <c r="F47" s="14"/>
      <c r="G47" s="14"/>
      <c r="H47" s="14"/>
      <c r="I47" s="14"/>
      <c r="J47" s="14"/>
      <c r="K47" s="14"/>
      <c r="L47" s="14"/>
      <c r="M47" s="13"/>
      <c r="Q47" s="1" t="s">
        <v>91</v>
      </c>
    </row>
    <row r="48" spans="1:48" ht="30" customHeight="1">
      <c r="A48" s="13"/>
      <c r="B48" s="13"/>
      <c r="C48" s="13"/>
      <c r="D48" s="13"/>
      <c r="E48" s="14"/>
      <c r="F48" s="14"/>
      <c r="G48" s="14"/>
      <c r="H48" s="14"/>
      <c r="I48" s="14"/>
      <c r="J48" s="14"/>
      <c r="K48" s="14"/>
      <c r="L48" s="14"/>
      <c r="M48" s="13"/>
      <c r="Q48" s="1" t="s">
        <v>91</v>
      </c>
    </row>
    <row r="49" spans="1:48" ht="30" customHeight="1">
      <c r="A49" s="13"/>
      <c r="B49" s="13"/>
      <c r="C49" s="13"/>
      <c r="D49" s="13"/>
      <c r="E49" s="14"/>
      <c r="F49" s="14"/>
      <c r="G49" s="14"/>
      <c r="H49" s="14"/>
      <c r="I49" s="14"/>
      <c r="J49" s="14"/>
      <c r="K49" s="14"/>
      <c r="L49" s="14"/>
      <c r="M49" s="13"/>
      <c r="Q49" s="1" t="s">
        <v>91</v>
      </c>
    </row>
    <row r="50" spans="1:48" ht="30" customHeight="1">
      <c r="A50" s="12" t="s">
        <v>88</v>
      </c>
      <c r="B50" s="13"/>
      <c r="C50" s="13"/>
      <c r="D50" s="13"/>
      <c r="E50" s="14"/>
      <c r="F50" s="14" t="e">
        <f>SUMIF(Q29:Q49,"010102",F29:F49)</f>
        <v>#REF!</v>
      </c>
      <c r="G50" s="14"/>
      <c r="H50" s="14" t="e">
        <f>SUMIF(Q29:Q49,"010102",H29:H49)</f>
        <v>#REF!</v>
      </c>
      <c r="I50" s="14"/>
      <c r="J50" s="14" t="e">
        <f>SUMIF(Q29:Q49,"010102",J29:J49)</f>
        <v>#REF!</v>
      </c>
      <c r="K50" s="14"/>
      <c r="L50" s="14" t="e">
        <f>SUMIF(Q29:Q49,"010102",L29:L49)</f>
        <v>#REF!</v>
      </c>
      <c r="M50" s="13"/>
      <c r="N50" t="s">
        <v>89</v>
      </c>
    </row>
    <row r="51" spans="1:48" ht="30" customHeight="1">
      <c r="A51" s="12" t="s">
        <v>118</v>
      </c>
      <c r="B51" s="12" t="s">
        <v>120</v>
      </c>
      <c r="C51" s="13"/>
      <c r="D51" s="13"/>
      <c r="E51" s="14"/>
      <c r="F51" s="14"/>
      <c r="G51" s="14"/>
      <c r="H51" s="14"/>
      <c r="I51" s="14"/>
      <c r="J51" s="14"/>
      <c r="K51" s="14"/>
      <c r="L51" s="14"/>
      <c r="M51" s="13"/>
      <c r="N51" s="3"/>
      <c r="O51" s="3"/>
      <c r="P51" s="3"/>
      <c r="Q51" s="2" t="s">
        <v>119</v>
      </c>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row>
    <row r="52" spans="1:48" ht="30" customHeight="1">
      <c r="A52" s="12" t="s">
        <v>121</v>
      </c>
      <c r="B52" s="12" t="s">
        <v>122</v>
      </c>
      <c r="C52" s="12" t="s">
        <v>94</v>
      </c>
      <c r="D52" s="13">
        <v>16</v>
      </c>
      <c r="E52" s="14" t="e">
        <f>TRUNC(#REF!,0)</f>
        <v>#REF!</v>
      </c>
      <c r="F52" s="14" t="e">
        <f t="shared" ref="F52:F64" si="1">TRUNC(E52*D52, 0)</f>
        <v>#REF!</v>
      </c>
      <c r="G52" s="14" t="e">
        <f>TRUNC(#REF!,0)</f>
        <v>#REF!</v>
      </c>
      <c r="H52" s="14" t="e">
        <f t="shared" ref="H52:H64" si="2">TRUNC(G52*D52, 0)</f>
        <v>#REF!</v>
      </c>
      <c r="I52" s="14" t="e">
        <f>TRUNC(#REF!,0)</f>
        <v>#REF!</v>
      </c>
      <c r="J52" s="14" t="e">
        <f t="shared" ref="J52:J64" si="3">TRUNC(I52*D52, 0)</f>
        <v>#REF!</v>
      </c>
      <c r="K52" s="14" t="e">
        <f t="shared" ref="K52:K64" si="4">TRUNC(E52+G52+I52, 0)</f>
        <v>#REF!</v>
      </c>
      <c r="L52" s="14" t="e">
        <f t="shared" ref="L52:L64" si="5">TRUNC(F52+H52+J52, 0)</f>
        <v>#REF!</v>
      </c>
      <c r="M52" s="12" t="s">
        <v>53</v>
      </c>
      <c r="N52" s="2" t="s">
        <v>123</v>
      </c>
      <c r="O52" s="2" t="s">
        <v>53</v>
      </c>
      <c r="P52" s="2" t="s">
        <v>53</v>
      </c>
      <c r="Q52" s="2" t="s">
        <v>119</v>
      </c>
      <c r="R52" s="2" t="s">
        <v>66</v>
      </c>
      <c r="S52" s="2" t="s">
        <v>66</v>
      </c>
      <c r="T52" s="2" t="s">
        <v>65</v>
      </c>
      <c r="U52" s="3"/>
      <c r="V52" s="3"/>
      <c r="W52" s="3"/>
      <c r="X52" s="3"/>
      <c r="Y52" s="3"/>
      <c r="Z52" s="3"/>
      <c r="AA52" s="3"/>
      <c r="AB52" s="3"/>
      <c r="AC52" s="3"/>
      <c r="AD52" s="3"/>
      <c r="AE52" s="3"/>
      <c r="AF52" s="3"/>
      <c r="AG52" s="3"/>
      <c r="AH52" s="3"/>
      <c r="AI52" s="3"/>
      <c r="AJ52" s="3"/>
      <c r="AK52" s="3"/>
      <c r="AL52" s="3"/>
      <c r="AM52" s="3"/>
      <c r="AN52" s="3"/>
      <c r="AO52" s="3"/>
      <c r="AP52" s="3"/>
      <c r="AQ52" s="3"/>
      <c r="AR52" s="2" t="s">
        <v>53</v>
      </c>
      <c r="AS52" s="2" t="s">
        <v>53</v>
      </c>
      <c r="AT52" s="3"/>
      <c r="AU52" s="2" t="s">
        <v>124</v>
      </c>
      <c r="AV52" s="3">
        <v>20</v>
      </c>
    </row>
    <row r="53" spans="1:48" ht="30" customHeight="1">
      <c r="A53" s="12" t="s">
        <v>121</v>
      </c>
      <c r="B53" s="12" t="s">
        <v>125</v>
      </c>
      <c r="C53" s="12" t="s">
        <v>94</v>
      </c>
      <c r="D53" s="13">
        <v>1</v>
      </c>
      <c r="E53" s="14" t="e">
        <f>TRUNC(#REF!,0)</f>
        <v>#REF!</v>
      </c>
      <c r="F53" s="14" t="e">
        <f t="shared" si="1"/>
        <v>#REF!</v>
      </c>
      <c r="G53" s="14" t="e">
        <f>TRUNC(#REF!,0)</f>
        <v>#REF!</v>
      </c>
      <c r="H53" s="14" t="e">
        <f t="shared" si="2"/>
        <v>#REF!</v>
      </c>
      <c r="I53" s="14" t="e">
        <f>TRUNC(#REF!,0)</f>
        <v>#REF!</v>
      </c>
      <c r="J53" s="14" t="e">
        <f t="shared" si="3"/>
        <v>#REF!</v>
      </c>
      <c r="K53" s="14" t="e">
        <f t="shared" si="4"/>
        <v>#REF!</v>
      </c>
      <c r="L53" s="14" t="e">
        <f t="shared" si="5"/>
        <v>#REF!</v>
      </c>
      <c r="M53" s="12" t="s">
        <v>53</v>
      </c>
      <c r="N53" s="2" t="s">
        <v>126</v>
      </c>
      <c r="O53" s="2" t="s">
        <v>53</v>
      </c>
      <c r="P53" s="2" t="s">
        <v>53</v>
      </c>
      <c r="Q53" s="2" t="s">
        <v>119</v>
      </c>
      <c r="R53" s="2" t="s">
        <v>66</v>
      </c>
      <c r="S53" s="2" t="s">
        <v>66</v>
      </c>
      <c r="T53" s="2" t="s">
        <v>65</v>
      </c>
      <c r="U53" s="3"/>
      <c r="V53" s="3"/>
      <c r="W53" s="3"/>
      <c r="X53" s="3"/>
      <c r="Y53" s="3"/>
      <c r="Z53" s="3"/>
      <c r="AA53" s="3"/>
      <c r="AB53" s="3"/>
      <c r="AC53" s="3"/>
      <c r="AD53" s="3"/>
      <c r="AE53" s="3"/>
      <c r="AF53" s="3"/>
      <c r="AG53" s="3"/>
      <c r="AH53" s="3"/>
      <c r="AI53" s="3"/>
      <c r="AJ53" s="3"/>
      <c r="AK53" s="3"/>
      <c r="AL53" s="3"/>
      <c r="AM53" s="3"/>
      <c r="AN53" s="3"/>
      <c r="AO53" s="3"/>
      <c r="AP53" s="3"/>
      <c r="AQ53" s="3"/>
      <c r="AR53" s="2" t="s">
        <v>53</v>
      </c>
      <c r="AS53" s="2" t="s">
        <v>53</v>
      </c>
      <c r="AT53" s="3"/>
      <c r="AU53" s="2" t="s">
        <v>127</v>
      </c>
      <c r="AV53" s="3">
        <v>21</v>
      </c>
    </row>
    <row r="54" spans="1:48" ht="30" customHeight="1">
      <c r="A54" s="12" t="s">
        <v>121</v>
      </c>
      <c r="B54" s="12" t="s">
        <v>128</v>
      </c>
      <c r="C54" s="12" t="s">
        <v>94</v>
      </c>
      <c r="D54" s="13">
        <v>81</v>
      </c>
      <c r="E54" s="14" t="e">
        <f>TRUNC(#REF!,0)</f>
        <v>#REF!</v>
      </c>
      <c r="F54" s="14" t="e">
        <f t="shared" si="1"/>
        <v>#REF!</v>
      </c>
      <c r="G54" s="14" t="e">
        <f>TRUNC(#REF!,0)</f>
        <v>#REF!</v>
      </c>
      <c r="H54" s="14" t="e">
        <f t="shared" si="2"/>
        <v>#REF!</v>
      </c>
      <c r="I54" s="14" t="e">
        <f>TRUNC(#REF!,0)</f>
        <v>#REF!</v>
      </c>
      <c r="J54" s="14" t="e">
        <f t="shared" si="3"/>
        <v>#REF!</v>
      </c>
      <c r="K54" s="14" t="e">
        <f t="shared" si="4"/>
        <v>#REF!</v>
      </c>
      <c r="L54" s="14" t="e">
        <f t="shared" si="5"/>
        <v>#REF!</v>
      </c>
      <c r="M54" s="12" t="s">
        <v>53</v>
      </c>
      <c r="N54" s="2" t="s">
        <v>129</v>
      </c>
      <c r="O54" s="2" t="s">
        <v>53</v>
      </c>
      <c r="P54" s="2" t="s">
        <v>53</v>
      </c>
      <c r="Q54" s="2" t="s">
        <v>119</v>
      </c>
      <c r="R54" s="2" t="s">
        <v>66</v>
      </c>
      <c r="S54" s="2" t="s">
        <v>66</v>
      </c>
      <c r="T54" s="2" t="s">
        <v>65</v>
      </c>
      <c r="U54" s="3"/>
      <c r="V54" s="3"/>
      <c r="W54" s="3"/>
      <c r="X54" s="3"/>
      <c r="Y54" s="3"/>
      <c r="Z54" s="3"/>
      <c r="AA54" s="3"/>
      <c r="AB54" s="3"/>
      <c r="AC54" s="3"/>
      <c r="AD54" s="3"/>
      <c r="AE54" s="3"/>
      <c r="AF54" s="3"/>
      <c r="AG54" s="3"/>
      <c r="AH54" s="3"/>
      <c r="AI54" s="3"/>
      <c r="AJ54" s="3"/>
      <c r="AK54" s="3"/>
      <c r="AL54" s="3"/>
      <c r="AM54" s="3"/>
      <c r="AN54" s="3"/>
      <c r="AO54" s="3"/>
      <c r="AP54" s="3"/>
      <c r="AQ54" s="3"/>
      <c r="AR54" s="2" t="s">
        <v>53</v>
      </c>
      <c r="AS54" s="2" t="s">
        <v>53</v>
      </c>
      <c r="AT54" s="3"/>
      <c r="AU54" s="2" t="s">
        <v>130</v>
      </c>
      <c r="AV54" s="3">
        <v>104</v>
      </c>
    </row>
    <row r="55" spans="1:48" ht="30" customHeight="1">
      <c r="A55" s="12" t="s">
        <v>131</v>
      </c>
      <c r="B55" s="12" t="s">
        <v>132</v>
      </c>
      <c r="C55" s="12" t="s">
        <v>94</v>
      </c>
      <c r="D55" s="13">
        <v>16</v>
      </c>
      <c r="E55" s="14" t="e">
        <f>TRUNC(#REF!,0)</f>
        <v>#REF!</v>
      </c>
      <c r="F55" s="14" t="e">
        <f t="shared" si="1"/>
        <v>#REF!</v>
      </c>
      <c r="G55" s="14" t="e">
        <f>TRUNC(#REF!,0)</f>
        <v>#REF!</v>
      </c>
      <c r="H55" s="14" t="e">
        <f t="shared" si="2"/>
        <v>#REF!</v>
      </c>
      <c r="I55" s="14" t="e">
        <f>TRUNC(#REF!,0)</f>
        <v>#REF!</v>
      </c>
      <c r="J55" s="14" t="e">
        <f t="shared" si="3"/>
        <v>#REF!</v>
      </c>
      <c r="K55" s="14" t="e">
        <f t="shared" si="4"/>
        <v>#REF!</v>
      </c>
      <c r="L55" s="14" t="e">
        <f t="shared" si="5"/>
        <v>#REF!</v>
      </c>
      <c r="M55" s="12" t="s">
        <v>133</v>
      </c>
      <c r="N55" s="2" t="s">
        <v>134</v>
      </c>
      <c r="O55" s="2" t="s">
        <v>53</v>
      </c>
      <c r="P55" s="2" t="s">
        <v>53</v>
      </c>
      <c r="Q55" s="2" t="s">
        <v>119</v>
      </c>
      <c r="R55" s="2" t="s">
        <v>65</v>
      </c>
      <c r="S55" s="2" t="s">
        <v>66</v>
      </c>
      <c r="T55" s="2" t="s">
        <v>66</v>
      </c>
      <c r="U55" s="3"/>
      <c r="V55" s="3"/>
      <c r="W55" s="3"/>
      <c r="X55" s="3"/>
      <c r="Y55" s="3"/>
      <c r="Z55" s="3"/>
      <c r="AA55" s="3"/>
      <c r="AB55" s="3"/>
      <c r="AC55" s="3"/>
      <c r="AD55" s="3"/>
      <c r="AE55" s="3"/>
      <c r="AF55" s="3"/>
      <c r="AG55" s="3"/>
      <c r="AH55" s="3"/>
      <c r="AI55" s="3"/>
      <c r="AJ55" s="3"/>
      <c r="AK55" s="3"/>
      <c r="AL55" s="3"/>
      <c r="AM55" s="3"/>
      <c r="AN55" s="3"/>
      <c r="AO55" s="3"/>
      <c r="AP55" s="3"/>
      <c r="AQ55" s="3"/>
      <c r="AR55" s="2" t="s">
        <v>53</v>
      </c>
      <c r="AS55" s="2" t="s">
        <v>53</v>
      </c>
      <c r="AT55" s="3"/>
      <c r="AU55" s="2" t="s">
        <v>135</v>
      </c>
      <c r="AV55" s="3">
        <v>107</v>
      </c>
    </row>
    <row r="56" spans="1:48" ht="30" customHeight="1">
      <c r="A56" s="12" t="s">
        <v>136</v>
      </c>
      <c r="B56" s="12" t="s">
        <v>137</v>
      </c>
      <c r="C56" s="12" t="s">
        <v>94</v>
      </c>
      <c r="D56" s="13">
        <v>81</v>
      </c>
      <c r="E56" s="14" t="e">
        <f>TRUNC(#REF!,0)</f>
        <v>#REF!</v>
      </c>
      <c r="F56" s="14" t="e">
        <f t="shared" si="1"/>
        <v>#REF!</v>
      </c>
      <c r="G56" s="14" t="e">
        <f>TRUNC(#REF!,0)</f>
        <v>#REF!</v>
      </c>
      <c r="H56" s="14" t="e">
        <f t="shared" si="2"/>
        <v>#REF!</v>
      </c>
      <c r="I56" s="14" t="e">
        <f>TRUNC(#REF!,0)</f>
        <v>#REF!</v>
      </c>
      <c r="J56" s="14" t="e">
        <f t="shared" si="3"/>
        <v>#REF!</v>
      </c>
      <c r="K56" s="14" t="e">
        <f t="shared" si="4"/>
        <v>#REF!</v>
      </c>
      <c r="L56" s="14" t="e">
        <f t="shared" si="5"/>
        <v>#REF!</v>
      </c>
      <c r="M56" s="12" t="s">
        <v>138</v>
      </c>
      <c r="N56" s="2" t="s">
        <v>139</v>
      </c>
      <c r="O56" s="2" t="s">
        <v>53</v>
      </c>
      <c r="P56" s="2" t="s">
        <v>53</v>
      </c>
      <c r="Q56" s="2" t="s">
        <v>119</v>
      </c>
      <c r="R56" s="2" t="s">
        <v>65</v>
      </c>
      <c r="S56" s="2" t="s">
        <v>66</v>
      </c>
      <c r="T56" s="2" t="s">
        <v>66</v>
      </c>
      <c r="U56" s="3"/>
      <c r="V56" s="3"/>
      <c r="W56" s="3"/>
      <c r="X56" s="3"/>
      <c r="Y56" s="3"/>
      <c r="Z56" s="3"/>
      <c r="AA56" s="3"/>
      <c r="AB56" s="3"/>
      <c r="AC56" s="3"/>
      <c r="AD56" s="3"/>
      <c r="AE56" s="3"/>
      <c r="AF56" s="3"/>
      <c r="AG56" s="3"/>
      <c r="AH56" s="3"/>
      <c r="AI56" s="3"/>
      <c r="AJ56" s="3"/>
      <c r="AK56" s="3"/>
      <c r="AL56" s="3"/>
      <c r="AM56" s="3"/>
      <c r="AN56" s="3"/>
      <c r="AO56" s="3"/>
      <c r="AP56" s="3"/>
      <c r="AQ56" s="3"/>
      <c r="AR56" s="2" t="s">
        <v>53</v>
      </c>
      <c r="AS56" s="2" t="s">
        <v>53</v>
      </c>
      <c r="AT56" s="3"/>
      <c r="AU56" s="2" t="s">
        <v>140</v>
      </c>
      <c r="AV56" s="3">
        <v>108</v>
      </c>
    </row>
    <row r="57" spans="1:48" ht="30" customHeight="1">
      <c r="A57" s="12" t="s">
        <v>141</v>
      </c>
      <c r="B57" s="12" t="s">
        <v>142</v>
      </c>
      <c r="C57" s="12" t="s">
        <v>79</v>
      </c>
      <c r="D57" s="13">
        <v>1</v>
      </c>
      <c r="E57" s="14" t="e">
        <f>TRUNC(#REF!,0)</f>
        <v>#REF!</v>
      </c>
      <c r="F57" s="14" t="e">
        <f t="shared" si="1"/>
        <v>#REF!</v>
      </c>
      <c r="G57" s="14" t="e">
        <f>TRUNC(#REF!,0)</f>
        <v>#REF!</v>
      </c>
      <c r="H57" s="14" t="e">
        <f t="shared" si="2"/>
        <v>#REF!</v>
      </c>
      <c r="I57" s="14" t="e">
        <f>TRUNC(#REF!,0)</f>
        <v>#REF!</v>
      </c>
      <c r="J57" s="14" t="e">
        <f t="shared" si="3"/>
        <v>#REF!</v>
      </c>
      <c r="K57" s="14" t="e">
        <f t="shared" si="4"/>
        <v>#REF!</v>
      </c>
      <c r="L57" s="14" t="e">
        <f t="shared" si="5"/>
        <v>#REF!</v>
      </c>
      <c r="M57" s="12" t="s">
        <v>143</v>
      </c>
      <c r="N57" s="2" t="s">
        <v>144</v>
      </c>
      <c r="O57" s="2" t="s">
        <v>53</v>
      </c>
      <c r="P57" s="2" t="s">
        <v>53</v>
      </c>
      <c r="Q57" s="2" t="s">
        <v>119</v>
      </c>
      <c r="R57" s="2" t="s">
        <v>65</v>
      </c>
      <c r="S57" s="2" t="s">
        <v>66</v>
      </c>
      <c r="T57" s="2" t="s">
        <v>66</v>
      </c>
      <c r="U57" s="3"/>
      <c r="V57" s="3"/>
      <c r="W57" s="3"/>
      <c r="X57" s="3"/>
      <c r="Y57" s="3"/>
      <c r="Z57" s="3"/>
      <c r="AA57" s="3"/>
      <c r="AB57" s="3"/>
      <c r="AC57" s="3"/>
      <c r="AD57" s="3"/>
      <c r="AE57" s="3"/>
      <c r="AF57" s="3"/>
      <c r="AG57" s="3"/>
      <c r="AH57" s="3"/>
      <c r="AI57" s="3"/>
      <c r="AJ57" s="3"/>
      <c r="AK57" s="3"/>
      <c r="AL57" s="3"/>
      <c r="AM57" s="3"/>
      <c r="AN57" s="3"/>
      <c r="AO57" s="3"/>
      <c r="AP57" s="3"/>
      <c r="AQ57" s="3"/>
      <c r="AR57" s="2" t="s">
        <v>53</v>
      </c>
      <c r="AS57" s="2" t="s">
        <v>53</v>
      </c>
      <c r="AT57" s="3"/>
      <c r="AU57" s="2" t="s">
        <v>145</v>
      </c>
      <c r="AV57" s="3">
        <v>23</v>
      </c>
    </row>
    <row r="58" spans="1:48" ht="30" customHeight="1">
      <c r="A58" s="12" t="s">
        <v>146</v>
      </c>
      <c r="B58" s="12" t="s">
        <v>147</v>
      </c>
      <c r="C58" s="12" t="s">
        <v>79</v>
      </c>
      <c r="D58" s="13">
        <v>99</v>
      </c>
      <c r="E58" s="14" t="e">
        <f>TRUNC(#REF!,0)</f>
        <v>#REF!</v>
      </c>
      <c r="F58" s="14" t="e">
        <f t="shared" si="1"/>
        <v>#REF!</v>
      </c>
      <c r="G58" s="14" t="e">
        <f>TRUNC(#REF!,0)</f>
        <v>#REF!</v>
      </c>
      <c r="H58" s="14" t="e">
        <f t="shared" si="2"/>
        <v>#REF!</v>
      </c>
      <c r="I58" s="14" t="e">
        <f>TRUNC(#REF!,0)</f>
        <v>#REF!</v>
      </c>
      <c r="J58" s="14" t="e">
        <f t="shared" si="3"/>
        <v>#REF!</v>
      </c>
      <c r="K58" s="14" t="e">
        <f t="shared" si="4"/>
        <v>#REF!</v>
      </c>
      <c r="L58" s="14" t="e">
        <f t="shared" si="5"/>
        <v>#REF!</v>
      </c>
      <c r="M58" s="12" t="s">
        <v>148</v>
      </c>
      <c r="N58" s="2" t="s">
        <v>149</v>
      </c>
      <c r="O58" s="2" t="s">
        <v>53</v>
      </c>
      <c r="P58" s="2" t="s">
        <v>53</v>
      </c>
      <c r="Q58" s="2" t="s">
        <v>119</v>
      </c>
      <c r="R58" s="2" t="s">
        <v>65</v>
      </c>
      <c r="S58" s="2" t="s">
        <v>66</v>
      </c>
      <c r="T58" s="2" t="s">
        <v>66</v>
      </c>
      <c r="U58" s="3"/>
      <c r="V58" s="3"/>
      <c r="W58" s="3"/>
      <c r="X58" s="3"/>
      <c r="Y58" s="3"/>
      <c r="Z58" s="3"/>
      <c r="AA58" s="3"/>
      <c r="AB58" s="3"/>
      <c r="AC58" s="3"/>
      <c r="AD58" s="3"/>
      <c r="AE58" s="3"/>
      <c r="AF58" s="3"/>
      <c r="AG58" s="3"/>
      <c r="AH58" s="3"/>
      <c r="AI58" s="3"/>
      <c r="AJ58" s="3"/>
      <c r="AK58" s="3"/>
      <c r="AL58" s="3"/>
      <c r="AM58" s="3"/>
      <c r="AN58" s="3"/>
      <c r="AO58" s="3"/>
      <c r="AP58" s="3"/>
      <c r="AQ58" s="3"/>
      <c r="AR58" s="2" t="s">
        <v>53</v>
      </c>
      <c r="AS58" s="2" t="s">
        <v>53</v>
      </c>
      <c r="AT58" s="3"/>
      <c r="AU58" s="2" t="s">
        <v>150</v>
      </c>
      <c r="AV58" s="3">
        <v>24</v>
      </c>
    </row>
    <row r="59" spans="1:48" ht="30" customHeight="1">
      <c r="A59" s="12" t="s">
        <v>151</v>
      </c>
      <c r="B59" s="12" t="s">
        <v>152</v>
      </c>
      <c r="C59" s="12" t="s">
        <v>153</v>
      </c>
      <c r="D59" s="13">
        <v>3.7480000000000002</v>
      </c>
      <c r="E59" s="14" t="e">
        <f>TRUNC(#REF!,0)</f>
        <v>#REF!</v>
      </c>
      <c r="F59" s="14" t="e">
        <f t="shared" si="1"/>
        <v>#REF!</v>
      </c>
      <c r="G59" s="14" t="e">
        <f>TRUNC(#REF!,0)</f>
        <v>#REF!</v>
      </c>
      <c r="H59" s="14" t="e">
        <f t="shared" si="2"/>
        <v>#REF!</v>
      </c>
      <c r="I59" s="14" t="e">
        <f>TRUNC(#REF!,0)</f>
        <v>#REF!</v>
      </c>
      <c r="J59" s="14" t="e">
        <f t="shared" si="3"/>
        <v>#REF!</v>
      </c>
      <c r="K59" s="14" t="e">
        <f t="shared" si="4"/>
        <v>#REF!</v>
      </c>
      <c r="L59" s="14" t="e">
        <f t="shared" si="5"/>
        <v>#REF!</v>
      </c>
      <c r="M59" s="12" t="s">
        <v>53</v>
      </c>
      <c r="N59" s="2" t="s">
        <v>154</v>
      </c>
      <c r="O59" s="2" t="s">
        <v>53</v>
      </c>
      <c r="P59" s="2" t="s">
        <v>53</v>
      </c>
      <c r="Q59" s="2" t="s">
        <v>119</v>
      </c>
      <c r="R59" s="2" t="s">
        <v>66</v>
      </c>
      <c r="S59" s="2" t="s">
        <v>66</v>
      </c>
      <c r="T59" s="2" t="s">
        <v>65</v>
      </c>
      <c r="U59" s="3"/>
      <c r="V59" s="3"/>
      <c r="W59" s="3"/>
      <c r="X59" s="3"/>
      <c r="Y59" s="3"/>
      <c r="Z59" s="3"/>
      <c r="AA59" s="3"/>
      <c r="AB59" s="3"/>
      <c r="AC59" s="3"/>
      <c r="AD59" s="3"/>
      <c r="AE59" s="3"/>
      <c r="AF59" s="3"/>
      <c r="AG59" s="3"/>
      <c r="AH59" s="3"/>
      <c r="AI59" s="3"/>
      <c r="AJ59" s="3"/>
      <c r="AK59" s="3"/>
      <c r="AL59" s="3"/>
      <c r="AM59" s="3"/>
      <c r="AN59" s="3"/>
      <c r="AO59" s="3"/>
      <c r="AP59" s="3"/>
      <c r="AQ59" s="3"/>
      <c r="AR59" s="2" t="s">
        <v>53</v>
      </c>
      <c r="AS59" s="2" t="s">
        <v>53</v>
      </c>
      <c r="AT59" s="3"/>
      <c r="AU59" s="2" t="s">
        <v>155</v>
      </c>
      <c r="AV59" s="3">
        <v>17</v>
      </c>
    </row>
    <row r="60" spans="1:48" ht="30" customHeight="1">
      <c r="A60" s="12" t="s">
        <v>151</v>
      </c>
      <c r="B60" s="12" t="s">
        <v>156</v>
      </c>
      <c r="C60" s="12" t="s">
        <v>153</v>
      </c>
      <c r="D60" s="13">
        <v>0.98199999999999998</v>
      </c>
      <c r="E60" s="14" t="e">
        <f>TRUNC(#REF!,0)</f>
        <v>#REF!</v>
      </c>
      <c r="F60" s="14" t="e">
        <f t="shared" si="1"/>
        <v>#REF!</v>
      </c>
      <c r="G60" s="14" t="e">
        <f>TRUNC(#REF!,0)</f>
        <v>#REF!</v>
      </c>
      <c r="H60" s="14" t="e">
        <f t="shared" si="2"/>
        <v>#REF!</v>
      </c>
      <c r="I60" s="14" t="e">
        <f>TRUNC(#REF!,0)</f>
        <v>#REF!</v>
      </c>
      <c r="J60" s="14" t="e">
        <f t="shared" si="3"/>
        <v>#REF!</v>
      </c>
      <c r="K60" s="14" t="e">
        <f t="shared" si="4"/>
        <v>#REF!</v>
      </c>
      <c r="L60" s="14" t="e">
        <f t="shared" si="5"/>
        <v>#REF!</v>
      </c>
      <c r="M60" s="12" t="s">
        <v>53</v>
      </c>
      <c r="N60" s="2" t="s">
        <v>157</v>
      </c>
      <c r="O60" s="2" t="s">
        <v>53</v>
      </c>
      <c r="P60" s="2" t="s">
        <v>53</v>
      </c>
      <c r="Q60" s="2" t="s">
        <v>119</v>
      </c>
      <c r="R60" s="2" t="s">
        <v>66</v>
      </c>
      <c r="S60" s="2" t="s">
        <v>66</v>
      </c>
      <c r="T60" s="2" t="s">
        <v>65</v>
      </c>
      <c r="U60" s="3"/>
      <c r="V60" s="3"/>
      <c r="W60" s="3"/>
      <c r="X60" s="3"/>
      <c r="Y60" s="3"/>
      <c r="Z60" s="3"/>
      <c r="AA60" s="3"/>
      <c r="AB60" s="3"/>
      <c r="AC60" s="3"/>
      <c r="AD60" s="3"/>
      <c r="AE60" s="3"/>
      <c r="AF60" s="3"/>
      <c r="AG60" s="3"/>
      <c r="AH60" s="3"/>
      <c r="AI60" s="3"/>
      <c r="AJ60" s="3"/>
      <c r="AK60" s="3"/>
      <c r="AL60" s="3"/>
      <c r="AM60" s="3"/>
      <c r="AN60" s="3"/>
      <c r="AO60" s="3"/>
      <c r="AP60" s="3"/>
      <c r="AQ60" s="3"/>
      <c r="AR60" s="2" t="s">
        <v>53</v>
      </c>
      <c r="AS60" s="2" t="s">
        <v>53</v>
      </c>
      <c r="AT60" s="3"/>
      <c r="AU60" s="2" t="s">
        <v>158</v>
      </c>
      <c r="AV60" s="3">
        <v>18</v>
      </c>
    </row>
    <row r="61" spans="1:48" ht="30" customHeight="1">
      <c r="A61" s="12" t="s">
        <v>151</v>
      </c>
      <c r="B61" s="12" t="s">
        <v>159</v>
      </c>
      <c r="C61" s="12" t="s">
        <v>153</v>
      </c>
      <c r="D61" s="13">
        <v>2.2610000000000001</v>
      </c>
      <c r="E61" s="14" t="e">
        <f>TRUNC(#REF!,0)</f>
        <v>#REF!</v>
      </c>
      <c r="F61" s="14" t="e">
        <f t="shared" si="1"/>
        <v>#REF!</v>
      </c>
      <c r="G61" s="14" t="e">
        <f>TRUNC(#REF!,0)</f>
        <v>#REF!</v>
      </c>
      <c r="H61" s="14" t="e">
        <f t="shared" si="2"/>
        <v>#REF!</v>
      </c>
      <c r="I61" s="14" t="e">
        <f>TRUNC(#REF!,0)</f>
        <v>#REF!</v>
      </c>
      <c r="J61" s="14" t="e">
        <f t="shared" si="3"/>
        <v>#REF!</v>
      </c>
      <c r="K61" s="14" t="e">
        <f t="shared" si="4"/>
        <v>#REF!</v>
      </c>
      <c r="L61" s="14" t="e">
        <f t="shared" si="5"/>
        <v>#REF!</v>
      </c>
      <c r="M61" s="12" t="s">
        <v>53</v>
      </c>
      <c r="N61" s="2" t="s">
        <v>160</v>
      </c>
      <c r="O61" s="2" t="s">
        <v>53</v>
      </c>
      <c r="P61" s="2" t="s">
        <v>53</v>
      </c>
      <c r="Q61" s="2" t="s">
        <v>119</v>
      </c>
      <c r="R61" s="2" t="s">
        <v>66</v>
      </c>
      <c r="S61" s="2" t="s">
        <v>66</v>
      </c>
      <c r="T61" s="2" t="s">
        <v>65</v>
      </c>
      <c r="U61" s="3"/>
      <c r="V61" s="3"/>
      <c r="W61" s="3"/>
      <c r="X61" s="3"/>
      <c r="Y61" s="3"/>
      <c r="Z61" s="3"/>
      <c r="AA61" s="3"/>
      <c r="AB61" s="3"/>
      <c r="AC61" s="3"/>
      <c r="AD61" s="3"/>
      <c r="AE61" s="3"/>
      <c r="AF61" s="3"/>
      <c r="AG61" s="3"/>
      <c r="AH61" s="3"/>
      <c r="AI61" s="3"/>
      <c r="AJ61" s="3"/>
      <c r="AK61" s="3"/>
      <c r="AL61" s="3"/>
      <c r="AM61" s="3"/>
      <c r="AN61" s="3"/>
      <c r="AO61" s="3"/>
      <c r="AP61" s="3"/>
      <c r="AQ61" s="3"/>
      <c r="AR61" s="2" t="s">
        <v>53</v>
      </c>
      <c r="AS61" s="2" t="s">
        <v>53</v>
      </c>
      <c r="AT61" s="3"/>
      <c r="AU61" s="2" t="s">
        <v>161</v>
      </c>
      <c r="AV61" s="3">
        <v>19</v>
      </c>
    </row>
    <row r="62" spans="1:48" ht="30" customHeight="1">
      <c r="A62" s="12" t="s">
        <v>162</v>
      </c>
      <c r="B62" s="12" t="s">
        <v>163</v>
      </c>
      <c r="C62" s="12" t="s">
        <v>153</v>
      </c>
      <c r="D62" s="13">
        <v>6.7869999999999999</v>
      </c>
      <c r="E62" s="14" t="e">
        <f>TRUNC(#REF!,0)</f>
        <v>#REF!</v>
      </c>
      <c r="F62" s="14" t="e">
        <f t="shared" si="1"/>
        <v>#REF!</v>
      </c>
      <c r="G62" s="14" t="e">
        <f>TRUNC(#REF!,0)</f>
        <v>#REF!</v>
      </c>
      <c r="H62" s="14" t="e">
        <f t="shared" si="2"/>
        <v>#REF!</v>
      </c>
      <c r="I62" s="14" t="e">
        <f>TRUNC(#REF!,0)</f>
        <v>#REF!</v>
      </c>
      <c r="J62" s="14" t="e">
        <f t="shared" si="3"/>
        <v>#REF!</v>
      </c>
      <c r="K62" s="14" t="e">
        <f t="shared" si="4"/>
        <v>#REF!</v>
      </c>
      <c r="L62" s="14" t="e">
        <f t="shared" si="5"/>
        <v>#REF!</v>
      </c>
      <c r="M62" s="12" t="s">
        <v>164</v>
      </c>
      <c r="N62" s="2" t="s">
        <v>165</v>
      </c>
      <c r="O62" s="2" t="s">
        <v>53</v>
      </c>
      <c r="P62" s="2" t="s">
        <v>53</v>
      </c>
      <c r="Q62" s="2" t="s">
        <v>119</v>
      </c>
      <c r="R62" s="2" t="s">
        <v>65</v>
      </c>
      <c r="S62" s="2" t="s">
        <v>66</v>
      </c>
      <c r="T62" s="2" t="s">
        <v>66</v>
      </c>
      <c r="U62" s="3"/>
      <c r="V62" s="3"/>
      <c r="W62" s="3"/>
      <c r="X62" s="3"/>
      <c r="Y62" s="3"/>
      <c r="Z62" s="3"/>
      <c r="AA62" s="3"/>
      <c r="AB62" s="3"/>
      <c r="AC62" s="3"/>
      <c r="AD62" s="3"/>
      <c r="AE62" s="3"/>
      <c r="AF62" s="3"/>
      <c r="AG62" s="3"/>
      <c r="AH62" s="3"/>
      <c r="AI62" s="3"/>
      <c r="AJ62" s="3"/>
      <c r="AK62" s="3"/>
      <c r="AL62" s="3"/>
      <c r="AM62" s="3"/>
      <c r="AN62" s="3"/>
      <c r="AO62" s="3"/>
      <c r="AP62" s="3"/>
      <c r="AQ62" s="3"/>
      <c r="AR62" s="2" t="s">
        <v>53</v>
      </c>
      <c r="AS62" s="2" t="s">
        <v>53</v>
      </c>
      <c r="AT62" s="3"/>
      <c r="AU62" s="2" t="s">
        <v>166</v>
      </c>
      <c r="AV62" s="3">
        <v>109</v>
      </c>
    </row>
    <row r="63" spans="1:48" ht="30" customHeight="1">
      <c r="A63" s="12" t="s">
        <v>167</v>
      </c>
      <c r="B63" s="12" t="s">
        <v>168</v>
      </c>
      <c r="C63" s="12" t="s">
        <v>79</v>
      </c>
      <c r="D63" s="13">
        <v>6</v>
      </c>
      <c r="E63" s="14" t="e">
        <f>TRUNC(#REF!,0)</f>
        <v>#REF!</v>
      </c>
      <c r="F63" s="14" t="e">
        <f t="shared" si="1"/>
        <v>#REF!</v>
      </c>
      <c r="G63" s="14" t="e">
        <f>TRUNC(#REF!,0)</f>
        <v>#REF!</v>
      </c>
      <c r="H63" s="14" t="e">
        <f t="shared" si="2"/>
        <v>#REF!</v>
      </c>
      <c r="I63" s="14" t="e">
        <f>TRUNC(#REF!,0)</f>
        <v>#REF!</v>
      </c>
      <c r="J63" s="14" t="e">
        <f t="shared" si="3"/>
        <v>#REF!</v>
      </c>
      <c r="K63" s="14" t="e">
        <f t="shared" si="4"/>
        <v>#REF!</v>
      </c>
      <c r="L63" s="14" t="e">
        <f t="shared" si="5"/>
        <v>#REF!</v>
      </c>
      <c r="M63" s="12" t="s">
        <v>169</v>
      </c>
      <c r="N63" s="2" t="s">
        <v>170</v>
      </c>
      <c r="O63" s="2" t="s">
        <v>53</v>
      </c>
      <c r="P63" s="2" t="s">
        <v>53</v>
      </c>
      <c r="Q63" s="2" t="s">
        <v>119</v>
      </c>
      <c r="R63" s="2" t="s">
        <v>65</v>
      </c>
      <c r="S63" s="2" t="s">
        <v>66</v>
      </c>
      <c r="T63" s="2" t="s">
        <v>66</v>
      </c>
      <c r="U63" s="3"/>
      <c r="V63" s="3"/>
      <c r="W63" s="3"/>
      <c r="X63" s="3"/>
      <c r="Y63" s="3"/>
      <c r="Z63" s="3"/>
      <c r="AA63" s="3"/>
      <c r="AB63" s="3"/>
      <c r="AC63" s="3"/>
      <c r="AD63" s="3"/>
      <c r="AE63" s="3"/>
      <c r="AF63" s="3"/>
      <c r="AG63" s="3"/>
      <c r="AH63" s="3"/>
      <c r="AI63" s="3"/>
      <c r="AJ63" s="3"/>
      <c r="AK63" s="3"/>
      <c r="AL63" s="3"/>
      <c r="AM63" s="3"/>
      <c r="AN63" s="3"/>
      <c r="AO63" s="3"/>
      <c r="AP63" s="3"/>
      <c r="AQ63" s="3"/>
      <c r="AR63" s="2" t="s">
        <v>53</v>
      </c>
      <c r="AS63" s="2" t="s">
        <v>53</v>
      </c>
      <c r="AT63" s="3"/>
      <c r="AU63" s="2" t="s">
        <v>171</v>
      </c>
      <c r="AV63" s="3">
        <v>26</v>
      </c>
    </row>
    <row r="64" spans="1:48" ht="30" customHeight="1">
      <c r="A64" s="12" t="s">
        <v>172</v>
      </c>
      <c r="B64" s="12" t="s">
        <v>173</v>
      </c>
      <c r="C64" s="12" t="s">
        <v>174</v>
      </c>
      <c r="D64" s="13">
        <v>-184</v>
      </c>
      <c r="E64" s="14" t="e">
        <f>TRUNC(#REF!,0)</f>
        <v>#REF!</v>
      </c>
      <c r="F64" s="14" t="e">
        <f t="shared" si="1"/>
        <v>#REF!</v>
      </c>
      <c r="G64" s="14" t="e">
        <f>TRUNC(#REF!,0)</f>
        <v>#REF!</v>
      </c>
      <c r="H64" s="14" t="e">
        <f t="shared" si="2"/>
        <v>#REF!</v>
      </c>
      <c r="I64" s="14" t="e">
        <f>TRUNC(#REF!,0)</f>
        <v>#REF!</v>
      </c>
      <c r="J64" s="14" t="e">
        <f t="shared" si="3"/>
        <v>#REF!</v>
      </c>
      <c r="K64" s="14" t="e">
        <f t="shared" si="4"/>
        <v>#REF!</v>
      </c>
      <c r="L64" s="14" t="e">
        <f t="shared" si="5"/>
        <v>#REF!</v>
      </c>
      <c r="M64" s="12" t="s">
        <v>175</v>
      </c>
      <c r="N64" s="2" t="s">
        <v>176</v>
      </c>
      <c r="O64" s="2" t="s">
        <v>53</v>
      </c>
      <c r="P64" s="2" t="s">
        <v>53</v>
      </c>
      <c r="Q64" s="2" t="s">
        <v>119</v>
      </c>
      <c r="R64" s="2" t="s">
        <v>66</v>
      </c>
      <c r="S64" s="2" t="s">
        <v>66</v>
      </c>
      <c r="T64" s="2" t="s">
        <v>65</v>
      </c>
      <c r="U64" s="3"/>
      <c r="V64" s="3"/>
      <c r="W64" s="3"/>
      <c r="X64" s="3"/>
      <c r="Y64" s="3"/>
      <c r="Z64" s="3"/>
      <c r="AA64" s="3"/>
      <c r="AB64" s="3"/>
      <c r="AC64" s="3"/>
      <c r="AD64" s="3"/>
      <c r="AE64" s="3"/>
      <c r="AF64" s="3"/>
      <c r="AG64" s="3"/>
      <c r="AH64" s="3"/>
      <c r="AI64" s="3"/>
      <c r="AJ64" s="3"/>
      <c r="AK64" s="3"/>
      <c r="AL64" s="3"/>
      <c r="AM64" s="3"/>
      <c r="AN64" s="3"/>
      <c r="AO64" s="3"/>
      <c r="AP64" s="3"/>
      <c r="AQ64" s="3"/>
      <c r="AR64" s="2" t="s">
        <v>53</v>
      </c>
      <c r="AS64" s="2" t="s">
        <v>53</v>
      </c>
      <c r="AT64" s="3"/>
      <c r="AU64" s="2" t="s">
        <v>177</v>
      </c>
      <c r="AV64" s="3">
        <v>16</v>
      </c>
    </row>
    <row r="65" spans="1:48" ht="30" customHeight="1">
      <c r="A65" s="13"/>
      <c r="B65" s="13"/>
      <c r="C65" s="13"/>
      <c r="D65" s="13"/>
      <c r="E65" s="14"/>
      <c r="F65" s="14"/>
      <c r="G65" s="14"/>
      <c r="H65" s="14"/>
      <c r="I65" s="14"/>
      <c r="J65" s="14"/>
      <c r="K65" s="14"/>
      <c r="L65" s="14"/>
      <c r="M65" s="13"/>
      <c r="Q65" s="1" t="s">
        <v>119</v>
      </c>
    </row>
    <row r="66" spans="1:48" ht="30" customHeight="1">
      <c r="A66" s="13"/>
      <c r="B66" s="13"/>
      <c r="C66" s="13"/>
      <c r="D66" s="13"/>
      <c r="E66" s="14"/>
      <c r="F66" s="14"/>
      <c r="G66" s="14"/>
      <c r="H66" s="14"/>
      <c r="I66" s="14"/>
      <c r="J66" s="14"/>
      <c r="K66" s="14"/>
      <c r="L66" s="14"/>
      <c r="M66" s="13"/>
      <c r="Q66" s="1" t="s">
        <v>119</v>
      </c>
    </row>
    <row r="67" spans="1:48" ht="30" customHeight="1">
      <c r="A67" s="13"/>
      <c r="B67" s="13"/>
      <c r="C67" s="13"/>
      <c r="D67" s="13"/>
      <c r="E67" s="14"/>
      <c r="F67" s="14"/>
      <c r="G67" s="14"/>
      <c r="H67" s="14"/>
      <c r="I67" s="14"/>
      <c r="J67" s="14"/>
      <c r="K67" s="14"/>
      <c r="L67" s="14"/>
      <c r="M67" s="13"/>
      <c r="Q67" s="1" t="s">
        <v>119</v>
      </c>
    </row>
    <row r="68" spans="1:48" ht="30" customHeight="1">
      <c r="A68" s="13"/>
      <c r="B68" s="13"/>
      <c r="C68" s="13"/>
      <c r="D68" s="13"/>
      <c r="E68" s="14"/>
      <c r="F68" s="14"/>
      <c r="G68" s="14"/>
      <c r="H68" s="14"/>
      <c r="I68" s="14"/>
      <c r="J68" s="14"/>
      <c r="K68" s="14"/>
      <c r="L68" s="14"/>
      <c r="M68" s="13"/>
      <c r="Q68" s="1" t="s">
        <v>119</v>
      </c>
    </row>
    <row r="69" spans="1:48" ht="30" customHeight="1">
      <c r="A69" s="13"/>
      <c r="B69" s="13"/>
      <c r="C69" s="13"/>
      <c r="D69" s="13"/>
      <c r="E69" s="14"/>
      <c r="F69" s="14"/>
      <c r="G69" s="14"/>
      <c r="H69" s="14"/>
      <c r="I69" s="14"/>
      <c r="J69" s="14"/>
      <c r="K69" s="14"/>
      <c r="L69" s="14"/>
      <c r="M69" s="13"/>
      <c r="Q69" s="1" t="s">
        <v>119</v>
      </c>
    </row>
    <row r="70" spans="1:48" ht="30" customHeight="1">
      <c r="A70" s="13"/>
      <c r="B70" s="13"/>
      <c r="C70" s="13"/>
      <c r="D70" s="13"/>
      <c r="E70" s="14"/>
      <c r="F70" s="14"/>
      <c r="G70" s="14"/>
      <c r="H70" s="14"/>
      <c r="I70" s="14"/>
      <c r="J70" s="14"/>
      <c r="K70" s="14"/>
      <c r="L70" s="14"/>
      <c r="M70" s="13"/>
      <c r="Q70" s="1" t="s">
        <v>119</v>
      </c>
    </row>
    <row r="71" spans="1:48" ht="30" customHeight="1">
      <c r="A71" s="13"/>
      <c r="B71" s="13"/>
      <c r="C71" s="13"/>
      <c r="D71" s="13"/>
      <c r="E71" s="14"/>
      <c r="F71" s="14"/>
      <c r="G71" s="14"/>
      <c r="H71" s="14"/>
      <c r="I71" s="14"/>
      <c r="J71" s="14"/>
      <c r="K71" s="14"/>
      <c r="L71" s="14"/>
      <c r="M71" s="13"/>
      <c r="Q71" s="1" t="s">
        <v>119</v>
      </c>
    </row>
    <row r="72" spans="1:48" ht="30" customHeight="1">
      <c r="A72" s="13"/>
      <c r="B72" s="13"/>
      <c r="C72" s="13"/>
      <c r="D72" s="13"/>
      <c r="E72" s="14"/>
      <c r="F72" s="14"/>
      <c r="G72" s="14"/>
      <c r="H72" s="14"/>
      <c r="I72" s="14"/>
      <c r="J72" s="14"/>
      <c r="K72" s="14"/>
      <c r="L72" s="14"/>
      <c r="M72" s="13"/>
      <c r="Q72" s="1" t="s">
        <v>119</v>
      </c>
    </row>
    <row r="73" spans="1:48" ht="30" customHeight="1">
      <c r="A73" s="12" t="s">
        <v>88</v>
      </c>
      <c r="B73" s="13"/>
      <c r="C73" s="13"/>
      <c r="D73" s="13"/>
      <c r="E73" s="14"/>
      <c r="F73" s="14" t="e">
        <f>SUMIF(Q52:Q72,"010103",F52:F72)</f>
        <v>#REF!</v>
      </c>
      <c r="G73" s="14"/>
      <c r="H73" s="14" t="e">
        <f>SUMIF(Q52:Q72,"010103",H52:H72)</f>
        <v>#REF!</v>
      </c>
      <c r="I73" s="14"/>
      <c r="J73" s="14" t="e">
        <f>SUMIF(Q52:Q72,"010103",J52:J72)</f>
        <v>#REF!</v>
      </c>
      <c r="K73" s="14"/>
      <c r="L73" s="14" t="e">
        <f>SUMIF(Q52:Q72,"010103",L52:L72)</f>
        <v>#REF!</v>
      </c>
      <c r="M73" s="13"/>
      <c r="N73" t="s">
        <v>89</v>
      </c>
    </row>
    <row r="74" spans="1:48" ht="30" customHeight="1">
      <c r="A74" s="12" t="s">
        <v>178</v>
      </c>
      <c r="B74" s="12" t="s">
        <v>120</v>
      </c>
      <c r="C74" s="13"/>
      <c r="D74" s="13"/>
      <c r="E74" s="14"/>
      <c r="F74" s="14"/>
      <c r="G74" s="14"/>
      <c r="H74" s="14"/>
      <c r="I74" s="14"/>
      <c r="J74" s="14"/>
      <c r="K74" s="14"/>
      <c r="L74" s="14"/>
      <c r="M74" s="13"/>
      <c r="N74" s="3"/>
      <c r="O74" s="3"/>
      <c r="P74" s="3"/>
      <c r="Q74" s="2" t="s">
        <v>179</v>
      </c>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row>
    <row r="75" spans="1:48" ht="30" customHeight="1">
      <c r="A75" s="12" t="s">
        <v>180</v>
      </c>
      <c r="B75" s="12" t="s">
        <v>181</v>
      </c>
      <c r="C75" s="12" t="s">
        <v>174</v>
      </c>
      <c r="D75" s="13">
        <v>130</v>
      </c>
      <c r="E75" s="14" t="e">
        <f>TRUNC(#REF!,0)</f>
        <v>#REF!</v>
      </c>
      <c r="F75" s="14" t="e">
        <f t="shared" ref="F75:F111" si="6">TRUNC(E75*D75, 0)</f>
        <v>#REF!</v>
      </c>
      <c r="G75" s="14" t="e">
        <f>TRUNC(#REF!,0)</f>
        <v>#REF!</v>
      </c>
      <c r="H75" s="14" t="e">
        <f t="shared" ref="H75:H111" si="7">TRUNC(G75*D75, 0)</f>
        <v>#REF!</v>
      </c>
      <c r="I75" s="14" t="e">
        <f>TRUNC(#REF!,0)</f>
        <v>#REF!</v>
      </c>
      <c r="J75" s="14" t="e">
        <f t="shared" ref="J75:J111" si="8">TRUNC(I75*D75, 0)</f>
        <v>#REF!</v>
      </c>
      <c r="K75" s="14" t="e">
        <f t="shared" ref="K75:K111" si="9">TRUNC(E75+G75+I75, 0)</f>
        <v>#REF!</v>
      </c>
      <c r="L75" s="14" t="e">
        <f t="shared" ref="L75:L111" si="10">TRUNC(F75+H75+J75, 0)</f>
        <v>#REF!</v>
      </c>
      <c r="M75" s="12" t="s">
        <v>53</v>
      </c>
      <c r="N75" s="2" t="s">
        <v>182</v>
      </c>
      <c r="O75" s="2" t="s">
        <v>53</v>
      </c>
      <c r="P75" s="2" t="s">
        <v>53</v>
      </c>
      <c r="Q75" s="2" t="s">
        <v>179</v>
      </c>
      <c r="R75" s="2" t="s">
        <v>66</v>
      </c>
      <c r="S75" s="2" t="s">
        <v>66</v>
      </c>
      <c r="T75" s="2" t="s">
        <v>65</v>
      </c>
      <c r="U75" s="3"/>
      <c r="V75" s="3"/>
      <c r="W75" s="3"/>
      <c r="X75" s="3"/>
      <c r="Y75" s="3"/>
      <c r="Z75" s="3"/>
      <c r="AA75" s="3"/>
      <c r="AB75" s="3"/>
      <c r="AC75" s="3"/>
      <c r="AD75" s="3"/>
      <c r="AE75" s="3"/>
      <c r="AF75" s="3"/>
      <c r="AG75" s="3"/>
      <c r="AH75" s="3"/>
      <c r="AI75" s="3"/>
      <c r="AJ75" s="3"/>
      <c r="AK75" s="3"/>
      <c r="AL75" s="3"/>
      <c r="AM75" s="3"/>
      <c r="AN75" s="3"/>
      <c r="AO75" s="3"/>
      <c r="AP75" s="3"/>
      <c r="AQ75" s="3"/>
      <c r="AR75" s="2" t="s">
        <v>53</v>
      </c>
      <c r="AS75" s="2" t="s">
        <v>53</v>
      </c>
      <c r="AT75" s="3"/>
      <c r="AU75" s="2" t="s">
        <v>183</v>
      </c>
      <c r="AV75" s="3">
        <v>29</v>
      </c>
    </row>
    <row r="76" spans="1:48" ht="30" customHeight="1">
      <c r="A76" s="12" t="s">
        <v>180</v>
      </c>
      <c r="B76" s="12" t="s">
        <v>184</v>
      </c>
      <c r="C76" s="12" t="s">
        <v>174</v>
      </c>
      <c r="D76" s="13">
        <v>624</v>
      </c>
      <c r="E76" s="14" t="e">
        <f>TRUNC(#REF!,0)</f>
        <v>#REF!</v>
      </c>
      <c r="F76" s="14" t="e">
        <f t="shared" si="6"/>
        <v>#REF!</v>
      </c>
      <c r="G76" s="14" t="e">
        <f>TRUNC(#REF!,0)</f>
        <v>#REF!</v>
      </c>
      <c r="H76" s="14" t="e">
        <f t="shared" si="7"/>
        <v>#REF!</v>
      </c>
      <c r="I76" s="14" t="e">
        <f>TRUNC(#REF!,0)</f>
        <v>#REF!</v>
      </c>
      <c r="J76" s="14" t="e">
        <f t="shared" si="8"/>
        <v>#REF!</v>
      </c>
      <c r="K76" s="14" t="e">
        <f t="shared" si="9"/>
        <v>#REF!</v>
      </c>
      <c r="L76" s="14" t="e">
        <f t="shared" si="10"/>
        <v>#REF!</v>
      </c>
      <c r="M76" s="12" t="s">
        <v>53</v>
      </c>
      <c r="N76" s="2" t="s">
        <v>185</v>
      </c>
      <c r="O76" s="2" t="s">
        <v>53</v>
      </c>
      <c r="P76" s="2" t="s">
        <v>53</v>
      </c>
      <c r="Q76" s="2" t="s">
        <v>179</v>
      </c>
      <c r="R76" s="2" t="s">
        <v>66</v>
      </c>
      <c r="S76" s="2" t="s">
        <v>66</v>
      </c>
      <c r="T76" s="2" t="s">
        <v>65</v>
      </c>
      <c r="U76" s="3"/>
      <c r="V76" s="3"/>
      <c r="W76" s="3"/>
      <c r="X76" s="3"/>
      <c r="Y76" s="3"/>
      <c r="Z76" s="3"/>
      <c r="AA76" s="3"/>
      <c r="AB76" s="3"/>
      <c r="AC76" s="3"/>
      <c r="AD76" s="3"/>
      <c r="AE76" s="3"/>
      <c r="AF76" s="3"/>
      <c r="AG76" s="3"/>
      <c r="AH76" s="3"/>
      <c r="AI76" s="3"/>
      <c r="AJ76" s="3"/>
      <c r="AK76" s="3"/>
      <c r="AL76" s="3"/>
      <c r="AM76" s="3"/>
      <c r="AN76" s="3"/>
      <c r="AO76" s="3"/>
      <c r="AP76" s="3"/>
      <c r="AQ76" s="3"/>
      <c r="AR76" s="2" t="s">
        <v>53</v>
      </c>
      <c r="AS76" s="2" t="s">
        <v>53</v>
      </c>
      <c r="AT76" s="3"/>
      <c r="AU76" s="2" t="s">
        <v>186</v>
      </c>
      <c r="AV76" s="3">
        <v>30</v>
      </c>
    </row>
    <row r="77" spans="1:48" ht="30" customHeight="1">
      <c r="A77" s="12" t="s">
        <v>180</v>
      </c>
      <c r="B77" s="12" t="s">
        <v>187</v>
      </c>
      <c r="C77" s="12" t="s">
        <v>174</v>
      </c>
      <c r="D77" s="13">
        <v>152</v>
      </c>
      <c r="E77" s="14" t="e">
        <f>TRUNC(#REF!,0)</f>
        <v>#REF!</v>
      </c>
      <c r="F77" s="14" t="e">
        <f t="shared" si="6"/>
        <v>#REF!</v>
      </c>
      <c r="G77" s="14" t="e">
        <f>TRUNC(#REF!,0)</f>
        <v>#REF!</v>
      </c>
      <c r="H77" s="14" t="e">
        <f t="shared" si="7"/>
        <v>#REF!</v>
      </c>
      <c r="I77" s="14" t="e">
        <f>TRUNC(#REF!,0)</f>
        <v>#REF!</v>
      </c>
      <c r="J77" s="14" t="e">
        <f t="shared" si="8"/>
        <v>#REF!</v>
      </c>
      <c r="K77" s="14" t="e">
        <f t="shared" si="9"/>
        <v>#REF!</v>
      </c>
      <c r="L77" s="14" t="e">
        <f t="shared" si="10"/>
        <v>#REF!</v>
      </c>
      <c r="M77" s="12" t="s">
        <v>53</v>
      </c>
      <c r="N77" s="2" t="s">
        <v>188</v>
      </c>
      <c r="O77" s="2" t="s">
        <v>53</v>
      </c>
      <c r="P77" s="2" t="s">
        <v>53</v>
      </c>
      <c r="Q77" s="2" t="s">
        <v>179</v>
      </c>
      <c r="R77" s="2" t="s">
        <v>66</v>
      </c>
      <c r="S77" s="2" t="s">
        <v>66</v>
      </c>
      <c r="T77" s="2" t="s">
        <v>65</v>
      </c>
      <c r="U77" s="3"/>
      <c r="V77" s="3"/>
      <c r="W77" s="3"/>
      <c r="X77" s="3"/>
      <c r="Y77" s="3"/>
      <c r="Z77" s="3"/>
      <c r="AA77" s="3"/>
      <c r="AB77" s="3"/>
      <c r="AC77" s="3"/>
      <c r="AD77" s="3"/>
      <c r="AE77" s="3"/>
      <c r="AF77" s="3"/>
      <c r="AG77" s="3"/>
      <c r="AH77" s="3"/>
      <c r="AI77" s="3"/>
      <c r="AJ77" s="3"/>
      <c r="AK77" s="3"/>
      <c r="AL77" s="3"/>
      <c r="AM77" s="3"/>
      <c r="AN77" s="3"/>
      <c r="AO77" s="3"/>
      <c r="AP77" s="3"/>
      <c r="AQ77" s="3"/>
      <c r="AR77" s="2" t="s">
        <v>53</v>
      </c>
      <c r="AS77" s="2" t="s">
        <v>53</v>
      </c>
      <c r="AT77" s="3"/>
      <c r="AU77" s="2" t="s">
        <v>189</v>
      </c>
      <c r="AV77" s="3">
        <v>31</v>
      </c>
    </row>
    <row r="78" spans="1:48" ht="30" customHeight="1">
      <c r="A78" s="12" t="s">
        <v>190</v>
      </c>
      <c r="B78" s="12" t="s">
        <v>191</v>
      </c>
      <c r="C78" s="12" t="s">
        <v>174</v>
      </c>
      <c r="D78" s="13">
        <v>305</v>
      </c>
      <c r="E78" s="14" t="e">
        <f>TRUNC(#REF!,0)</f>
        <v>#REF!</v>
      </c>
      <c r="F78" s="14" t="e">
        <f t="shared" si="6"/>
        <v>#REF!</v>
      </c>
      <c r="G78" s="14" t="e">
        <f>TRUNC(#REF!,0)</f>
        <v>#REF!</v>
      </c>
      <c r="H78" s="14" t="e">
        <f t="shared" si="7"/>
        <v>#REF!</v>
      </c>
      <c r="I78" s="14" t="e">
        <f>TRUNC(#REF!,0)</f>
        <v>#REF!</v>
      </c>
      <c r="J78" s="14" t="e">
        <f t="shared" si="8"/>
        <v>#REF!</v>
      </c>
      <c r="K78" s="14" t="e">
        <f t="shared" si="9"/>
        <v>#REF!</v>
      </c>
      <c r="L78" s="14" t="e">
        <f t="shared" si="10"/>
        <v>#REF!</v>
      </c>
      <c r="M78" s="12" t="s">
        <v>53</v>
      </c>
      <c r="N78" s="2" t="s">
        <v>192</v>
      </c>
      <c r="O78" s="2" t="s">
        <v>53</v>
      </c>
      <c r="P78" s="2" t="s">
        <v>53</v>
      </c>
      <c r="Q78" s="2" t="s">
        <v>179</v>
      </c>
      <c r="R78" s="2" t="s">
        <v>66</v>
      </c>
      <c r="S78" s="2" t="s">
        <v>66</v>
      </c>
      <c r="T78" s="2" t="s">
        <v>65</v>
      </c>
      <c r="U78" s="3"/>
      <c r="V78" s="3"/>
      <c r="W78" s="3"/>
      <c r="X78" s="3"/>
      <c r="Y78" s="3"/>
      <c r="Z78" s="3"/>
      <c r="AA78" s="3"/>
      <c r="AB78" s="3"/>
      <c r="AC78" s="3"/>
      <c r="AD78" s="3"/>
      <c r="AE78" s="3"/>
      <c r="AF78" s="3"/>
      <c r="AG78" s="3"/>
      <c r="AH78" s="3"/>
      <c r="AI78" s="3"/>
      <c r="AJ78" s="3"/>
      <c r="AK78" s="3"/>
      <c r="AL78" s="3"/>
      <c r="AM78" s="3"/>
      <c r="AN78" s="3"/>
      <c r="AO78" s="3"/>
      <c r="AP78" s="3"/>
      <c r="AQ78" s="3"/>
      <c r="AR78" s="2" t="s">
        <v>53</v>
      </c>
      <c r="AS78" s="2" t="s">
        <v>53</v>
      </c>
      <c r="AT78" s="3"/>
      <c r="AU78" s="2" t="s">
        <v>193</v>
      </c>
      <c r="AV78" s="3">
        <v>32</v>
      </c>
    </row>
    <row r="79" spans="1:48" ht="30" customHeight="1">
      <c r="A79" s="12" t="s">
        <v>194</v>
      </c>
      <c r="B79" s="12" t="s">
        <v>195</v>
      </c>
      <c r="C79" s="12" t="s">
        <v>153</v>
      </c>
      <c r="D79" s="13">
        <v>2.1320000000000001</v>
      </c>
      <c r="E79" s="14" t="e">
        <f>TRUNC(#REF!,0)</f>
        <v>#REF!</v>
      </c>
      <c r="F79" s="14" t="e">
        <f t="shared" si="6"/>
        <v>#REF!</v>
      </c>
      <c r="G79" s="14" t="e">
        <f>TRUNC(#REF!,0)</f>
        <v>#REF!</v>
      </c>
      <c r="H79" s="14" t="e">
        <f t="shared" si="7"/>
        <v>#REF!</v>
      </c>
      <c r="I79" s="14" t="e">
        <f>TRUNC(#REF!,0)</f>
        <v>#REF!</v>
      </c>
      <c r="J79" s="14" t="e">
        <f t="shared" si="8"/>
        <v>#REF!</v>
      </c>
      <c r="K79" s="14" t="e">
        <f t="shared" si="9"/>
        <v>#REF!</v>
      </c>
      <c r="L79" s="14" t="e">
        <f t="shared" si="10"/>
        <v>#REF!</v>
      </c>
      <c r="M79" s="12" t="s">
        <v>196</v>
      </c>
      <c r="N79" s="2" t="s">
        <v>197</v>
      </c>
      <c r="O79" s="2" t="s">
        <v>53</v>
      </c>
      <c r="P79" s="2" t="s">
        <v>53</v>
      </c>
      <c r="Q79" s="2" t="s">
        <v>179</v>
      </c>
      <c r="R79" s="2" t="s">
        <v>66</v>
      </c>
      <c r="S79" s="2" t="s">
        <v>66</v>
      </c>
      <c r="T79" s="2" t="s">
        <v>65</v>
      </c>
      <c r="U79" s="3"/>
      <c r="V79" s="3"/>
      <c r="W79" s="3"/>
      <c r="X79" s="3"/>
      <c r="Y79" s="3"/>
      <c r="Z79" s="3"/>
      <c r="AA79" s="3"/>
      <c r="AB79" s="3"/>
      <c r="AC79" s="3"/>
      <c r="AD79" s="3"/>
      <c r="AE79" s="3"/>
      <c r="AF79" s="3"/>
      <c r="AG79" s="3"/>
      <c r="AH79" s="3"/>
      <c r="AI79" s="3"/>
      <c r="AJ79" s="3"/>
      <c r="AK79" s="3"/>
      <c r="AL79" s="3"/>
      <c r="AM79" s="3"/>
      <c r="AN79" s="3"/>
      <c r="AO79" s="3"/>
      <c r="AP79" s="3"/>
      <c r="AQ79" s="3"/>
      <c r="AR79" s="2" t="s">
        <v>53</v>
      </c>
      <c r="AS79" s="2" t="s">
        <v>53</v>
      </c>
      <c r="AT79" s="3"/>
      <c r="AU79" s="2" t="s">
        <v>198</v>
      </c>
      <c r="AV79" s="3">
        <v>33</v>
      </c>
    </row>
    <row r="80" spans="1:48" ht="30" customHeight="1">
      <c r="A80" s="12" t="s">
        <v>194</v>
      </c>
      <c r="B80" s="12" t="s">
        <v>199</v>
      </c>
      <c r="C80" s="12" t="s">
        <v>153</v>
      </c>
      <c r="D80" s="13">
        <v>1.1379999999999999</v>
      </c>
      <c r="E80" s="14" t="e">
        <f>TRUNC(#REF!,0)</f>
        <v>#REF!</v>
      </c>
      <c r="F80" s="14" t="e">
        <f t="shared" si="6"/>
        <v>#REF!</v>
      </c>
      <c r="G80" s="14" t="e">
        <f>TRUNC(#REF!,0)</f>
        <v>#REF!</v>
      </c>
      <c r="H80" s="14" t="e">
        <f t="shared" si="7"/>
        <v>#REF!</v>
      </c>
      <c r="I80" s="14" t="e">
        <f>TRUNC(#REF!,0)</f>
        <v>#REF!</v>
      </c>
      <c r="J80" s="14" t="e">
        <f t="shared" si="8"/>
        <v>#REF!</v>
      </c>
      <c r="K80" s="14" t="e">
        <f t="shared" si="9"/>
        <v>#REF!</v>
      </c>
      <c r="L80" s="14" t="e">
        <f t="shared" si="10"/>
        <v>#REF!</v>
      </c>
      <c r="M80" s="12" t="s">
        <v>200</v>
      </c>
      <c r="N80" s="2" t="s">
        <v>201</v>
      </c>
      <c r="O80" s="2" t="s">
        <v>53</v>
      </c>
      <c r="P80" s="2" t="s">
        <v>53</v>
      </c>
      <c r="Q80" s="2" t="s">
        <v>179</v>
      </c>
      <c r="R80" s="2" t="s">
        <v>66</v>
      </c>
      <c r="S80" s="2" t="s">
        <v>66</v>
      </c>
      <c r="T80" s="2" t="s">
        <v>65</v>
      </c>
      <c r="U80" s="3"/>
      <c r="V80" s="3"/>
      <c r="W80" s="3"/>
      <c r="X80" s="3"/>
      <c r="Y80" s="3"/>
      <c r="Z80" s="3"/>
      <c r="AA80" s="3"/>
      <c r="AB80" s="3"/>
      <c r="AC80" s="3"/>
      <c r="AD80" s="3"/>
      <c r="AE80" s="3"/>
      <c r="AF80" s="3"/>
      <c r="AG80" s="3"/>
      <c r="AH80" s="3"/>
      <c r="AI80" s="3"/>
      <c r="AJ80" s="3"/>
      <c r="AK80" s="3"/>
      <c r="AL80" s="3"/>
      <c r="AM80" s="3"/>
      <c r="AN80" s="3"/>
      <c r="AO80" s="3"/>
      <c r="AP80" s="3"/>
      <c r="AQ80" s="3"/>
      <c r="AR80" s="2" t="s">
        <v>53</v>
      </c>
      <c r="AS80" s="2" t="s">
        <v>53</v>
      </c>
      <c r="AT80" s="3"/>
      <c r="AU80" s="2" t="s">
        <v>202</v>
      </c>
      <c r="AV80" s="3">
        <v>34</v>
      </c>
    </row>
    <row r="81" spans="1:48" ht="30" customHeight="1">
      <c r="A81" s="12" t="s">
        <v>194</v>
      </c>
      <c r="B81" s="12" t="s">
        <v>203</v>
      </c>
      <c r="C81" s="12" t="s">
        <v>153</v>
      </c>
      <c r="D81" s="13">
        <v>2.177</v>
      </c>
      <c r="E81" s="14" t="e">
        <f>TRUNC(#REF!,0)</f>
        <v>#REF!</v>
      </c>
      <c r="F81" s="14" t="e">
        <f t="shared" si="6"/>
        <v>#REF!</v>
      </c>
      <c r="G81" s="14" t="e">
        <f>TRUNC(#REF!,0)</f>
        <v>#REF!</v>
      </c>
      <c r="H81" s="14" t="e">
        <f t="shared" si="7"/>
        <v>#REF!</v>
      </c>
      <c r="I81" s="14" t="e">
        <f>TRUNC(#REF!,0)</f>
        <v>#REF!</v>
      </c>
      <c r="J81" s="14" t="e">
        <f t="shared" si="8"/>
        <v>#REF!</v>
      </c>
      <c r="K81" s="14" t="e">
        <f t="shared" si="9"/>
        <v>#REF!</v>
      </c>
      <c r="L81" s="14" t="e">
        <f t="shared" si="10"/>
        <v>#REF!</v>
      </c>
      <c r="M81" s="12" t="s">
        <v>204</v>
      </c>
      <c r="N81" s="2" t="s">
        <v>205</v>
      </c>
      <c r="O81" s="2" t="s">
        <v>53</v>
      </c>
      <c r="P81" s="2" t="s">
        <v>53</v>
      </c>
      <c r="Q81" s="2" t="s">
        <v>179</v>
      </c>
      <c r="R81" s="2" t="s">
        <v>66</v>
      </c>
      <c r="S81" s="2" t="s">
        <v>66</v>
      </c>
      <c r="T81" s="2" t="s">
        <v>65</v>
      </c>
      <c r="U81" s="3"/>
      <c r="V81" s="3"/>
      <c r="W81" s="3"/>
      <c r="X81" s="3"/>
      <c r="Y81" s="3"/>
      <c r="Z81" s="3"/>
      <c r="AA81" s="3"/>
      <c r="AB81" s="3"/>
      <c r="AC81" s="3"/>
      <c r="AD81" s="3"/>
      <c r="AE81" s="3"/>
      <c r="AF81" s="3"/>
      <c r="AG81" s="3"/>
      <c r="AH81" s="3"/>
      <c r="AI81" s="3"/>
      <c r="AJ81" s="3"/>
      <c r="AK81" s="3"/>
      <c r="AL81" s="3"/>
      <c r="AM81" s="3"/>
      <c r="AN81" s="3"/>
      <c r="AO81" s="3"/>
      <c r="AP81" s="3"/>
      <c r="AQ81" s="3"/>
      <c r="AR81" s="2" t="s">
        <v>53</v>
      </c>
      <c r="AS81" s="2" t="s">
        <v>53</v>
      </c>
      <c r="AT81" s="3"/>
      <c r="AU81" s="2" t="s">
        <v>206</v>
      </c>
      <c r="AV81" s="3">
        <v>35</v>
      </c>
    </row>
    <row r="82" spans="1:48" ht="30" customHeight="1">
      <c r="A82" s="12" t="s">
        <v>194</v>
      </c>
      <c r="B82" s="12" t="s">
        <v>207</v>
      </c>
      <c r="C82" s="12" t="s">
        <v>153</v>
      </c>
      <c r="D82" s="13">
        <v>0.317</v>
      </c>
      <c r="E82" s="14" t="e">
        <f>TRUNC(#REF!,0)</f>
        <v>#REF!</v>
      </c>
      <c r="F82" s="14" t="e">
        <f t="shared" si="6"/>
        <v>#REF!</v>
      </c>
      <c r="G82" s="14" t="e">
        <f>TRUNC(#REF!,0)</f>
        <v>#REF!</v>
      </c>
      <c r="H82" s="14" t="e">
        <f t="shared" si="7"/>
        <v>#REF!</v>
      </c>
      <c r="I82" s="14" t="e">
        <f>TRUNC(#REF!,0)</f>
        <v>#REF!</v>
      </c>
      <c r="J82" s="14" t="e">
        <f t="shared" si="8"/>
        <v>#REF!</v>
      </c>
      <c r="K82" s="14" t="e">
        <f t="shared" si="9"/>
        <v>#REF!</v>
      </c>
      <c r="L82" s="14" t="e">
        <f t="shared" si="10"/>
        <v>#REF!</v>
      </c>
      <c r="M82" s="12" t="s">
        <v>208</v>
      </c>
      <c r="N82" s="2" t="s">
        <v>209</v>
      </c>
      <c r="O82" s="2" t="s">
        <v>53</v>
      </c>
      <c r="P82" s="2" t="s">
        <v>53</v>
      </c>
      <c r="Q82" s="2" t="s">
        <v>179</v>
      </c>
      <c r="R82" s="2" t="s">
        <v>66</v>
      </c>
      <c r="S82" s="2" t="s">
        <v>66</v>
      </c>
      <c r="T82" s="2" t="s">
        <v>65</v>
      </c>
      <c r="U82" s="3"/>
      <c r="V82" s="3"/>
      <c r="W82" s="3"/>
      <c r="X82" s="3"/>
      <c r="Y82" s="3"/>
      <c r="Z82" s="3"/>
      <c r="AA82" s="3"/>
      <c r="AB82" s="3"/>
      <c r="AC82" s="3"/>
      <c r="AD82" s="3"/>
      <c r="AE82" s="3"/>
      <c r="AF82" s="3"/>
      <c r="AG82" s="3"/>
      <c r="AH82" s="3"/>
      <c r="AI82" s="3"/>
      <c r="AJ82" s="3"/>
      <c r="AK82" s="3"/>
      <c r="AL82" s="3"/>
      <c r="AM82" s="3"/>
      <c r="AN82" s="3"/>
      <c r="AO82" s="3"/>
      <c r="AP82" s="3"/>
      <c r="AQ82" s="3"/>
      <c r="AR82" s="2" t="s">
        <v>53</v>
      </c>
      <c r="AS82" s="2" t="s">
        <v>53</v>
      </c>
      <c r="AT82" s="3"/>
      <c r="AU82" s="2" t="s">
        <v>210</v>
      </c>
      <c r="AV82" s="3">
        <v>36</v>
      </c>
    </row>
    <row r="83" spans="1:48" ht="30" customHeight="1">
      <c r="A83" s="12" t="s">
        <v>194</v>
      </c>
      <c r="B83" s="12" t="s">
        <v>211</v>
      </c>
      <c r="C83" s="12" t="s">
        <v>153</v>
      </c>
      <c r="D83" s="13">
        <v>3.5579999999999998</v>
      </c>
      <c r="E83" s="14" t="e">
        <f>TRUNC(#REF!,0)</f>
        <v>#REF!</v>
      </c>
      <c r="F83" s="14" t="e">
        <f t="shared" si="6"/>
        <v>#REF!</v>
      </c>
      <c r="G83" s="14" t="e">
        <f>TRUNC(#REF!,0)</f>
        <v>#REF!</v>
      </c>
      <c r="H83" s="14" t="e">
        <f t="shared" si="7"/>
        <v>#REF!</v>
      </c>
      <c r="I83" s="14" t="e">
        <f>TRUNC(#REF!,0)</f>
        <v>#REF!</v>
      </c>
      <c r="J83" s="14" t="e">
        <f t="shared" si="8"/>
        <v>#REF!</v>
      </c>
      <c r="K83" s="14" t="e">
        <f t="shared" si="9"/>
        <v>#REF!</v>
      </c>
      <c r="L83" s="14" t="e">
        <f t="shared" si="10"/>
        <v>#REF!</v>
      </c>
      <c r="M83" s="12" t="s">
        <v>212</v>
      </c>
      <c r="N83" s="2" t="s">
        <v>213</v>
      </c>
      <c r="O83" s="2" t="s">
        <v>53</v>
      </c>
      <c r="P83" s="2" t="s">
        <v>53</v>
      </c>
      <c r="Q83" s="2" t="s">
        <v>179</v>
      </c>
      <c r="R83" s="2" t="s">
        <v>66</v>
      </c>
      <c r="S83" s="2" t="s">
        <v>66</v>
      </c>
      <c r="T83" s="2" t="s">
        <v>65</v>
      </c>
      <c r="U83" s="3"/>
      <c r="V83" s="3"/>
      <c r="W83" s="3"/>
      <c r="X83" s="3"/>
      <c r="Y83" s="3"/>
      <c r="Z83" s="3"/>
      <c r="AA83" s="3"/>
      <c r="AB83" s="3"/>
      <c r="AC83" s="3"/>
      <c r="AD83" s="3"/>
      <c r="AE83" s="3"/>
      <c r="AF83" s="3"/>
      <c r="AG83" s="3"/>
      <c r="AH83" s="3"/>
      <c r="AI83" s="3"/>
      <c r="AJ83" s="3"/>
      <c r="AK83" s="3"/>
      <c r="AL83" s="3"/>
      <c r="AM83" s="3"/>
      <c r="AN83" s="3"/>
      <c r="AO83" s="3"/>
      <c r="AP83" s="3"/>
      <c r="AQ83" s="3"/>
      <c r="AR83" s="2" t="s">
        <v>53</v>
      </c>
      <c r="AS83" s="2" t="s">
        <v>53</v>
      </c>
      <c r="AT83" s="3"/>
      <c r="AU83" s="2" t="s">
        <v>214</v>
      </c>
      <c r="AV83" s="3">
        <v>37</v>
      </c>
    </row>
    <row r="84" spans="1:48" ht="30" customHeight="1">
      <c r="A84" s="12" t="s">
        <v>194</v>
      </c>
      <c r="B84" s="12" t="s">
        <v>215</v>
      </c>
      <c r="C84" s="12" t="s">
        <v>153</v>
      </c>
      <c r="D84" s="13">
        <v>7.6929999999999996</v>
      </c>
      <c r="E84" s="14" t="e">
        <f>TRUNC(#REF!,0)</f>
        <v>#REF!</v>
      </c>
      <c r="F84" s="14" t="e">
        <f t="shared" si="6"/>
        <v>#REF!</v>
      </c>
      <c r="G84" s="14" t="e">
        <f>TRUNC(#REF!,0)</f>
        <v>#REF!</v>
      </c>
      <c r="H84" s="14" t="e">
        <f t="shared" si="7"/>
        <v>#REF!</v>
      </c>
      <c r="I84" s="14" t="e">
        <f>TRUNC(#REF!,0)</f>
        <v>#REF!</v>
      </c>
      <c r="J84" s="14" t="e">
        <f t="shared" si="8"/>
        <v>#REF!</v>
      </c>
      <c r="K84" s="14" t="e">
        <f t="shared" si="9"/>
        <v>#REF!</v>
      </c>
      <c r="L84" s="14" t="e">
        <f t="shared" si="10"/>
        <v>#REF!</v>
      </c>
      <c r="M84" s="12" t="s">
        <v>216</v>
      </c>
      <c r="N84" s="2" t="s">
        <v>217</v>
      </c>
      <c r="O84" s="2" t="s">
        <v>53</v>
      </c>
      <c r="P84" s="2" t="s">
        <v>53</v>
      </c>
      <c r="Q84" s="2" t="s">
        <v>179</v>
      </c>
      <c r="R84" s="2" t="s">
        <v>66</v>
      </c>
      <c r="S84" s="2" t="s">
        <v>66</v>
      </c>
      <c r="T84" s="2" t="s">
        <v>65</v>
      </c>
      <c r="U84" s="3"/>
      <c r="V84" s="3"/>
      <c r="W84" s="3"/>
      <c r="X84" s="3"/>
      <c r="Y84" s="3"/>
      <c r="Z84" s="3"/>
      <c r="AA84" s="3"/>
      <c r="AB84" s="3"/>
      <c r="AC84" s="3"/>
      <c r="AD84" s="3"/>
      <c r="AE84" s="3"/>
      <c r="AF84" s="3"/>
      <c r="AG84" s="3"/>
      <c r="AH84" s="3"/>
      <c r="AI84" s="3"/>
      <c r="AJ84" s="3"/>
      <c r="AK84" s="3"/>
      <c r="AL84" s="3"/>
      <c r="AM84" s="3"/>
      <c r="AN84" s="3"/>
      <c r="AO84" s="3"/>
      <c r="AP84" s="3"/>
      <c r="AQ84" s="3"/>
      <c r="AR84" s="2" t="s">
        <v>53</v>
      </c>
      <c r="AS84" s="2" t="s">
        <v>53</v>
      </c>
      <c r="AT84" s="3"/>
      <c r="AU84" s="2" t="s">
        <v>218</v>
      </c>
      <c r="AV84" s="3">
        <v>38</v>
      </c>
    </row>
    <row r="85" spans="1:48" ht="30" customHeight="1">
      <c r="A85" s="12" t="s">
        <v>194</v>
      </c>
      <c r="B85" s="12" t="s">
        <v>219</v>
      </c>
      <c r="C85" s="12" t="s">
        <v>153</v>
      </c>
      <c r="D85" s="13">
        <v>4.0629999999999997</v>
      </c>
      <c r="E85" s="14" t="e">
        <f>TRUNC(#REF!,0)</f>
        <v>#REF!</v>
      </c>
      <c r="F85" s="14" t="e">
        <f t="shared" si="6"/>
        <v>#REF!</v>
      </c>
      <c r="G85" s="14" t="e">
        <f>TRUNC(#REF!,0)</f>
        <v>#REF!</v>
      </c>
      <c r="H85" s="14" t="e">
        <f t="shared" si="7"/>
        <v>#REF!</v>
      </c>
      <c r="I85" s="14" t="e">
        <f>TRUNC(#REF!,0)</f>
        <v>#REF!</v>
      </c>
      <c r="J85" s="14" t="e">
        <f t="shared" si="8"/>
        <v>#REF!</v>
      </c>
      <c r="K85" s="14" t="e">
        <f t="shared" si="9"/>
        <v>#REF!</v>
      </c>
      <c r="L85" s="14" t="e">
        <f t="shared" si="10"/>
        <v>#REF!</v>
      </c>
      <c r="M85" s="12" t="s">
        <v>220</v>
      </c>
      <c r="N85" s="2" t="s">
        <v>221</v>
      </c>
      <c r="O85" s="2" t="s">
        <v>53</v>
      </c>
      <c r="P85" s="2" t="s">
        <v>53</v>
      </c>
      <c r="Q85" s="2" t="s">
        <v>179</v>
      </c>
      <c r="R85" s="2" t="s">
        <v>66</v>
      </c>
      <c r="S85" s="2" t="s">
        <v>66</v>
      </c>
      <c r="T85" s="2" t="s">
        <v>65</v>
      </c>
      <c r="U85" s="3"/>
      <c r="V85" s="3"/>
      <c r="W85" s="3"/>
      <c r="X85" s="3"/>
      <c r="Y85" s="3"/>
      <c r="Z85" s="3"/>
      <c r="AA85" s="3"/>
      <c r="AB85" s="3"/>
      <c r="AC85" s="3"/>
      <c r="AD85" s="3"/>
      <c r="AE85" s="3"/>
      <c r="AF85" s="3"/>
      <c r="AG85" s="3"/>
      <c r="AH85" s="3"/>
      <c r="AI85" s="3"/>
      <c r="AJ85" s="3"/>
      <c r="AK85" s="3"/>
      <c r="AL85" s="3"/>
      <c r="AM85" s="3"/>
      <c r="AN85" s="3"/>
      <c r="AO85" s="3"/>
      <c r="AP85" s="3"/>
      <c r="AQ85" s="3"/>
      <c r="AR85" s="2" t="s">
        <v>53</v>
      </c>
      <c r="AS85" s="2" t="s">
        <v>53</v>
      </c>
      <c r="AT85" s="3"/>
      <c r="AU85" s="2" t="s">
        <v>222</v>
      </c>
      <c r="AV85" s="3">
        <v>39</v>
      </c>
    </row>
    <row r="86" spans="1:48" ht="30" customHeight="1">
      <c r="A86" s="12" t="s">
        <v>223</v>
      </c>
      <c r="B86" s="12" t="s">
        <v>224</v>
      </c>
      <c r="C86" s="12" t="s">
        <v>153</v>
      </c>
      <c r="D86" s="13">
        <v>0.49</v>
      </c>
      <c r="E86" s="14" t="e">
        <f>TRUNC(#REF!,0)</f>
        <v>#REF!</v>
      </c>
      <c r="F86" s="14" t="e">
        <f t="shared" si="6"/>
        <v>#REF!</v>
      </c>
      <c r="G86" s="14" t="e">
        <f>TRUNC(#REF!,0)</f>
        <v>#REF!</v>
      </c>
      <c r="H86" s="14" t="e">
        <f t="shared" si="7"/>
        <v>#REF!</v>
      </c>
      <c r="I86" s="14" t="e">
        <f>TRUNC(#REF!,0)</f>
        <v>#REF!</v>
      </c>
      <c r="J86" s="14" t="e">
        <f t="shared" si="8"/>
        <v>#REF!</v>
      </c>
      <c r="K86" s="14" t="e">
        <f t="shared" si="9"/>
        <v>#REF!</v>
      </c>
      <c r="L86" s="14" t="e">
        <f t="shared" si="10"/>
        <v>#REF!</v>
      </c>
      <c r="M86" s="12" t="s">
        <v>53</v>
      </c>
      <c r="N86" s="2" t="s">
        <v>225</v>
      </c>
      <c r="O86" s="2" t="s">
        <v>53</v>
      </c>
      <c r="P86" s="2" t="s">
        <v>53</v>
      </c>
      <c r="Q86" s="2" t="s">
        <v>179</v>
      </c>
      <c r="R86" s="2" t="s">
        <v>66</v>
      </c>
      <c r="S86" s="2" t="s">
        <v>66</v>
      </c>
      <c r="T86" s="2" t="s">
        <v>65</v>
      </c>
      <c r="U86" s="3"/>
      <c r="V86" s="3"/>
      <c r="W86" s="3"/>
      <c r="X86" s="3"/>
      <c r="Y86" s="3"/>
      <c r="Z86" s="3"/>
      <c r="AA86" s="3"/>
      <c r="AB86" s="3"/>
      <c r="AC86" s="3"/>
      <c r="AD86" s="3"/>
      <c r="AE86" s="3"/>
      <c r="AF86" s="3"/>
      <c r="AG86" s="3"/>
      <c r="AH86" s="3"/>
      <c r="AI86" s="3"/>
      <c r="AJ86" s="3"/>
      <c r="AK86" s="3"/>
      <c r="AL86" s="3"/>
      <c r="AM86" s="3"/>
      <c r="AN86" s="3"/>
      <c r="AO86" s="3"/>
      <c r="AP86" s="3"/>
      <c r="AQ86" s="3"/>
      <c r="AR86" s="2" t="s">
        <v>53</v>
      </c>
      <c r="AS86" s="2" t="s">
        <v>53</v>
      </c>
      <c r="AT86" s="3"/>
      <c r="AU86" s="2" t="s">
        <v>226</v>
      </c>
      <c r="AV86" s="3">
        <v>40</v>
      </c>
    </row>
    <row r="87" spans="1:48" ht="30" customHeight="1">
      <c r="A87" s="12" t="s">
        <v>223</v>
      </c>
      <c r="B87" s="12" t="s">
        <v>227</v>
      </c>
      <c r="C87" s="12" t="s">
        <v>153</v>
      </c>
      <c r="D87" s="13">
        <v>2.5619999999999998</v>
      </c>
      <c r="E87" s="14" t="e">
        <f>TRUNC(#REF!,0)</f>
        <v>#REF!</v>
      </c>
      <c r="F87" s="14" t="e">
        <f t="shared" si="6"/>
        <v>#REF!</v>
      </c>
      <c r="G87" s="14" t="e">
        <f>TRUNC(#REF!,0)</f>
        <v>#REF!</v>
      </c>
      <c r="H87" s="14" t="e">
        <f t="shared" si="7"/>
        <v>#REF!</v>
      </c>
      <c r="I87" s="14" t="e">
        <f>TRUNC(#REF!,0)</f>
        <v>#REF!</v>
      </c>
      <c r="J87" s="14" t="e">
        <f t="shared" si="8"/>
        <v>#REF!</v>
      </c>
      <c r="K87" s="14" t="e">
        <f t="shared" si="9"/>
        <v>#REF!</v>
      </c>
      <c r="L87" s="14" t="e">
        <f t="shared" si="10"/>
        <v>#REF!</v>
      </c>
      <c r="M87" s="12" t="s">
        <v>53</v>
      </c>
      <c r="N87" s="2" t="s">
        <v>228</v>
      </c>
      <c r="O87" s="2" t="s">
        <v>53</v>
      </c>
      <c r="P87" s="2" t="s">
        <v>53</v>
      </c>
      <c r="Q87" s="2" t="s">
        <v>179</v>
      </c>
      <c r="R87" s="2" t="s">
        <v>66</v>
      </c>
      <c r="S87" s="2" t="s">
        <v>66</v>
      </c>
      <c r="T87" s="2" t="s">
        <v>65</v>
      </c>
      <c r="U87" s="3"/>
      <c r="V87" s="3"/>
      <c r="W87" s="3"/>
      <c r="X87" s="3"/>
      <c r="Y87" s="3"/>
      <c r="Z87" s="3"/>
      <c r="AA87" s="3"/>
      <c r="AB87" s="3"/>
      <c r="AC87" s="3"/>
      <c r="AD87" s="3"/>
      <c r="AE87" s="3"/>
      <c r="AF87" s="3"/>
      <c r="AG87" s="3"/>
      <c r="AH87" s="3"/>
      <c r="AI87" s="3"/>
      <c r="AJ87" s="3"/>
      <c r="AK87" s="3"/>
      <c r="AL87" s="3"/>
      <c r="AM87" s="3"/>
      <c r="AN87" s="3"/>
      <c r="AO87" s="3"/>
      <c r="AP87" s="3"/>
      <c r="AQ87" s="3"/>
      <c r="AR87" s="2" t="s">
        <v>53</v>
      </c>
      <c r="AS87" s="2" t="s">
        <v>53</v>
      </c>
      <c r="AT87" s="3"/>
      <c r="AU87" s="2" t="s">
        <v>229</v>
      </c>
      <c r="AV87" s="3">
        <v>41</v>
      </c>
    </row>
    <row r="88" spans="1:48" ht="30" customHeight="1">
      <c r="A88" s="12" t="s">
        <v>230</v>
      </c>
      <c r="B88" s="12" t="s">
        <v>231</v>
      </c>
      <c r="C88" s="12" t="s">
        <v>153</v>
      </c>
      <c r="D88" s="13">
        <v>0.315</v>
      </c>
      <c r="E88" s="14" t="e">
        <f>TRUNC(#REF!,0)</f>
        <v>#REF!</v>
      </c>
      <c r="F88" s="14" t="e">
        <f t="shared" si="6"/>
        <v>#REF!</v>
      </c>
      <c r="G88" s="14" t="e">
        <f>TRUNC(#REF!,0)</f>
        <v>#REF!</v>
      </c>
      <c r="H88" s="14" t="e">
        <f t="shared" si="7"/>
        <v>#REF!</v>
      </c>
      <c r="I88" s="14" t="e">
        <f>TRUNC(#REF!,0)</f>
        <v>#REF!</v>
      </c>
      <c r="J88" s="14" t="e">
        <f t="shared" si="8"/>
        <v>#REF!</v>
      </c>
      <c r="K88" s="14" t="e">
        <f t="shared" si="9"/>
        <v>#REF!</v>
      </c>
      <c r="L88" s="14" t="e">
        <f t="shared" si="10"/>
        <v>#REF!</v>
      </c>
      <c r="M88" s="12" t="s">
        <v>53</v>
      </c>
      <c r="N88" s="2" t="s">
        <v>232</v>
      </c>
      <c r="O88" s="2" t="s">
        <v>53</v>
      </c>
      <c r="P88" s="2" t="s">
        <v>53</v>
      </c>
      <c r="Q88" s="2" t="s">
        <v>179</v>
      </c>
      <c r="R88" s="2" t="s">
        <v>66</v>
      </c>
      <c r="S88" s="2" t="s">
        <v>66</v>
      </c>
      <c r="T88" s="2" t="s">
        <v>65</v>
      </c>
      <c r="U88" s="3"/>
      <c r="V88" s="3"/>
      <c r="W88" s="3"/>
      <c r="X88" s="3"/>
      <c r="Y88" s="3"/>
      <c r="Z88" s="3"/>
      <c r="AA88" s="3"/>
      <c r="AB88" s="3"/>
      <c r="AC88" s="3"/>
      <c r="AD88" s="3"/>
      <c r="AE88" s="3"/>
      <c r="AF88" s="3"/>
      <c r="AG88" s="3"/>
      <c r="AH88" s="3"/>
      <c r="AI88" s="3"/>
      <c r="AJ88" s="3"/>
      <c r="AK88" s="3"/>
      <c r="AL88" s="3"/>
      <c r="AM88" s="3"/>
      <c r="AN88" s="3"/>
      <c r="AO88" s="3"/>
      <c r="AP88" s="3"/>
      <c r="AQ88" s="3"/>
      <c r="AR88" s="2" t="s">
        <v>53</v>
      </c>
      <c r="AS88" s="2" t="s">
        <v>53</v>
      </c>
      <c r="AT88" s="3"/>
      <c r="AU88" s="2" t="s">
        <v>233</v>
      </c>
      <c r="AV88" s="3">
        <v>42</v>
      </c>
    </row>
    <row r="89" spans="1:48" ht="30" customHeight="1">
      <c r="A89" s="12" t="s">
        <v>230</v>
      </c>
      <c r="B89" s="12" t="s">
        <v>234</v>
      </c>
      <c r="C89" s="12" t="s">
        <v>153</v>
      </c>
      <c r="D89" s="13">
        <v>0.34699999999999998</v>
      </c>
      <c r="E89" s="14" t="e">
        <f>TRUNC(#REF!,0)</f>
        <v>#REF!</v>
      </c>
      <c r="F89" s="14" t="e">
        <f t="shared" si="6"/>
        <v>#REF!</v>
      </c>
      <c r="G89" s="14" t="e">
        <f>TRUNC(#REF!,0)</f>
        <v>#REF!</v>
      </c>
      <c r="H89" s="14" t="e">
        <f t="shared" si="7"/>
        <v>#REF!</v>
      </c>
      <c r="I89" s="14" t="e">
        <f>TRUNC(#REF!,0)</f>
        <v>#REF!</v>
      </c>
      <c r="J89" s="14" t="e">
        <f t="shared" si="8"/>
        <v>#REF!</v>
      </c>
      <c r="K89" s="14" t="e">
        <f t="shared" si="9"/>
        <v>#REF!</v>
      </c>
      <c r="L89" s="14" t="e">
        <f t="shared" si="10"/>
        <v>#REF!</v>
      </c>
      <c r="M89" s="12" t="s">
        <v>53</v>
      </c>
      <c r="N89" s="2" t="s">
        <v>235</v>
      </c>
      <c r="O89" s="2" t="s">
        <v>53</v>
      </c>
      <c r="P89" s="2" t="s">
        <v>53</v>
      </c>
      <c r="Q89" s="2" t="s">
        <v>179</v>
      </c>
      <c r="R89" s="2" t="s">
        <v>66</v>
      </c>
      <c r="S89" s="2" t="s">
        <v>66</v>
      </c>
      <c r="T89" s="2" t="s">
        <v>65</v>
      </c>
      <c r="U89" s="3"/>
      <c r="V89" s="3"/>
      <c r="W89" s="3"/>
      <c r="X89" s="3"/>
      <c r="Y89" s="3"/>
      <c r="Z89" s="3"/>
      <c r="AA89" s="3"/>
      <c r="AB89" s="3"/>
      <c r="AC89" s="3"/>
      <c r="AD89" s="3"/>
      <c r="AE89" s="3"/>
      <c r="AF89" s="3"/>
      <c r="AG89" s="3"/>
      <c r="AH89" s="3"/>
      <c r="AI89" s="3"/>
      <c r="AJ89" s="3"/>
      <c r="AK89" s="3"/>
      <c r="AL89" s="3"/>
      <c r="AM89" s="3"/>
      <c r="AN89" s="3"/>
      <c r="AO89" s="3"/>
      <c r="AP89" s="3"/>
      <c r="AQ89" s="3"/>
      <c r="AR89" s="2" t="s">
        <v>53</v>
      </c>
      <c r="AS89" s="2" t="s">
        <v>53</v>
      </c>
      <c r="AT89" s="3"/>
      <c r="AU89" s="2" t="s">
        <v>236</v>
      </c>
      <c r="AV89" s="3">
        <v>43</v>
      </c>
    </row>
    <row r="90" spans="1:48" ht="30" customHeight="1">
      <c r="A90" s="12" t="s">
        <v>230</v>
      </c>
      <c r="B90" s="12" t="s">
        <v>237</v>
      </c>
      <c r="C90" s="12" t="s">
        <v>153</v>
      </c>
      <c r="D90" s="13">
        <v>0.115</v>
      </c>
      <c r="E90" s="14" t="e">
        <f>TRUNC(#REF!,0)</f>
        <v>#REF!</v>
      </c>
      <c r="F90" s="14" t="e">
        <f t="shared" si="6"/>
        <v>#REF!</v>
      </c>
      <c r="G90" s="14" t="e">
        <f>TRUNC(#REF!,0)</f>
        <v>#REF!</v>
      </c>
      <c r="H90" s="14" t="e">
        <f t="shared" si="7"/>
        <v>#REF!</v>
      </c>
      <c r="I90" s="14" t="e">
        <f>TRUNC(#REF!,0)</f>
        <v>#REF!</v>
      </c>
      <c r="J90" s="14" t="e">
        <f t="shared" si="8"/>
        <v>#REF!</v>
      </c>
      <c r="K90" s="14" t="e">
        <f t="shared" si="9"/>
        <v>#REF!</v>
      </c>
      <c r="L90" s="14" t="e">
        <f t="shared" si="10"/>
        <v>#REF!</v>
      </c>
      <c r="M90" s="12" t="s">
        <v>53</v>
      </c>
      <c r="N90" s="2" t="s">
        <v>238</v>
      </c>
      <c r="O90" s="2" t="s">
        <v>53</v>
      </c>
      <c r="P90" s="2" t="s">
        <v>53</v>
      </c>
      <c r="Q90" s="2" t="s">
        <v>179</v>
      </c>
      <c r="R90" s="2" t="s">
        <v>66</v>
      </c>
      <c r="S90" s="2" t="s">
        <v>66</v>
      </c>
      <c r="T90" s="2" t="s">
        <v>65</v>
      </c>
      <c r="U90" s="3"/>
      <c r="V90" s="3"/>
      <c r="W90" s="3"/>
      <c r="X90" s="3"/>
      <c r="Y90" s="3"/>
      <c r="Z90" s="3"/>
      <c r="AA90" s="3"/>
      <c r="AB90" s="3"/>
      <c r="AC90" s="3"/>
      <c r="AD90" s="3"/>
      <c r="AE90" s="3"/>
      <c r="AF90" s="3"/>
      <c r="AG90" s="3"/>
      <c r="AH90" s="3"/>
      <c r="AI90" s="3"/>
      <c r="AJ90" s="3"/>
      <c r="AK90" s="3"/>
      <c r="AL90" s="3"/>
      <c r="AM90" s="3"/>
      <c r="AN90" s="3"/>
      <c r="AO90" s="3"/>
      <c r="AP90" s="3"/>
      <c r="AQ90" s="3"/>
      <c r="AR90" s="2" t="s">
        <v>53</v>
      </c>
      <c r="AS90" s="2" t="s">
        <v>53</v>
      </c>
      <c r="AT90" s="3"/>
      <c r="AU90" s="2" t="s">
        <v>239</v>
      </c>
      <c r="AV90" s="3">
        <v>44</v>
      </c>
    </row>
    <row r="91" spans="1:48" ht="30" customHeight="1">
      <c r="A91" s="12" t="s">
        <v>230</v>
      </c>
      <c r="B91" s="12" t="s">
        <v>240</v>
      </c>
      <c r="C91" s="12" t="s">
        <v>153</v>
      </c>
      <c r="D91" s="13">
        <v>0.76</v>
      </c>
      <c r="E91" s="14" t="e">
        <f>TRUNC(#REF!,0)</f>
        <v>#REF!</v>
      </c>
      <c r="F91" s="14" t="e">
        <f t="shared" si="6"/>
        <v>#REF!</v>
      </c>
      <c r="G91" s="14" t="e">
        <f>TRUNC(#REF!,0)</f>
        <v>#REF!</v>
      </c>
      <c r="H91" s="14" t="e">
        <f t="shared" si="7"/>
        <v>#REF!</v>
      </c>
      <c r="I91" s="14" t="e">
        <f>TRUNC(#REF!,0)</f>
        <v>#REF!</v>
      </c>
      <c r="J91" s="14" t="e">
        <f t="shared" si="8"/>
        <v>#REF!</v>
      </c>
      <c r="K91" s="14" t="e">
        <f t="shared" si="9"/>
        <v>#REF!</v>
      </c>
      <c r="L91" s="14" t="e">
        <f t="shared" si="10"/>
        <v>#REF!</v>
      </c>
      <c r="M91" s="12" t="s">
        <v>53</v>
      </c>
      <c r="N91" s="2" t="s">
        <v>241</v>
      </c>
      <c r="O91" s="2" t="s">
        <v>53</v>
      </c>
      <c r="P91" s="2" t="s">
        <v>53</v>
      </c>
      <c r="Q91" s="2" t="s">
        <v>179</v>
      </c>
      <c r="R91" s="2" t="s">
        <v>66</v>
      </c>
      <c r="S91" s="2" t="s">
        <v>66</v>
      </c>
      <c r="T91" s="2" t="s">
        <v>65</v>
      </c>
      <c r="U91" s="3"/>
      <c r="V91" s="3"/>
      <c r="W91" s="3"/>
      <c r="X91" s="3"/>
      <c r="Y91" s="3"/>
      <c r="Z91" s="3"/>
      <c r="AA91" s="3"/>
      <c r="AB91" s="3"/>
      <c r="AC91" s="3"/>
      <c r="AD91" s="3"/>
      <c r="AE91" s="3"/>
      <c r="AF91" s="3"/>
      <c r="AG91" s="3"/>
      <c r="AH91" s="3"/>
      <c r="AI91" s="3"/>
      <c r="AJ91" s="3"/>
      <c r="AK91" s="3"/>
      <c r="AL91" s="3"/>
      <c r="AM91" s="3"/>
      <c r="AN91" s="3"/>
      <c r="AO91" s="3"/>
      <c r="AP91" s="3"/>
      <c r="AQ91" s="3"/>
      <c r="AR91" s="2" t="s">
        <v>53</v>
      </c>
      <c r="AS91" s="2" t="s">
        <v>53</v>
      </c>
      <c r="AT91" s="3"/>
      <c r="AU91" s="2" t="s">
        <v>242</v>
      </c>
      <c r="AV91" s="3">
        <v>45</v>
      </c>
    </row>
    <row r="92" spans="1:48" ht="30" customHeight="1">
      <c r="A92" s="12" t="s">
        <v>230</v>
      </c>
      <c r="B92" s="12" t="s">
        <v>243</v>
      </c>
      <c r="C92" s="12" t="s">
        <v>153</v>
      </c>
      <c r="D92" s="13">
        <v>0.54100000000000004</v>
      </c>
      <c r="E92" s="14" t="e">
        <f>TRUNC(#REF!,0)</f>
        <v>#REF!</v>
      </c>
      <c r="F92" s="14" t="e">
        <f t="shared" si="6"/>
        <v>#REF!</v>
      </c>
      <c r="G92" s="14" t="e">
        <f>TRUNC(#REF!,0)</f>
        <v>#REF!</v>
      </c>
      <c r="H92" s="14" t="e">
        <f t="shared" si="7"/>
        <v>#REF!</v>
      </c>
      <c r="I92" s="14" t="e">
        <f>TRUNC(#REF!,0)</f>
        <v>#REF!</v>
      </c>
      <c r="J92" s="14" t="e">
        <f t="shared" si="8"/>
        <v>#REF!</v>
      </c>
      <c r="K92" s="14" t="e">
        <f t="shared" si="9"/>
        <v>#REF!</v>
      </c>
      <c r="L92" s="14" t="e">
        <f t="shared" si="10"/>
        <v>#REF!</v>
      </c>
      <c r="M92" s="12" t="s">
        <v>53</v>
      </c>
      <c r="N92" s="2" t="s">
        <v>244</v>
      </c>
      <c r="O92" s="2" t="s">
        <v>53</v>
      </c>
      <c r="P92" s="2" t="s">
        <v>53</v>
      </c>
      <c r="Q92" s="2" t="s">
        <v>179</v>
      </c>
      <c r="R92" s="2" t="s">
        <v>66</v>
      </c>
      <c r="S92" s="2" t="s">
        <v>66</v>
      </c>
      <c r="T92" s="2" t="s">
        <v>65</v>
      </c>
      <c r="U92" s="3"/>
      <c r="V92" s="3"/>
      <c r="W92" s="3"/>
      <c r="X92" s="3"/>
      <c r="Y92" s="3"/>
      <c r="Z92" s="3"/>
      <c r="AA92" s="3"/>
      <c r="AB92" s="3"/>
      <c r="AC92" s="3"/>
      <c r="AD92" s="3"/>
      <c r="AE92" s="3"/>
      <c r="AF92" s="3"/>
      <c r="AG92" s="3"/>
      <c r="AH92" s="3"/>
      <c r="AI92" s="3"/>
      <c r="AJ92" s="3"/>
      <c r="AK92" s="3"/>
      <c r="AL92" s="3"/>
      <c r="AM92" s="3"/>
      <c r="AN92" s="3"/>
      <c r="AO92" s="3"/>
      <c r="AP92" s="3"/>
      <c r="AQ92" s="3"/>
      <c r="AR92" s="2" t="s">
        <v>53</v>
      </c>
      <c r="AS92" s="2" t="s">
        <v>53</v>
      </c>
      <c r="AT92" s="3"/>
      <c r="AU92" s="2" t="s">
        <v>245</v>
      </c>
      <c r="AV92" s="3">
        <v>46</v>
      </c>
    </row>
    <row r="93" spans="1:48" ht="30" customHeight="1">
      <c r="A93" s="12" t="s">
        <v>246</v>
      </c>
      <c r="B93" s="12" t="s">
        <v>247</v>
      </c>
      <c r="C93" s="12" t="s">
        <v>248</v>
      </c>
      <c r="D93" s="13">
        <v>93</v>
      </c>
      <c r="E93" s="14" t="e">
        <f>TRUNC(#REF!,0)</f>
        <v>#REF!</v>
      </c>
      <c r="F93" s="14" t="e">
        <f t="shared" si="6"/>
        <v>#REF!</v>
      </c>
      <c r="G93" s="14" t="e">
        <f>TRUNC(#REF!,0)</f>
        <v>#REF!</v>
      </c>
      <c r="H93" s="14" t="e">
        <f t="shared" si="7"/>
        <v>#REF!</v>
      </c>
      <c r="I93" s="14" t="e">
        <f>TRUNC(#REF!,0)</f>
        <v>#REF!</v>
      </c>
      <c r="J93" s="14" t="e">
        <f t="shared" si="8"/>
        <v>#REF!</v>
      </c>
      <c r="K93" s="14" t="e">
        <f t="shared" si="9"/>
        <v>#REF!</v>
      </c>
      <c r="L93" s="14" t="e">
        <f t="shared" si="10"/>
        <v>#REF!</v>
      </c>
      <c r="M93" s="12" t="s">
        <v>53</v>
      </c>
      <c r="N93" s="2" t="s">
        <v>249</v>
      </c>
      <c r="O93" s="2" t="s">
        <v>53</v>
      </c>
      <c r="P93" s="2" t="s">
        <v>53</v>
      </c>
      <c r="Q93" s="2" t="s">
        <v>179</v>
      </c>
      <c r="R93" s="2" t="s">
        <v>66</v>
      </c>
      <c r="S93" s="2" t="s">
        <v>66</v>
      </c>
      <c r="T93" s="2" t="s">
        <v>65</v>
      </c>
      <c r="U93" s="3"/>
      <c r="V93" s="3"/>
      <c r="W93" s="3"/>
      <c r="X93" s="3"/>
      <c r="Y93" s="3"/>
      <c r="Z93" s="3"/>
      <c r="AA93" s="3"/>
      <c r="AB93" s="3"/>
      <c r="AC93" s="3"/>
      <c r="AD93" s="3"/>
      <c r="AE93" s="3"/>
      <c r="AF93" s="3"/>
      <c r="AG93" s="3"/>
      <c r="AH93" s="3"/>
      <c r="AI93" s="3"/>
      <c r="AJ93" s="3"/>
      <c r="AK93" s="3"/>
      <c r="AL93" s="3"/>
      <c r="AM93" s="3"/>
      <c r="AN93" s="3"/>
      <c r="AO93" s="3"/>
      <c r="AP93" s="3"/>
      <c r="AQ93" s="3"/>
      <c r="AR93" s="2" t="s">
        <v>53</v>
      </c>
      <c r="AS93" s="2" t="s">
        <v>53</v>
      </c>
      <c r="AT93" s="3"/>
      <c r="AU93" s="2" t="s">
        <v>250</v>
      </c>
      <c r="AV93" s="3">
        <v>47</v>
      </c>
    </row>
    <row r="94" spans="1:48" ht="30" customHeight="1">
      <c r="A94" s="12" t="s">
        <v>251</v>
      </c>
      <c r="B94" s="12" t="s">
        <v>252</v>
      </c>
      <c r="C94" s="12" t="s">
        <v>253</v>
      </c>
      <c r="D94" s="13">
        <v>114</v>
      </c>
      <c r="E94" s="14" t="e">
        <f>TRUNC(#REF!,0)</f>
        <v>#REF!</v>
      </c>
      <c r="F94" s="14" t="e">
        <f t="shared" si="6"/>
        <v>#REF!</v>
      </c>
      <c r="G94" s="14" t="e">
        <f>TRUNC(#REF!,0)</f>
        <v>#REF!</v>
      </c>
      <c r="H94" s="14" t="e">
        <f t="shared" si="7"/>
        <v>#REF!</v>
      </c>
      <c r="I94" s="14" t="e">
        <f>TRUNC(#REF!,0)</f>
        <v>#REF!</v>
      </c>
      <c r="J94" s="14" t="e">
        <f t="shared" si="8"/>
        <v>#REF!</v>
      </c>
      <c r="K94" s="14" t="e">
        <f t="shared" si="9"/>
        <v>#REF!</v>
      </c>
      <c r="L94" s="14" t="e">
        <f t="shared" si="10"/>
        <v>#REF!</v>
      </c>
      <c r="M94" s="12" t="s">
        <v>53</v>
      </c>
      <c r="N94" s="2" t="s">
        <v>254</v>
      </c>
      <c r="O94" s="2" t="s">
        <v>53</v>
      </c>
      <c r="P94" s="2" t="s">
        <v>53</v>
      </c>
      <c r="Q94" s="2" t="s">
        <v>179</v>
      </c>
      <c r="R94" s="2" t="s">
        <v>66</v>
      </c>
      <c r="S94" s="2" t="s">
        <v>66</v>
      </c>
      <c r="T94" s="2" t="s">
        <v>65</v>
      </c>
      <c r="U94" s="3"/>
      <c r="V94" s="3"/>
      <c r="W94" s="3"/>
      <c r="X94" s="3"/>
      <c r="Y94" s="3"/>
      <c r="Z94" s="3"/>
      <c r="AA94" s="3"/>
      <c r="AB94" s="3"/>
      <c r="AC94" s="3"/>
      <c r="AD94" s="3"/>
      <c r="AE94" s="3"/>
      <c r="AF94" s="3"/>
      <c r="AG94" s="3"/>
      <c r="AH94" s="3"/>
      <c r="AI94" s="3"/>
      <c r="AJ94" s="3"/>
      <c r="AK94" s="3"/>
      <c r="AL94" s="3"/>
      <c r="AM94" s="3"/>
      <c r="AN94" s="3"/>
      <c r="AO94" s="3"/>
      <c r="AP94" s="3"/>
      <c r="AQ94" s="3"/>
      <c r="AR94" s="2" t="s">
        <v>53</v>
      </c>
      <c r="AS94" s="2" t="s">
        <v>53</v>
      </c>
      <c r="AT94" s="3"/>
      <c r="AU94" s="2" t="s">
        <v>255</v>
      </c>
      <c r="AV94" s="3">
        <v>48</v>
      </c>
    </row>
    <row r="95" spans="1:48" ht="30" customHeight="1">
      <c r="A95" s="12" t="s">
        <v>251</v>
      </c>
      <c r="B95" s="12" t="s">
        <v>256</v>
      </c>
      <c r="C95" s="12" t="s">
        <v>253</v>
      </c>
      <c r="D95" s="13">
        <v>140</v>
      </c>
      <c r="E95" s="14" t="e">
        <f>TRUNC(#REF!,0)</f>
        <v>#REF!</v>
      </c>
      <c r="F95" s="14" t="e">
        <f t="shared" si="6"/>
        <v>#REF!</v>
      </c>
      <c r="G95" s="14" t="e">
        <f>TRUNC(#REF!,0)</f>
        <v>#REF!</v>
      </c>
      <c r="H95" s="14" t="e">
        <f t="shared" si="7"/>
        <v>#REF!</v>
      </c>
      <c r="I95" s="14" t="e">
        <f>TRUNC(#REF!,0)</f>
        <v>#REF!</v>
      </c>
      <c r="J95" s="14" t="e">
        <f t="shared" si="8"/>
        <v>#REF!</v>
      </c>
      <c r="K95" s="14" t="e">
        <f t="shared" si="9"/>
        <v>#REF!</v>
      </c>
      <c r="L95" s="14" t="e">
        <f t="shared" si="10"/>
        <v>#REF!</v>
      </c>
      <c r="M95" s="12" t="s">
        <v>53</v>
      </c>
      <c r="N95" s="2" t="s">
        <v>257</v>
      </c>
      <c r="O95" s="2" t="s">
        <v>53</v>
      </c>
      <c r="P95" s="2" t="s">
        <v>53</v>
      </c>
      <c r="Q95" s="2" t="s">
        <v>179</v>
      </c>
      <c r="R95" s="2" t="s">
        <v>66</v>
      </c>
      <c r="S95" s="2" t="s">
        <v>66</v>
      </c>
      <c r="T95" s="2" t="s">
        <v>65</v>
      </c>
      <c r="U95" s="3"/>
      <c r="V95" s="3"/>
      <c r="W95" s="3"/>
      <c r="X95" s="3"/>
      <c r="Y95" s="3"/>
      <c r="Z95" s="3"/>
      <c r="AA95" s="3"/>
      <c r="AB95" s="3"/>
      <c r="AC95" s="3"/>
      <c r="AD95" s="3"/>
      <c r="AE95" s="3"/>
      <c r="AF95" s="3"/>
      <c r="AG95" s="3"/>
      <c r="AH95" s="3"/>
      <c r="AI95" s="3"/>
      <c r="AJ95" s="3"/>
      <c r="AK95" s="3"/>
      <c r="AL95" s="3"/>
      <c r="AM95" s="3"/>
      <c r="AN95" s="3"/>
      <c r="AO95" s="3"/>
      <c r="AP95" s="3"/>
      <c r="AQ95" s="3"/>
      <c r="AR95" s="2" t="s">
        <v>53</v>
      </c>
      <c r="AS95" s="2" t="s">
        <v>53</v>
      </c>
      <c r="AT95" s="3"/>
      <c r="AU95" s="2" t="s">
        <v>258</v>
      </c>
      <c r="AV95" s="3">
        <v>49</v>
      </c>
    </row>
    <row r="96" spans="1:48" ht="30" customHeight="1">
      <c r="A96" s="12" t="s">
        <v>251</v>
      </c>
      <c r="B96" s="12" t="s">
        <v>259</v>
      </c>
      <c r="C96" s="12" t="s">
        <v>253</v>
      </c>
      <c r="D96" s="13">
        <v>272</v>
      </c>
      <c r="E96" s="14" t="e">
        <f>TRUNC(#REF!,0)</f>
        <v>#REF!</v>
      </c>
      <c r="F96" s="14" t="e">
        <f t="shared" si="6"/>
        <v>#REF!</v>
      </c>
      <c r="G96" s="14" t="e">
        <f>TRUNC(#REF!,0)</f>
        <v>#REF!</v>
      </c>
      <c r="H96" s="14" t="e">
        <f t="shared" si="7"/>
        <v>#REF!</v>
      </c>
      <c r="I96" s="14" t="e">
        <f>TRUNC(#REF!,0)</f>
        <v>#REF!</v>
      </c>
      <c r="J96" s="14" t="e">
        <f t="shared" si="8"/>
        <v>#REF!</v>
      </c>
      <c r="K96" s="14" t="e">
        <f t="shared" si="9"/>
        <v>#REF!</v>
      </c>
      <c r="L96" s="14" t="e">
        <f t="shared" si="10"/>
        <v>#REF!</v>
      </c>
      <c r="M96" s="12" t="s">
        <v>53</v>
      </c>
      <c r="N96" s="2" t="s">
        <v>260</v>
      </c>
      <c r="O96" s="2" t="s">
        <v>53</v>
      </c>
      <c r="P96" s="2" t="s">
        <v>53</v>
      </c>
      <c r="Q96" s="2" t="s">
        <v>179</v>
      </c>
      <c r="R96" s="2" t="s">
        <v>66</v>
      </c>
      <c r="S96" s="2" t="s">
        <v>66</v>
      </c>
      <c r="T96" s="2" t="s">
        <v>65</v>
      </c>
      <c r="U96" s="3"/>
      <c r="V96" s="3"/>
      <c r="W96" s="3"/>
      <c r="X96" s="3"/>
      <c r="Y96" s="3"/>
      <c r="Z96" s="3"/>
      <c r="AA96" s="3"/>
      <c r="AB96" s="3"/>
      <c r="AC96" s="3"/>
      <c r="AD96" s="3"/>
      <c r="AE96" s="3"/>
      <c r="AF96" s="3"/>
      <c r="AG96" s="3"/>
      <c r="AH96" s="3"/>
      <c r="AI96" s="3"/>
      <c r="AJ96" s="3"/>
      <c r="AK96" s="3"/>
      <c r="AL96" s="3"/>
      <c r="AM96" s="3"/>
      <c r="AN96" s="3"/>
      <c r="AO96" s="3"/>
      <c r="AP96" s="3"/>
      <c r="AQ96" s="3"/>
      <c r="AR96" s="2" t="s">
        <v>53</v>
      </c>
      <c r="AS96" s="2" t="s">
        <v>53</v>
      </c>
      <c r="AT96" s="3"/>
      <c r="AU96" s="2" t="s">
        <v>261</v>
      </c>
      <c r="AV96" s="3">
        <v>50</v>
      </c>
    </row>
    <row r="97" spans="1:48" ht="30" customHeight="1">
      <c r="A97" s="12" t="s">
        <v>251</v>
      </c>
      <c r="B97" s="12" t="s">
        <v>262</v>
      </c>
      <c r="C97" s="12" t="s">
        <v>253</v>
      </c>
      <c r="D97" s="13">
        <v>495</v>
      </c>
      <c r="E97" s="14" t="e">
        <f>TRUNC(#REF!,0)</f>
        <v>#REF!</v>
      </c>
      <c r="F97" s="14" t="e">
        <f t="shared" si="6"/>
        <v>#REF!</v>
      </c>
      <c r="G97" s="14" t="e">
        <f>TRUNC(#REF!,0)</f>
        <v>#REF!</v>
      </c>
      <c r="H97" s="14" t="e">
        <f t="shared" si="7"/>
        <v>#REF!</v>
      </c>
      <c r="I97" s="14" t="e">
        <f>TRUNC(#REF!,0)</f>
        <v>#REF!</v>
      </c>
      <c r="J97" s="14" t="e">
        <f t="shared" si="8"/>
        <v>#REF!</v>
      </c>
      <c r="K97" s="14" t="e">
        <f t="shared" si="9"/>
        <v>#REF!</v>
      </c>
      <c r="L97" s="14" t="e">
        <f t="shared" si="10"/>
        <v>#REF!</v>
      </c>
      <c r="M97" s="12" t="s">
        <v>53</v>
      </c>
      <c r="N97" s="2" t="s">
        <v>263</v>
      </c>
      <c r="O97" s="2" t="s">
        <v>53</v>
      </c>
      <c r="P97" s="2" t="s">
        <v>53</v>
      </c>
      <c r="Q97" s="2" t="s">
        <v>179</v>
      </c>
      <c r="R97" s="2" t="s">
        <v>66</v>
      </c>
      <c r="S97" s="2" t="s">
        <v>66</v>
      </c>
      <c r="T97" s="2" t="s">
        <v>65</v>
      </c>
      <c r="U97" s="3"/>
      <c r="V97" s="3"/>
      <c r="W97" s="3"/>
      <c r="X97" s="3"/>
      <c r="Y97" s="3"/>
      <c r="Z97" s="3"/>
      <c r="AA97" s="3"/>
      <c r="AB97" s="3"/>
      <c r="AC97" s="3"/>
      <c r="AD97" s="3"/>
      <c r="AE97" s="3"/>
      <c r="AF97" s="3"/>
      <c r="AG97" s="3"/>
      <c r="AH97" s="3"/>
      <c r="AI97" s="3"/>
      <c r="AJ97" s="3"/>
      <c r="AK97" s="3"/>
      <c r="AL97" s="3"/>
      <c r="AM97" s="3"/>
      <c r="AN97" s="3"/>
      <c r="AO97" s="3"/>
      <c r="AP97" s="3"/>
      <c r="AQ97" s="3"/>
      <c r="AR97" s="2" t="s">
        <v>53</v>
      </c>
      <c r="AS97" s="2" t="s">
        <v>53</v>
      </c>
      <c r="AT97" s="3"/>
      <c r="AU97" s="2" t="s">
        <v>264</v>
      </c>
      <c r="AV97" s="3">
        <v>51</v>
      </c>
    </row>
    <row r="98" spans="1:48" ht="30" customHeight="1">
      <c r="A98" s="12" t="s">
        <v>251</v>
      </c>
      <c r="B98" s="12" t="s">
        <v>265</v>
      </c>
      <c r="C98" s="12" t="s">
        <v>253</v>
      </c>
      <c r="D98" s="13">
        <v>478</v>
      </c>
      <c r="E98" s="14" t="e">
        <f>TRUNC(#REF!,0)</f>
        <v>#REF!</v>
      </c>
      <c r="F98" s="14" t="e">
        <f t="shared" si="6"/>
        <v>#REF!</v>
      </c>
      <c r="G98" s="14" t="e">
        <f>TRUNC(#REF!,0)</f>
        <v>#REF!</v>
      </c>
      <c r="H98" s="14" t="e">
        <f t="shared" si="7"/>
        <v>#REF!</v>
      </c>
      <c r="I98" s="14" t="e">
        <f>TRUNC(#REF!,0)</f>
        <v>#REF!</v>
      </c>
      <c r="J98" s="14" t="e">
        <f t="shared" si="8"/>
        <v>#REF!</v>
      </c>
      <c r="K98" s="14" t="e">
        <f t="shared" si="9"/>
        <v>#REF!</v>
      </c>
      <c r="L98" s="14" t="e">
        <f t="shared" si="10"/>
        <v>#REF!</v>
      </c>
      <c r="M98" s="12" t="s">
        <v>53</v>
      </c>
      <c r="N98" s="2" t="s">
        <v>266</v>
      </c>
      <c r="O98" s="2" t="s">
        <v>53</v>
      </c>
      <c r="P98" s="2" t="s">
        <v>53</v>
      </c>
      <c r="Q98" s="2" t="s">
        <v>179</v>
      </c>
      <c r="R98" s="2" t="s">
        <v>66</v>
      </c>
      <c r="S98" s="2" t="s">
        <v>66</v>
      </c>
      <c r="T98" s="2" t="s">
        <v>65</v>
      </c>
      <c r="U98" s="3"/>
      <c r="V98" s="3"/>
      <c r="W98" s="3"/>
      <c r="X98" s="3"/>
      <c r="Y98" s="3"/>
      <c r="Z98" s="3"/>
      <c r="AA98" s="3"/>
      <c r="AB98" s="3"/>
      <c r="AC98" s="3"/>
      <c r="AD98" s="3"/>
      <c r="AE98" s="3"/>
      <c r="AF98" s="3"/>
      <c r="AG98" s="3"/>
      <c r="AH98" s="3"/>
      <c r="AI98" s="3"/>
      <c r="AJ98" s="3"/>
      <c r="AK98" s="3"/>
      <c r="AL98" s="3"/>
      <c r="AM98" s="3"/>
      <c r="AN98" s="3"/>
      <c r="AO98" s="3"/>
      <c r="AP98" s="3"/>
      <c r="AQ98" s="3"/>
      <c r="AR98" s="2" t="s">
        <v>53</v>
      </c>
      <c r="AS98" s="2" t="s">
        <v>53</v>
      </c>
      <c r="AT98" s="3"/>
      <c r="AU98" s="2" t="s">
        <v>267</v>
      </c>
      <c r="AV98" s="3">
        <v>52</v>
      </c>
    </row>
    <row r="99" spans="1:48" ht="30" customHeight="1">
      <c r="A99" s="12" t="s">
        <v>251</v>
      </c>
      <c r="B99" s="12" t="s">
        <v>268</v>
      </c>
      <c r="C99" s="12" t="s">
        <v>253</v>
      </c>
      <c r="D99" s="13">
        <v>132</v>
      </c>
      <c r="E99" s="14" t="e">
        <f>TRUNC(#REF!,0)</f>
        <v>#REF!</v>
      </c>
      <c r="F99" s="14" t="e">
        <f t="shared" si="6"/>
        <v>#REF!</v>
      </c>
      <c r="G99" s="14" t="e">
        <f>TRUNC(#REF!,0)</f>
        <v>#REF!</v>
      </c>
      <c r="H99" s="14" t="e">
        <f t="shared" si="7"/>
        <v>#REF!</v>
      </c>
      <c r="I99" s="14" t="e">
        <f>TRUNC(#REF!,0)</f>
        <v>#REF!</v>
      </c>
      <c r="J99" s="14" t="e">
        <f t="shared" si="8"/>
        <v>#REF!</v>
      </c>
      <c r="K99" s="14" t="e">
        <f t="shared" si="9"/>
        <v>#REF!</v>
      </c>
      <c r="L99" s="14" t="e">
        <f t="shared" si="10"/>
        <v>#REF!</v>
      </c>
      <c r="M99" s="12" t="s">
        <v>53</v>
      </c>
      <c r="N99" s="2" t="s">
        <v>269</v>
      </c>
      <c r="O99" s="2" t="s">
        <v>53</v>
      </c>
      <c r="P99" s="2" t="s">
        <v>53</v>
      </c>
      <c r="Q99" s="2" t="s">
        <v>179</v>
      </c>
      <c r="R99" s="2" t="s">
        <v>66</v>
      </c>
      <c r="S99" s="2" t="s">
        <v>66</v>
      </c>
      <c r="T99" s="2" t="s">
        <v>65</v>
      </c>
      <c r="U99" s="3"/>
      <c r="V99" s="3"/>
      <c r="W99" s="3"/>
      <c r="X99" s="3"/>
      <c r="Y99" s="3"/>
      <c r="Z99" s="3"/>
      <c r="AA99" s="3"/>
      <c r="AB99" s="3"/>
      <c r="AC99" s="3"/>
      <c r="AD99" s="3"/>
      <c r="AE99" s="3"/>
      <c r="AF99" s="3"/>
      <c r="AG99" s="3"/>
      <c r="AH99" s="3"/>
      <c r="AI99" s="3"/>
      <c r="AJ99" s="3"/>
      <c r="AK99" s="3"/>
      <c r="AL99" s="3"/>
      <c r="AM99" s="3"/>
      <c r="AN99" s="3"/>
      <c r="AO99" s="3"/>
      <c r="AP99" s="3"/>
      <c r="AQ99" s="3"/>
      <c r="AR99" s="2" t="s">
        <v>53</v>
      </c>
      <c r="AS99" s="2" t="s">
        <v>53</v>
      </c>
      <c r="AT99" s="3"/>
      <c r="AU99" s="2" t="s">
        <v>270</v>
      </c>
      <c r="AV99" s="3">
        <v>53</v>
      </c>
    </row>
    <row r="100" spans="1:48" ht="30" customHeight="1">
      <c r="A100" s="12" t="s">
        <v>271</v>
      </c>
      <c r="B100" s="12" t="s">
        <v>272</v>
      </c>
      <c r="C100" s="12" t="s">
        <v>253</v>
      </c>
      <c r="D100" s="13">
        <v>21</v>
      </c>
      <c r="E100" s="14" t="e">
        <f>TRUNC(#REF!,0)</f>
        <v>#REF!</v>
      </c>
      <c r="F100" s="14" t="e">
        <f t="shared" si="6"/>
        <v>#REF!</v>
      </c>
      <c r="G100" s="14" t="e">
        <f>TRUNC(#REF!,0)</f>
        <v>#REF!</v>
      </c>
      <c r="H100" s="14" t="e">
        <f t="shared" si="7"/>
        <v>#REF!</v>
      </c>
      <c r="I100" s="14" t="e">
        <f>TRUNC(#REF!,0)</f>
        <v>#REF!</v>
      </c>
      <c r="J100" s="14" t="e">
        <f t="shared" si="8"/>
        <v>#REF!</v>
      </c>
      <c r="K100" s="14" t="e">
        <f t="shared" si="9"/>
        <v>#REF!</v>
      </c>
      <c r="L100" s="14" t="e">
        <f t="shared" si="10"/>
        <v>#REF!</v>
      </c>
      <c r="M100" s="12" t="s">
        <v>53</v>
      </c>
      <c r="N100" s="2" t="s">
        <v>273</v>
      </c>
      <c r="O100" s="2" t="s">
        <v>53</v>
      </c>
      <c r="P100" s="2" t="s">
        <v>53</v>
      </c>
      <c r="Q100" s="2" t="s">
        <v>179</v>
      </c>
      <c r="R100" s="2" t="s">
        <v>66</v>
      </c>
      <c r="S100" s="2" t="s">
        <v>66</v>
      </c>
      <c r="T100" s="2" t="s">
        <v>65</v>
      </c>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2" t="s">
        <v>53</v>
      </c>
      <c r="AS100" s="2" t="s">
        <v>53</v>
      </c>
      <c r="AT100" s="3"/>
      <c r="AU100" s="2" t="s">
        <v>274</v>
      </c>
      <c r="AV100" s="3">
        <v>54</v>
      </c>
    </row>
    <row r="101" spans="1:48" ht="30" customHeight="1">
      <c r="A101" s="12" t="s">
        <v>271</v>
      </c>
      <c r="B101" s="12" t="s">
        <v>275</v>
      </c>
      <c r="C101" s="12" t="s">
        <v>248</v>
      </c>
      <c r="D101" s="13">
        <v>21</v>
      </c>
      <c r="E101" s="14" t="e">
        <f>TRUNC(#REF!,0)</f>
        <v>#REF!</v>
      </c>
      <c r="F101" s="14" t="e">
        <f t="shared" si="6"/>
        <v>#REF!</v>
      </c>
      <c r="G101" s="14" t="e">
        <f>TRUNC(#REF!,0)</f>
        <v>#REF!</v>
      </c>
      <c r="H101" s="14" t="e">
        <f t="shared" si="7"/>
        <v>#REF!</v>
      </c>
      <c r="I101" s="14" t="e">
        <f>TRUNC(#REF!,0)</f>
        <v>#REF!</v>
      </c>
      <c r="J101" s="14" t="e">
        <f t="shared" si="8"/>
        <v>#REF!</v>
      </c>
      <c r="K101" s="14" t="e">
        <f t="shared" si="9"/>
        <v>#REF!</v>
      </c>
      <c r="L101" s="14" t="e">
        <f t="shared" si="10"/>
        <v>#REF!</v>
      </c>
      <c r="M101" s="12" t="s">
        <v>53</v>
      </c>
      <c r="N101" s="2" t="s">
        <v>276</v>
      </c>
      <c r="O101" s="2" t="s">
        <v>53</v>
      </c>
      <c r="P101" s="2" t="s">
        <v>53</v>
      </c>
      <c r="Q101" s="2" t="s">
        <v>179</v>
      </c>
      <c r="R101" s="2" t="s">
        <v>66</v>
      </c>
      <c r="S101" s="2" t="s">
        <v>66</v>
      </c>
      <c r="T101" s="2" t="s">
        <v>65</v>
      </c>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2" t="s">
        <v>53</v>
      </c>
      <c r="AS101" s="2" t="s">
        <v>53</v>
      </c>
      <c r="AT101" s="3"/>
      <c r="AU101" s="2" t="s">
        <v>277</v>
      </c>
      <c r="AV101" s="3">
        <v>55</v>
      </c>
    </row>
    <row r="102" spans="1:48" ht="30" customHeight="1">
      <c r="A102" s="12" t="s">
        <v>278</v>
      </c>
      <c r="B102" s="12" t="s">
        <v>279</v>
      </c>
      <c r="C102" s="12" t="s">
        <v>153</v>
      </c>
      <c r="D102" s="13">
        <v>19.702999999999999</v>
      </c>
      <c r="E102" s="14" t="e">
        <f>TRUNC(#REF!,0)</f>
        <v>#REF!</v>
      </c>
      <c r="F102" s="14" t="e">
        <f t="shared" si="6"/>
        <v>#REF!</v>
      </c>
      <c r="G102" s="14" t="e">
        <f>TRUNC(#REF!,0)</f>
        <v>#REF!</v>
      </c>
      <c r="H102" s="14" t="e">
        <f t="shared" si="7"/>
        <v>#REF!</v>
      </c>
      <c r="I102" s="14" t="e">
        <f>TRUNC(#REF!,0)</f>
        <v>#REF!</v>
      </c>
      <c r="J102" s="14" t="e">
        <f t="shared" si="8"/>
        <v>#REF!</v>
      </c>
      <c r="K102" s="14" t="e">
        <f t="shared" si="9"/>
        <v>#REF!</v>
      </c>
      <c r="L102" s="14" t="e">
        <f t="shared" si="10"/>
        <v>#REF!</v>
      </c>
      <c r="M102" s="12" t="s">
        <v>280</v>
      </c>
      <c r="N102" s="2" t="s">
        <v>281</v>
      </c>
      <c r="O102" s="2" t="s">
        <v>53</v>
      </c>
      <c r="P102" s="2" t="s">
        <v>53</v>
      </c>
      <c r="Q102" s="2" t="s">
        <v>179</v>
      </c>
      <c r="R102" s="2" t="s">
        <v>65</v>
      </c>
      <c r="S102" s="2" t="s">
        <v>66</v>
      </c>
      <c r="T102" s="2" t="s">
        <v>66</v>
      </c>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2" t="s">
        <v>53</v>
      </c>
      <c r="AS102" s="2" t="s">
        <v>53</v>
      </c>
      <c r="AT102" s="3"/>
      <c r="AU102" s="2" t="s">
        <v>282</v>
      </c>
      <c r="AV102" s="3">
        <v>56</v>
      </c>
    </row>
    <row r="103" spans="1:48" ht="30" customHeight="1">
      <c r="A103" s="12" t="s">
        <v>283</v>
      </c>
      <c r="B103" s="12" t="s">
        <v>284</v>
      </c>
      <c r="C103" s="12" t="s">
        <v>248</v>
      </c>
      <c r="D103" s="13">
        <v>88</v>
      </c>
      <c r="E103" s="14" t="e">
        <f>TRUNC(#REF!,0)</f>
        <v>#REF!</v>
      </c>
      <c r="F103" s="14" t="e">
        <f t="shared" si="6"/>
        <v>#REF!</v>
      </c>
      <c r="G103" s="14" t="e">
        <f>TRUNC(#REF!,0)</f>
        <v>#REF!</v>
      </c>
      <c r="H103" s="14" t="e">
        <f t="shared" si="7"/>
        <v>#REF!</v>
      </c>
      <c r="I103" s="14" t="e">
        <f>TRUNC(#REF!,0)</f>
        <v>#REF!</v>
      </c>
      <c r="J103" s="14" t="e">
        <f t="shared" si="8"/>
        <v>#REF!</v>
      </c>
      <c r="K103" s="14" t="e">
        <f t="shared" si="9"/>
        <v>#REF!</v>
      </c>
      <c r="L103" s="14" t="e">
        <f t="shared" si="10"/>
        <v>#REF!</v>
      </c>
      <c r="M103" s="12" t="s">
        <v>285</v>
      </c>
      <c r="N103" s="2" t="s">
        <v>286</v>
      </c>
      <c r="O103" s="2" t="s">
        <v>53</v>
      </c>
      <c r="P103" s="2" t="s">
        <v>53</v>
      </c>
      <c r="Q103" s="2" t="s">
        <v>179</v>
      </c>
      <c r="R103" s="2" t="s">
        <v>65</v>
      </c>
      <c r="S103" s="2" t="s">
        <v>66</v>
      </c>
      <c r="T103" s="2" t="s">
        <v>66</v>
      </c>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2" t="s">
        <v>53</v>
      </c>
      <c r="AS103" s="2" t="s">
        <v>53</v>
      </c>
      <c r="AT103" s="3"/>
      <c r="AU103" s="2" t="s">
        <v>287</v>
      </c>
      <c r="AV103" s="3">
        <v>57</v>
      </c>
    </row>
    <row r="104" spans="1:48" ht="30" customHeight="1">
      <c r="A104" s="12" t="s">
        <v>288</v>
      </c>
      <c r="B104" s="12" t="s">
        <v>289</v>
      </c>
      <c r="C104" s="12" t="s">
        <v>153</v>
      </c>
      <c r="D104" s="13">
        <v>19.702999999999999</v>
      </c>
      <c r="E104" s="14" t="e">
        <f>TRUNC(#REF!,0)</f>
        <v>#REF!</v>
      </c>
      <c r="F104" s="14" t="e">
        <f t="shared" si="6"/>
        <v>#REF!</v>
      </c>
      <c r="G104" s="14" t="e">
        <f>TRUNC(#REF!,0)</f>
        <v>#REF!</v>
      </c>
      <c r="H104" s="14" t="e">
        <f t="shared" si="7"/>
        <v>#REF!</v>
      </c>
      <c r="I104" s="14" t="e">
        <f>TRUNC(#REF!,0)</f>
        <v>#REF!</v>
      </c>
      <c r="J104" s="14" t="e">
        <f t="shared" si="8"/>
        <v>#REF!</v>
      </c>
      <c r="K104" s="14" t="e">
        <f t="shared" si="9"/>
        <v>#REF!</v>
      </c>
      <c r="L104" s="14" t="e">
        <f t="shared" si="10"/>
        <v>#REF!</v>
      </c>
      <c r="M104" s="12" t="s">
        <v>290</v>
      </c>
      <c r="N104" s="2" t="s">
        <v>291</v>
      </c>
      <c r="O104" s="2" t="s">
        <v>53</v>
      </c>
      <c r="P104" s="2" t="s">
        <v>53</v>
      </c>
      <c r="Q104" s="2" t="s">
        <v>179</v>
      </c>
      <c r="R104" s="2" t="s">
        <v>65</v>
      </c>
      <c r="S104" s="2" t="s">
        <v>66</v>
      </c>
      <c r="T104" s="2" t="s">
        <v>66</v>
      </c>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2" t="s">
        <v>53</v>
      </c>
      <c r="AS104" s="2" t="s">
        <v>53</v>
      </c>
      <c r="AT104" s="3"/>
      <c r="AU104" s="2" t="s">
        <v>292</v>
      </c>
      <c r="AV104" s="3">
        <v>58</v>
      </c>
    </row>
    <row r="105" spans="1:48" ht="30" customHeight="1">
      <c r="A105" s="12" t="s">
        <v>293</v>
      </c>
      <c r="B105" s="12" t="s">
        <v>53</v>
      </c>
      <c r="C105" s="12" t="s">
        <v>153</v>
      </c>
      <c r="D105" s="13">
        <v>5.8780000000000001</v>
      </c>
      <c r="E105" s="14" t="e">
        <f>TRUNC(#REF!,0)</f>
        <v>#REF!</v>
      </c>
      <c r="F105" s="14" t="e">
        <f t="shared" si="6"/>
        <v>#REF!</v>
      </c>
      <c r="G105" s="14" t="e">
        <f>TRUNC(#REF!,0)</f>
        <v>#REF!</v>
      </c>
      <c r="H105" s="14" t="e">
        <f t="shared" si="7"/>
        <v>#REF!</v>
      </c>
      <c r="I105" s="14" t="e">
        <f>TRUNC(#REF!,0)</f>
        <v>#REF!</v>
      </c>
      <c r="J105" s="14" t="e">
        <f t="shared" si="8"/>
        <v>#REF!</v>
      </c>
      <c r="K105" s="14" t="e">
        <f t="shared" si="9"/>
        <v>#REF!</v>
      </c>
      <c r="L105" s="14" t="e">
        <f t="shared" si="10"/>
        <v>#REF!</v>
      </c>
      <c r="M105" s="12" t="s">
        <v>294</v>
      </c>
      <c r="N105" s="2" t="s">
        <v>295</v>
      </c>
      <c r="O105" s="2" t="s">
        <v>53</v>
      </c>
      <c r="P105" s="2" t="s">
        <v>53</v>
      </c>
      <c r="Q105" s="2" t="s">
        <v>179</v>
      </c>
      <c r="R105" s="2" t="s">
        <v>65</v>
      </c>
      <c r="S105" s="2" t="s">
        <v>66</v>
      </c>
      <c r="T105" s="2" t="s">
        <v>66</v>
      </c>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2" t="s">
        <v>53</v>
      </c>
      <c r="AS105" s="2" t="s">
        <v>53</v>
      </c>
      <c r="AT105" s="3"/>
      <c r="AU105" s="2" t="s">
        <v>296</v>
      </c>
      <c r="AV105" s="3">
        <v>59</v>
      </c>
    </row>
    <row r="106" spans="1:48" ht="30" customHeight="1">
      <c r="A106" s="12" t="s">
        <v>297</v>
      </c>
      <c r="B106" s="12" t="s">
        <v>298</v>
      </c>
      <c r="C106" s="12" t="s">
        <v>153</v>
      </c>
      <c r="D106" s="13">
        <v>19.702999999999999</v>
      </c>
      <c r="E106" s="14" t="e">
        <f>TRUNC(#REF!,0)</f>
        <v>#REF!</v>
      </c>
      <c r="F106" s="14" t="e">
        <f t="shared" si="6"/>
        <v>#REF!</v>
      </c>
      <c r="G106" s="14" t="e">
        <f>TRUNC(#REF!,0)</f>
        <v>#REF!</v>
      </c>
      <c r="H106" s="14" t="e">
        <f t="shared" si="7"/>
        <v>#REF!</v>
      </c>
      <c r="I106" s="14" t="e">
        <f>TRUNC(#REF!,0)</f>
        <v>#REF!</v>
      </c>
      <c r="J106" s="14" t="e">
        <f t="shared" si="8"/>
        <v>#REF!</v>
      </c>
      <c r="K106" s="14" t="e">
        <f t="shared" si="9"/>
        <v>#REF!</v>
      </c>
      <c r="L106" s="14" t="e">
        <f t="shared" si="10"/>
        <v>#REF!</v>
      </c>
      <c r="M106" s="12" t="s">
        <v>299</v>
      </c>
      <c r="N106" s="2" t="s">
        <v>300</v>
      </c>
      <c r="O106" s="2" t="s">
        <v>53</v>
      </c>
      <c r="P106" s="2" t="s">
        <v>53</v>
      </c>
      <c r="Q106" s="2" t="s">
        <v>179</v>
      </c>
      <c r="R106" s="2" t="s">
        <v>65</v>
      </c>
      <c r="S106" s="2" t="s">
        <v>66</v>
      </c>
      <c r="T106" s="2" t="s">
        <v>66</v>
      </c>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2" t="s">
        <v>53</v>
      </c>
      <c r="AS106" s="2" t="s">
        <v>53</v>
      </c>
      <c r="AT106" s="3"/>
      <c r="AU106" s="2" t="s">
        <v>301</v>
      </c>
      <c r="AV106" s="3">
        <v>60</v>
      </c>
    </row>
    <row r="107" spans="1:48" ht="30" customHeight="1">
      <c r="A107" s="12" t="s">
        <v>302</v>
      </c>
      <c r="B107" s="12" t="s">
        <v>303</v>
      </c>
      <c r="C107" s="12" t="s">
        <v>153</v>
      </c>
      <c r="D107" s="13">
        <v>19.702999999999999</v>
      </c>
      <c r="E107" s="14" t="e">
        <f>TRUNC(#REF!,0)</f>
        <v>#REF!</v>
      </c>
      <c r="F107" s="14" t="e">
        <f t="shared" si="6"/>
        <v>#REF!</v>
      </c>
      <c r="G107" s="14" t="e">
        <f>TRUNC(#REF!,0)</f>
        <v>#REF!</v>
      </c>
      <c r="H107" s="14" t="e">
        <f t="shared" si="7"/>
        <v>#REF!</v>
      </c>
      <c r="I107" s="14" t="e">
        <f>TRUNC(#REF!,0)</f>
        <v>#REF!</v>
      </c>
      <c r="J107" s="14" t="e">
        <f t="shared" si="8"/>
        <v>#REF!</v>
      </c>
      <c r="K107" s="14" t="e">
        <f t="shared" si="9"/>
        <v>#REF!</v>
      </c>
      <c r="L107" s="14" t="e">
        <f t="shared" si="10"/>
        <v>#REF!</v>
      </c>
      <c r="M107" s="12" t="s">
        <v>304</v>
      </c>
      <c r="N107" s="2" t="s">
        <v>305</v>
      </c>
      <c r="O107" s="2" t="s">
        <v>53</v>
      </c>
      <c r="P107" s="2" t="s">
        <v>53</v>
      </c>
      <c r="Q107" s="2" t="s">
        <v>179</v>
      </c>
      <c r="R107" s="2" t="s">
        <v>65</v>
      </c>
      <c r="S107" s="2" t="s">
        <v>66</v>
      </c>
      <c r="T107" s="2" t="s">
        <v>66</v>
      </c>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2" t="s">
        <v>53</v>
      </c>
      <c r="AS107" s="2" t="s">
        <v>53</v>
      </c>
      <c r="AT107" s="3"/>
      <c r="AU107" s="2" t="s">
        <v>306</v>
      </c>
      <c r="AV107" s="3">
        <v>61</v>
      </c>
    </row>
    <row r="108" spans="1:48" ht="30" customHeight="1">
      <c r="A108" s="12" t="s">
        <v>307</v>
      </c>
      <c r="B108" s="12" t="s">
        <v>308</v>
      </c>
      <c r="C108" s="12" t="s">
        <v>94</v>
      </c>
      <c r="D108" s="13">
        <v>0.1</v>
      </c>
      <c r="E108" s="14" t="e">
        <f>TRUNC(#REF!,0)</f>
        <v>#REF!</v>
      </c>
      <c r="F108" s="14" t="e">
        <f t="shared" si="6"/>
        <v>#REF!</v>
      </c>
      <c r="G108" s="14" t="e">
        <f>TRUNC(#REF!,0)</f>
        <v>#REF!</v>
      </c>
      <c r="H108" s="14" t="e">
        <f t="shared" si="7"/>
        <v>#REF!</v>
      </c>
      <c r="I108" s="14" t="e">
        <f>TRUNC(#REF!,0)</f>
        <v>#REF!</v>
      </c>
      <c r="J108" s="14" t="e">
        <f t="shared" si="8"/>
        <v>#REF!</v>
      </c>
      <c r="K108" s="14" t="e">
        <f t="shared" si="9"/>
        <v>#REF!</v>
      </c>
      <c r="L108" s="14" t="e">
        <f t="shared" si="10"/>
        <v>#REF!</v>
      </c>
      <c r="M108" s="12" t="s">
        <v>309</v>
      </c>
      <c r="N108" s="2" t="s">
        <v>310</v>
      </c>
      <c r="O108" s="2" t="s">
        <v>53</v>
      </c>
      <c r="P108" s="2" t="s">
        <v>53</v>
      </c>
      <c r="Q108" s="2" t="s">
        <v>179</v>
      </c>
      <c r="R108" s="2" t="s">
        <v>65</v>
      </c>
      <c r="S108" s="2" t="s">
        <v>66</v>
      </c>
      <c r="T108" s="2" t="s">
        <v>66</v>
      </c>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2" t="s">
        <v>53</v>
      </c>
      <c r="AS108" s="2" t="s">
        <v>53</v>
      </c>
      <c r="AT108" s="3"/>
      <c r="AU108" s="2" t="s">
        <v>311</v>
      </c>
      <c r="AV108" s="3">
        <v>110</v>
      </c>
    </row>
    <row r="109" spans="1:48" ht="30" customHeight="1">
      <c r="A109" s="12" t="s">
        <v>312</v>
      </c>
      <c r="B109" s="12" t="s">
        <v>313</v>
      </c>
      <c r="C109" s="12" t="s">
        <v>79</v>
      </c>
      <c r="D109" s="13">
        <v>801</v>
      </c>
      <c r="E109" s="14" t="e">
        <f>TRUNC(#REF!,0)</f>
        <v>#REF!</v>
      </c>
      <c r="F109" s="14" t="e">
        <f t="shared" si="6"/>
        <v>#REF!</v>
      </c>
      <c r="G109" s="14" t="e">
        <f>TRUNC(#REF!,0)</f>
        <v>#REF!</v>
      </c>
      <c r="H109" s="14" t="e">
        <f t="shared" si="7"/>
        <v>#REF!</v>
      </c>
      <c r="I109" s="14" t="e">
        <f>TRUNC(#REF!,0)</f>
        <v>#REF!</v>
      </c>
      <c r="J109" s="14" t="e">
        <f t="shared" si="8"/>
        <v>#REF!</v>
      </c>
      <c r="K109" s="14" t="e">
        <f t="shared" si="9"/>
        <v>#REF!</v>
      </c>
      <c r="L109" s="14" t="e">
        <f t="shared" si="10"/>
        <v>#REF!</v>
      </c>
      <c r="M109" s="12" t="s">
        <v>314</v>
      </c>
      <c r="N109" s="2" t="s">
        <v>315</v>
      </c>
      <c r="O109" s="2" t="s">
        <v>53</v>
      </c>
      <c r="P109" s="2" t="s">
        <v>53</v>
      </c>
      <c r="Q109" s="2" t="s">
        <v>179</v>
      </c>
      <c r="R109" s="2" t="s">
        <v>65</v>
      </c>
      <c r="S109" s="2" t="s">
        <v>66</v>
      </c>
      <c r="T109" s="2" t="s">
        <v>66</v>
      </c>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2" t="s">
        <v>53</v>
      </c>
      <c r="AS109" s="2" t="s">
        <v>53</v>
      </c>
      <c r="AT109" s="3"/>
      <c r="AU109" s="2" t="s">
        <v>316</v>
      </c>
      <c r="AV109" s="3">
        <v>63</v>
      </c>
    </row>
    <row r="110" spans="1:48" ht="30" customHeight="1">
      <c r="A110" s="12" t="s">
        <v>317</v>
      </c>
      <c r="B110" s="12" t="s">
        <v>318</v>
      </c>
      <c r="C110" s="12" t="s">
        <v>79</v>
      </c>
      <c r="D110" s="13">
        <v>764</v>
      </c>
      <c r="E110" s="14" t="e">
        <f>TRUNC(#REF!,0)</f>
        <v>#REF!</v>
      </c>
      <c r="F110" s="14" t="e">
        <f t="shared" si="6"/>
        <v>#REF!</v>
      </c>
      <c r="G110" s="14" t="e">
        <f>TRUNC(#REF!,0)</f>
        <v>#REF!</v>
      </c>
      <c r="H110" s="14" t="e">
        <f t="shared" si="7"/>
        <v>#REF!</v>
      </c>
      <c r="I110" s="14" t="e">
        <f>TRUNC(#REF!,0)</f>
        <v>#REF!</v>
      </c>
      <c r="J110" s="14" t="e">
        <f t="shared" si="8"/>
        <v>#REF!</v>
      </c>
      <c r="K110" s="14" t="e">
        <f t="shared" si="9"/>
        <v>#REF!</v>
      </c>
      <c r="L110" s="14" t="e">
        <f t="shared" si="10"/>
        <v>#REF!</v>
      </c>
      <c r="M110" s="12" t="s">
        <v>319</v>
      </c>
      <c r="N110" s="2" t="s">
        <v>320</v>
      </c>
      <c r="O110" s="2" t="s">
        <v>53</v>
      </c>
      <c r="P110" s="2" t="s">
        <v>53</v>
      </c>
      <c r="Q110" s="2" t="s">
        <v>179</v>
      </c>
      <c r="R110" s="2" t="s">
        <v>65</v>
      </c>
      <c r="S110" s="2" t="s">
        <v>66</v>
      </c>
      <c r="T110" s="2" t="s">
        <v>66</v>
      </c>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2" t="s">
        <v>53</v>
      </c>
      <c r="AS110" s="2" t="s">
        <v>53</v>
      </c>
      <c r="AT110" s="3"/>
      <c r="AU110" s="2" t="s">
        <v>321</v>
      </c>
      <c r="AV110" s="3">
        <v>64</v>
      </c>
    </row>
    <row r="111" spans="1:48" ht="30" customHeight="1">
      <c r="A111" s="12" t="s">
        <v>172</v>
      </c>
      <c r="B111" s="12" t="s">
        <v>173</v>
      </c>
      <c r="C111" s="12" t="s">
        <v>153</v>
      </c>
      <c r="D111" s="13">
        <v>-1.641</v>
      </c>
      <c r="E111" s="14" t="e">
        <f>TRUNC(#REF!,0)</f>
        <v>#REF!</v>
      </c>
      <c r="F111" s="14" t="e">
        <f t="shared" si="6"/>
        <v>#REF!</v>
      </c>
      <c r="G111" s="14" t="e">
        <f>TRUNC(#REF!,0)</f>
        <v>#REF!</v>
      </c>
      <c r="H111" s="14" t="e">
        <f t="shared" si="7"/>
        <v>#REF!</v>
      </c>
      <c r="I111" s="14" t="e">
        <f>TRUNC(#REF!,0)</f>
        <v>#REF!</v>
      </c>
      <c r="J111" s="14" t="e">
        <f t="shared" si="8"/>
        <v>#REF!</v>
      </c>
      <c r="K111" s="14" t="e">
        <f t="shared" si="9"/>
        <v>#REF!</v>
      </c>
      <c r="L111" s="14" t="e">
        <f t="shared" si="10"/>
        <v>#REF!</v>
      </c>
      <c r="M111" s="12" t="s">
        <v>175</v>
      </c>
      <c r="N111" s="2" t="s">
        <v>322</v>
      </c>
      <c r="O111" s="2" t="s">
        <v>53</v>
      </c>
      <c r="P111" s="2" t="s">
        <v>53</v>
      </c>
      <c r="Q111" s="2" t="s">
        <v>179</v>
      </c>
      <c r="R111" s="2" t="s">
        <v>66</v>
      </c>
      <c r="S111" s="2" t="s">
        <v>66</v>
      </c>
      <c r="T111" s="2" t="s">
        <v>65</v>
      </c>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2" t="s">
        <v>53</v>
      </c>
      <c r="AS111" s="2" t="s">
        <v>53</v>
      </c>
      <c r="AT111" s="3"/>
      <c r="AU111" s="2" t="s">
        <v>323</v>
      </c>
      <c r="AV111" s="3">
        <v>28</v>
      </c>
    </row>
    <row r="112" spans="1:48" ht="30" customHeight="1">
      <c r="A112" s="13"/>
      <c r="B112" s="13"/>
      <c r="C112" s="13"/>
      <c r="D112" s="13"/>
      <c r="E112" s="14"/>
      <c r="F112" s="14"/>
      <c r="G112" s="14"/>
      <c r="H112" s="14"/>
      <c r="I112" s="14"/>
      <c r="J112" s="14"/>
      <c r="K112" s="14"/>
      <c r="L112" s="14"/>
      <c r="M112" s="13"/>
      <c r="Q112" s="1" t="s">
        <v>179</v>
      </c>
    </row>
    <row r="113" spans="1:48" ht="30" customHeight="1">
      <c r="A113" s="13"/>
      <c r="B113" s="13"/>
      <c r="C113" s="13"/>
      <c r="D113" s="13"/>
      <c r="E113" s="14"/>
      <c r="F113" s="14"/>
      <c r="G113" s="14"/>
      <c r="H113" s="14"/>
      <c r="I113" s="14"/>
      <c r="J113" s="14"/>
      <c r="K113" s="14"/>
      <c r="L113" s="14"/>
      <c r="M113" s="13"/>
      <c r="Q113" s="1" t="s">
        <v>179</v>
      </c>
    </row>
    <row r="114" spans="1:48" ht="30" customHeight="1">
      <c r="A114" s="13"/>
      <c r="B114" s="13"/>
      <c r="C114" s="13"/>
      <c r="D114" s="13"/>
      <c r="E114" s="14"/>
      <c r="F114" s="14"/>
      <c r="G114" s="14"/>
      <c r="H114" s="14"/>
      <c r="I114" s="14"/>
      <c r="J114" s="14"/>
      <c r="K114" s="14"/>
      <c r="L114" s="14"/>
      <c r="M114" s="13"/>
      <c r="Q114" s="1" t="s">
        <v>179</v>
      </c>
    </row>
    <row r="115" spans="1:48" ht="30" customHeight="1">
      <c r="A115" s="13"/>
      <c r="B115" s="13"/>
      <c r="C115" s="13"/>
      <c r="D115" s="13"/>
      <c r="E115" s="14"/>
      <c r="F115" s="14"/>
      <c r="G115" s="14"/>
      <c r="H115" s="14"/>
      <c r="I115" s="14"/>
      <c r="J115" s="14"/>
      <c r="K115" s="14"/>
      <c r="L115" s="14"/>
      <c r="M115" s="13"/>
      <c r="Q115" s="1" t="s">
        <v>179</v>
      </c>
    </row>
    <row r="116" spans="1:48" ht="30" customHeight="1">
      <c r="A116" s="13"/>
      <c r="B116" s="13"/>
      <c r="C116" s="13"/>
      <c r="D116" s="13"/>
      <c r="E116" s="14"/>
      <c r="F116" s="14"/>
      <c r="G116" s="14"/>
      <c r="H116" s="14"/>
      <c r="I116" s="14"/>
      <c r="J116" s="14"/>
      <c r="K116" s="14"/>
      <c r="L116" s="14"/>
      <c r="M116" s="13"/>
      <c r="Q116" s="1" t="s">
        <v>179</v>
      </c>
    </row>
    <row r="117" spans="1:48" ht="30" customHeight="1">
      <c r="A117" s="13"/>
      <c r="B117" s="13"/>
      <c r="C117" s="13"/>
      <c r="D117" s="13"/>
      <c r="E117" s="14"/>
      <c r="F117" s="14"/>
      <c r="G117" s="14"/>
      <c r="H117" s="14"/>
      <c r="I117" s="14"/>
      <c r="J117" s="14"/>
      <c r="K117" s="14"/>
      <c r="L117" s="14"/>
      <c r="M117" s="13"/>
      <c r="Q117" s="1" t="s">
        <v>179</v>
      </c>
    </row>
    <row r="118" spans="1:48" ht="30" customHeight="1">
      <c r="A118" s="13"/>
      <c r="B118" s="13"/>
      <c r="C118" s="13"/>
      <c r="D118" s="13"/>
      <c r="E118" s="14"/>
      <c r="F118" s="14"/>
      <c r="G118" s="14"/>
      <c r="H118" s="14"/>
      <c r="I118" s="14"/>
      <c r="J118" s="14"/>
      <c r="K118" s="14"/>
      <c r="L118" s="14"/>
      <c r="M118" s="13"/>
      <c r="Q118" s="1" t="s">
        <v>179</v>
      </c>
    </row>
    <row r="119" spans="1:48" ht="30" customHeight="1">
      <c r="A119" s="12" t="s">
        <v>88</v>
      </c>
      <c r="B119" s="13"/>
      <c r="C119" s="13"/>
      <c r="D119" s="13"/>
      <c r="E119" s="14"/>
      <c r="F119" s="14" t="e">
        <f>SUMIF(Q75:Q118,"010104",F75:F118)</f>
        <v>#REF!</v>
      </c>
      <c r="G119" s="14"/>
      <c r="H119" s="14" t="e">
        <f>SUMIF(Q75:Q118,"010104",H75:H118)</f>
        <v>#REF!</v>
      </c>
      <c r="I119" s="14"/>
      <c r="J119" s="14" t="e">
        <f>SUMIF(Q75:Q118,"010104",J75:J118)</f>
        <v>#REF!</v>
      </c>
      <c r="K119" s="14"/>
      <c r="L119" s="14" t="e">
        <f>SUMIF(Q75:Q118,"010104",L75:L118)</f>
        <v>#REF!</v>
      </c>
      <c r="M119" s="13"/>
      <c r="N119" t="s">
        <v>89</v>
      </c>
    </row>
    <row r="120" spans="1:48" ht="30" customHeight="1">
      <c r="A120" s="12" t="s">
        <v>324</v>
      </c>
      <c r="B120" s="12" t="s">
        <v>120</v>
      </c>
      <c r="C120" s="13"/>
      <c r="D120" s="13"/>
      <c r="E120" s="14"/>
      <c r="F120" s="14"/>
      <c r="G120" s="14"/>
      <c r="H120" s="14"/>
      <c r="I120" s="14"/>
      <c r="J120" s="14"/>
      <c r="K120" s="14"/>
      <c r="L120" s="14"/>
      <c r="M120" s="13"/>
      <c r="N120" s="3"/>
      <c r="O120" s="3"/>
      <c r="P120" s="3"/>
      <c r="Q120" s="2" t="s">
        <v>325</v>
      </c>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row>
    <row r="121" spans="1:48" ht="30" customHeight="1">
      <c r="A121" s="12" t="s">
        <v>326</v>
      </c>
      <c r="B121" s="12" t="s">
        <v>327</v>
      </c>
      <c r="C121" s="12" t="s">
        <v>328</v>
      </c>
      <c r="D121" s="13">
        <v>38</v>
      </c>
      <c r="E121" s="14" t="e">
        <f>TRUNC(#REF!,0)</f>
        <v>#REF!</v>
      </c>
      <c r="F121" s="14" t="e">
        <f>TRUNC(E121*D121, 0)</f>
        <v>#REF!</v>
      </c>
      <c r="G121" s="14" t="e">
        <f>TRUNC(#REF!,0)</f>
        <v>#REF!</v>
      </c>
      <c r="H121" s="14" t="e">
        <f>TRUNC(G121*D121, 0)</f>
        <v>#REF!</v>
      </c>
      <c r="I121" s="14" t="e">
        <f>TRUNC(#REF!,0)</f>
        <v>#REF!</v>
      </c>
      <c r="J121" s="14" t="e">
        <f>TRUNC(I121*D121, 0)</f>
        <v>#REF!</v>
      </c>
      <c r="K121" s="14" t="e">
        <f t="shared" ref="K121:L124" si="11">TRUNC(E121+G121+I121, 0)</f>
        <v>#REF!</v>
      </c>
      <c r="L121" s="14" t="e">
        <f t="shared" si="11"/>
        <v>#REF!</v>
      </c>
      <c r="M121" s="12" t="s">
        <v>329</v>
      </c>
      <c r="N121" s="2" t="s">
        <v>330</v>
      </c>
      <c r="O121" s="2" t="s">
        <v>53</v>
      </c>
      <c r="P121" s="2" t="s">
        <v>53</v>
      </c>
      <c r="Q121" s="2" t="s">
        <v>325</v>
      </c>
      <c r="R121" s="2" t="s">
        <v>65</v>
      </c>
      <c r="S121" s="2" t="s">
        <v>66</v>
      </c>
      <c r="T121" s="2" t="s">
        <v>66</v>
      </c>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2" t="s">
        <v>53</v>
      </c>
      <c r="AS121" s="2" t="s">
        <v>53</v>
      </c>
      <c r="AT121" s="3"/>
      <c r="AU121" s="2" t="s">
        <v>331</v>
      </c>
      <c r="AV121" s="3">
        <v>66</v>
      </c>
    </row>
    <row r="122" spans="1:48" ht="30" customHeight="1">
      <c r="A122" s="12" t="s">
        <v>332</v>
      </c>
      <c r="B122" s="12" t="s">
        <v>333</v>
      </c>
      <c r="C122" s="12" t="s">
        <v>334</v>
      </c>
      <c r="D122" s="13">
        <v>4</v>
      </c>
      <c r="E122" s="14" t="e">
        <f>TRUNC(#REF!,0)</f>
        <v>#REF!</v>
      </c>
      <c r="F122" s="14" t="e">
        <f>TRUNC(E122*D122, 0)</f>
        <v>#REF!</v>
      </c>
      <c r="G122" s="14" t="e">
        <f>TRUNC(#REF!,0)</f>
        <v>#REF!</v>
      </c>
      <c r="H122" s="14" t="e">
        <f>TRUNC(G122*D122, 0)</f>
        <v>#REF!</v>
      </c>
      <c r="I122" s="14" t="e">
        <f>TRUNC(#REF!,0)</f>
        <v>#REF!</v>
      </c>
      <c r="J122" s="14" t="e">
        <f>TRUNC(I122*D122, 0)</f>
        <v>#REF!</v>
      </c>
      <c r="K122" s="14" t="e">
        <f t="shared" si="11"/>
        <v>#REF!</v>
      </c>
      <c r="L122" s="14" t="e">
        <f t="shared" si="11"/>
        <v>#REF!</v>
      </c>
      <c r="M122" s="12" t="s">
        <v>335</v>
      </c>
      <c r="N122" s="2" t="s">
        <v>336</v>
      </c>
      <c r="O122" s="2" t="s">
        <v>53</v>
      </c>
      <c r="P122" s="2" t="s">
        <v>53</v>
      </c>
      <c r="Q122" s="2" t="s">
        <v>325</v>
      </c>
      <c r="R122" s="2" t="s">
        <v>65</v>
      </c>
      <c r="S122" s="2" t="s">
        <v>66</v>
      </c>
      <c r="T122" s="2" t="s">
        <v>66</v>
      </c>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2" t="s">
        <v>53</v>
      </c>
      <c r="AS122" s="2" t="s">
        <v>53</v>
      </c>
      <c r="AT122" s="3"/>
      <c r="AU122" s="2" t="s">
        <v>337</v>
      </c>
      <c r="AV122" s="3">
        <v>67</v>
      </c>
    </row>
    <row r="123" spans="1:48" ht="30" customHeight="1">
      <c r="A123" s="12" t="s">
        <v>338</v>
      </c>
      <c r="B123" s="12" t="s">
        <v>339</v>
      </c>
      <c r="C123" s="12" t="s">
        <v>62</v>
      </c>
      <c r="D123" s="13">
        <v>4</v>
      </c>
      <c r="E123" s="14" t="e">
        <f>TRUNC(#REF!,0)</f>
        <v>#REF!</v>
      </c>
      <c r="F123" s="14" t="e">
        <f>TRUNC(E123*D123, 0)</f>
        <v>#REF!</v>
      </c>
      <c r="G123" s="14" t="e">
        <f>TRUNC(#REF!,0)</f>
        <v>#REF!</v>
      </c>
      <c r="H123" s="14" t="e">
        <f>TRUNC(G123*D123, 0)</f>
        <v>#REF!</v>
      </c>
      <c r="I123" s="14" t="e">
        <f>TRUNC(#REF!,0)</f>
        <v>#REF!</v>
      </c>
      <c r="J123" s="14" t="e">
        <f>TRUNC(I123*D123, 0)</f>
        <v>#REF!</v>
      </c>
      <c r="K123" s="14" t="e">
        <f t="shared" si="11"/>
        <v>#REF!</v>
      </c>
      <c r="L123" s="14" t="e">
        <f t="shared" si="11"/>
        <v>#REF!</v>
      </c>
      <c r="M123" s="12" t="s">
        <v>340</v>
      </c>
      <c r="N123" s="2" t="s">
        <v>341</v>
      </c>
      <c r="O123" s="2" t="s">
        <v>53</v>
      </c>
      <c r="P123" s="2" t="s">
        <v>53</v>
      </c>
      <c r="Q123" s="2" t="s">
        <v>325</v>
      </c>
      <c r="R123" s="2" t="s">
        <v>65</v>
      </c>
      <c r="S123" s="2" t="s">
        <v>66</v>
      </c>
      <c r="T123" s="2" t="s">
        <v>66</v>
      </c>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2" t="s">
        <v>53</v>
      </c>
      <c r="AS123" s="2" t="s">
        <v>53</v>
      </c>
      <c r="AT123" s="3"/>
      <c r="AU123" s="2" t="s">
        <v>342</v>
      </c>
      <c r="AV123" s="3">
        <v>68</v>
      </c>
    </row>
    <row r="124" spans="1:48" ht="30" customHeight="1">
      <c r="A124" s="12" t="s">
        <v>343</v>
      </c>
      <c r="B124" s="12" t="s">
        <v>344</v>
      </c>
      <c r="C124" s="12" t="s">
        <v>328</v>
      </c>
      <c r="D124" s="13">
        <v>16</v>
      </c>
      <c r="E124" s="14" t="e">
        <f>TRUNC(#REF!,0)</f>
        <v>#REF!</v>
      </c>
      <c r="F124" s="14" t="e">
        <f>TRUNC(E124*D124, 0)</f>
        <v>#REF!</v>
      </c>
      <c r="G124" s="14" t="e">
        <f>TRUNC(#REF!,0)</f>
        <v>#REF!</v>
      </c>
      <c r="H124" s="14" t="e">
        <f>TRUNC(G124*D124, 0)</f>
        <v>#REF!</v>
      </c>
      <c r="I124" s="14" t="e">
        <f>TRUNC(#REF!,0)</f>
        <v>#REF!</v>
      </c>
      <c r="J124" s="14" t="e">
        <f>TRUNC(I124*D124, 0)</f>
        <v>#REF!</v>
      </c>
      <c r="K124" s="14" t="e">
        <f t="shared" si="11"/>
        <v>#REF!</v>
      </c>
      <c r="L124" s="14" t="e">
        <f t="shared" si="11"/>
        <v>#REF!</v>
      </c>
      <c r="M124" s="12" t="s">
        <v>345</v>
      </c>
      <c r="N124" s="2" t="s">
        <v>346</v>
      </c>
      <c r="O124" s="2" t="s">
        <v>53</v>
      </c>
      <c r="P124" s="2" t="s">
        <v>53</v>
      </c>
      <c r="Q124" s="2" t="s">
        <v>325</v>
      </c>
      <c r="R124" s="2" t="s">
        <v>65</v>
      </c>
      <c r="S124" s="2" t="s">
        <v>66</v>
      </c>
      <c r="T124" s="2" t="s">
        <v>66</v>
      </c>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2" t="s">
        <v>53</v>
      </c>
      <c r="AS124" s="2" t="s">
        <v>53</v>
      </c>
      <c r="AT124" s="3"/>
      <c r="AU124" s="2" t="s">
        <v>347</v>
      </c>
      <c r="AV124" s="3">
        <v>69</v>
      </c>
    </row>
    <row r="125" spans="1:48" ht="30" customHeight="1">
      <c r="A125" s="13"/>
      <c r="B125" s="13"/>
      <c r="C125" s="13"/>
      <c r="D125" s="13"/>
      <c r="E125" s="14"/>
      <c r="F125" s="14"/>
      <c r="G125" s="14"/>
      <c r="H125" s="14"/>
      <c r="I125" s="14"/>
      <c r="J125" s="14"/>
      <c r="K125" s="14"/>
      <c r="L125" s="14"/>
      <c r="M125" s="13"/>
      <c r="Q125" s="1" t="s">
        <v>325</v>
      </c>
    </row>
    <row r="126" spans="1:48" ht="30" customHeight="1">
      <c r="A126" s="13"/>
      <c r="B126" s="13"/>
      <c r="C126" s="13"/>
      <c r="D126" s="13"/>
      <c r="E126" s="14"/>
      <c r="F126" s="14"/>
      <c r="G126" s="14"/>
      <c r="H126" s="14"/>
      <c r="I126" s="14"/>
      <c r="J126" s="14"/>
      <c r="K126" s="14"/>
      <c r="L126" s="14"/>
      <c r="M126" s="13"/>
      <c r="Q126" s="1" t="s">
        <v>325</v>
      </c>
    </row>
    <row r="127" spans="1:48" ht="30" customHeight="1">
      <c r="A127" s="13"/>
      <c r="B127" s="13"/>
      <c r="C127" s="13"/>
      <c r="D127" s="13"/>
      <c r="E127" s="14"/>
      <c r="F127" s="14"/>
      <c r="G127" s="14"/>
      <c r="H127" s="14"/>
      <c r="I127" s="14"/>
      <c r="J127" s="14"/>
      <c r="K127" s="14"/>
      <c r="L127" s="14"/>
      <c r="M127" s="13"/>
      <c r="Q127" s="1" t="s">
        <v>325</v>
      </c>
    </row>
    <row r="128" spans="1:48" ht="30" customHeight="1">
      <c r="A128" s="13"/>
      <c r="B128" s="13"/>
      <c r="C128" s="13"/>
      <c r="D128" s="13"/>
      <c r="E128" s="14"/>
      <c r="F128" s="14"/>
      <c r="G128" s="14"/>
      <c r="H128" s="14"/>
      <c r="I128" s="14"/>
      <c r="J128" s="14"/>
      <c r="K128" s="14"/>
      <c r="L128" s="14"/>
      <c r="M128" s="13"/>
      <c r="Q128" s="1" t="s">
        <v>325</v>
      </c>
    </row>
    <row r="129" spans="1:48" ht="30" customHeight="1">
      <c r="A129" s="13"/>
      <c r="B129" s="13"/>
      <c r="C129" s="13"/>
      <c r="D129" s="13"/>
      <c r="E129" s="14"/>
      <c r="F129" s="14"/>
      <c r="G129" s="14"/>
      <c r="H129" s="14"/>
      <c r="I129" s="14"/>
      <c r="J129" s="14"/>
      <c r="K129" s="14"/>
      <c r="L129" s="14"/>
      <c r="M129" s="13"/>
      <c r="Q129" s="1" t="s">
        <v>325</v>
      </c>
    </row>
    <row r="130" spans="1:48" ht="30" customHeight="1">
      <c r="A130" s="13"/>
      <c r="B130" s="13"/>
      <c r="C130" s="13"/>
      <c r="D130" s="13"/>
      <c r="E130" s="14"/>
      <c r="F130" s="14"/>
      <c r="G130" s="14"/>
      <c r="H130" s="14"/>
      <c r="I130" s="14"/>
      <c r="J130" s="14"/>
      <c r="K130" s="14"/>
      <c r="L130" s="14"/>
      <c r="M130" s="13"/>
      <c r="Q130" s="1" t="s">
        <v>325</v>
      </c>
    </row>
    <row r="131" spans="1:48" ht="30" customHeight="1">
      <c r="A131" s="13"/>
      <c r="B131" s="13"/>
      <c r="C131" s="13"/>
      <c r="D131" s="13"/>
      <c r="E131" s="14"/>
      <c r="F131" s="14"/>
      <c r="G131" s="14"/>
      <c r="H131" s="14"/>
      <c r="I131" s="14"/>
      <c r="J131" s="14"/>
      <c r="K131" s="14"/>
      <c r="L131" s="14"/>
      <c r="M131" s="13"/>
      <c r="Q131" s="1" t="s">
        <v>325</v>
      </c>
    </row>
    <row r="132" spans="1:48" ht="30" customHeight="1">
      <c r="A132" s="13"/>
      <c r="B132" s="13"/>
      <c r="C132" s="13"/>
      <c r="D132" s="13"/>
      <c r="E132" s="14"/>
      <c r="F132" s="14"/>
      <c r="G132" s="14"/>
      <c r="H132" s="14"/>
      <c r="I132" s="14"/>
      <c r="J132" s="14"/>
      <c r="K132" s="14"/>
      <c r="L132" s="14"/>
      <c r="M132" s="13"/>
      <c r="Q132" s="1" t="s">
        <v>325</v>
      </c>
    </row>
    <row r="133" spans="1:48" ht="30" customHeight="1">
      <c r="A133" s="13"/>
      <c r="B133" s="13"/>
      <c r="C133" s="13"/>
      <c r="D133" s="13"/>
      <c r="E133" s="14"/>
      <c r="F133" s="14"/>
      <c r="G133" s="14"/>
      <c r="H133" s="14"/>
      <c r="I133" s="14"/>
      <c r="J133" s="14"/>
      <c r="K133" s="14"/>
      <c r="L133" s="14"/>
      <c r="M133" s="13"/>
      <c r="Q133" s="1" t="s">
        <v>325</v>
      </c>
    </row>
    <row r="134" spans="1:48" ht="30" customHeight="1">
      <c r="A134" s="13"/>
      <c r="B134" s="13"/>
      <c r="C134" s="13"/>
      <c r="D134" s="13"/>
      <c r="E134" s="14"/>
      <c r="F134" s="14"/>
      <c r="G134" s="14"/>
      <c r="H134" s="14"/>
      <c r="I134" s="14"/>
      <c r="J134" s="14"/>
      <c r="K134" s="14"/>
      <c r="L134" s="14"/>
      <c r="M134" s="13"/>
      <c r="Q134" s="1" t="s">
        <v>325</v>
      </c>
    </row>
    <row r="135" spans="1:48" ht="30" customHeight="1">
      <c r="A135" s="13"/>
      <c r="B135" s="13"/>
      <c r="C135" s="13"/>
      <c r="D135" s="13"/>
      <c r="E135" s="14"/>
      <c r="F135" s="14"/>
      <c r="G135" s="14"/>
      <c r="H135" s="14"/>
      <c r="I135" s="14"/>
      <c r="J135" s="14"/>
      <c r="K135" s="14"/>
      <c r="L135" s="14"/>
      <c r="M135" s="13"/>
      <c r="Q135" s="1" t="s">
        <v>325</v>
      </c>
    </row>
    <row r="136" spans="1:48" ht="30" customHeight="1">
      <c r="A136" s="13"/>
      <c r="B136" s="13"/>
      <c r="C136" s="13"/>
      <c r="D136" s="13"/>
      <c r="E136" s="14"/>
      <c r="F136" s="14"/>
      <c r="G136" s="14"/>
      <c r="H136" s="14"/>
      <c r="I136" s="14"/>
      <c r="J136" s="14"/>
      <c r="K136" s="14"/>
      <c r="L136" s="14"/>
      <c r="M136" s="13"/>
      <c r="Q136" s="1" t="s">
        <v>325</v>
      </c>
    </row>
    <row r="137" spans="1:48" ht="30" customHeight="1">
      <c r="A137" s="13"/>
      <c r="B137" s="13"/>
      <c r="C137" s="13"/>
      <c r="D137" s="13"/>
      <c r="E137" s="14"/>
      <c r="F137" s="14"/>
      <c r="G137" s="14"/>
      <c r="H137" s="14"/>
      <c r="I137" s="14"/>
      <c r="J137" s="14"/>
      <c r="K137" s="14"/>
      <c r="L137" s="14"/>
      <c r="M137" s="13"/>
      <c r="Q137" s="1" t="s">
        <v>325</v>
      </c>
    </row>
    <row r="138" spans="1:48" ht="30" customHeight="1">
      <c r="A138" s="13"/>
      <c r="B138" s="13"/>
      <c r="C138" s="13"/>
      <c r="D138" s="13"/>
      <c r="E138" s="14"/>
      <c r="F138" s="14"/>
      <c r="G138" s="14"/>
      <c r="H138" s="14"/>
      <c r="I138" s="14"/>
      <c r="J138" s="14"/>
      <c r="K138" s="14"/>
      <c r="L138" s="14"/>
      <c r="M138" s="13"/>
      <c r="Q138" s="1" t="s">
        <v>325</v>
      </c>
    </row>
    <row r="139" spans="1:48" ht="30" customHeight="1">
      <c r="A139" s="13"/>
      <c r="B139" s="13"/>
      <c r="C139" s="13"/>
      <c r="D139" s="13"/>
      <c r="E139" s="14"/>
      <c r="F139" s="14"/>
      <c r="G139" s="14"/>
      <c r="H139" s="14"/>
      <c r="I139" s="14"/>
      <c r="J139" s="14"/>
      <c r="K139" s="14"/>
      <c r="L139" s="14"/>
      <c r="M139" s="13"/>
      <c r="Q139" s="1" t="s">
        <v>325</v>
      </c>
    </row>
    <row r="140" spans="1:48" ht="30" customHeight="1">
      <c r="A140" s="13"/>
      <c r="B140" s="13"/>
      <c r="C140" s="13"/>
      <c r="D140" s="13"/>
      <c r="E140" s="14"/>
      <c r="F140" s="14"/>
      <c r="G140" s="14"/>
      <c r="H140" s="14"/>
      <c r="I140" s="14"/>
      <c r="J140" s="14"/>
      <c r="K140" s="14"/>
      <c r="L140" s="14"/>
      <c r="M140" s="13"/>
      <c r="Q140" s="1" t="s">
        <v>325</v>
      </c>
    </row>
    <row r="141" spans="1:48" ht="30" customHeight="1">
      <c r="A141" s="13"/>
      <c r="B141" s="13"/>
      <c r="C141" s="13"/>
      <c r="D141" s="13"/>
      <c r="E141" s="14"/>
      <c r="F141" s="14"/>
      <c r="G141" s="14"/>
      <c r="H141" s="14"/>
      <c r="I141" s="14"/>
      <c r="J141" s="14"/>
      <c r="K141" s="14"/>
      <c r="L141" s="14"/>
      <c r="M141" s="13"/>
      <c r="Q141" s="1" t="s">
        <v>325</v>
      </c>
    </row>
    <row r="142" spans="1:48" ht="30" customHeight="1">
      <c r="A142" s="12" t="s">
        <v>88</v>
      </c>
      <c r="B142" s="13"/>
      <c r="C142" s="13"/>
      <c r="D142" s="13"/>
      <c r="E142" s="14"/>
      <c r="F142" s="14" t="e">
        <f>SUMIF(Q121:Q141,"010105",F121:F141)</f>
        <v>#REF!</v>
      </c>
      <c r="G142" s="14"/>
      <c r="H142" s="14" t="e">
        <f>SUMIF(Q121:Q141,"010105",H121:H141)</f>
        <v>#REF!</v>
      </c>
      <c r="I142" s="14"/>
      <c r="J142" s="14" t="e">
        <f>SUMIF(Q121:Q141,"010105",J121:J141)</f>
        <v>#REF!</v>
      </c>
      <c r="K142" s="14"/>
      <c r="L142" s="14" t="e">
        <f>SUMIF(Q121:Q141,"010105",L121:L141)</f>
        <v>#REF!</v>
      </c>
      <c r="M142" s="13"/>
      <c r="N142" t="s">
        <v>89</v>
      </c>
    </row>
    <row r="143" spans="1:48" ht="30" customHeight="1">
      <c r="A143" s="12" t="s">
        <v>348</v>
      </c>
      <c r="B143" s="12" t="s">
        <v>120</v>
      </c>
      <c r="C143" s="13"/>
      <c r="D143" s="13"/>
      <c r="E143" s="14"/>
      <c r="F143" s="14"/>
      <c r="G143" s="14"/>
      <c r="H143" s="14"/>
      <c r="I143" s="14"/>
      <c r="J143" s="14"/>
      <c r="K143" s="14"/>
      <c r="L143" s="14"/>
      <c r="M143" s="13"/>
      <c r="N143" s="3"/>
      <c r="O143" s="3"/>
      <c r="P143" s="3"/>
      <c r="Q143" s="2" t="s">
        <v>349</v>
      </c>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row>
    <row r="144" spans="1:48" ht="30" customHeight="1">
      <c r="A144" s="12" t="s">
        <v>350</v>
      </c>
      <c r="B144" s="12" t="s">
        <v>351</v>
      </c>
      <c r="C144" s="12" t="s">
        <v>79</v>
      </c>
      <c r="D144" s="13">
        <v>7</v>
      </c>
      <c r="E144" s="14" t="e">
        <f>TRUNC(#REF!,0)</f>
        <v>#REF!</v>
      </c>
      <c r="F144" s="14" t="e">
        <f>TRUNC(E144*D144, 0)</f>
        <v>#REF!</v>
      </c>
      <c r="G144" s="14" t="e">
        <f>TRUNC(#REF!,0)</f>
        <v>#REF!</v>
      </c>
      <c r="H144" s="14" t="e">
        <f>TRUNC(G144*D144, 0)</f>
        <v>#REF!</v>
      </c>
      <c r="I144" s="14" t="e">
        <f>TRUNC(#REF!,0)</f>
        <v>#REF!</v>
      </c>
      <c r="J144" s="14" t="e">
        <f>TRUNC(I144*D144, 0)</f>
        <v>#REF!</v>
      </c>
      <c r="K144" s="14" t="e">
        <f t="shared" ref="K144:L146" si="12">TRUNC(E144+G144+I144, 0)</f>
        <v>#REF!</v>
      </c>
      <c r="L144" s="14" t="e">
        <f t="shared" si="12"/>
        <v>#REF!</v>
      </c>
      <c r="M144" s="12" t="s">
        <v>352</v>
      </c>
      <c r="N144" s="2" t="s">
        <v>353</v>
      </c>
      <c r="O144" s="2" t="s">
        <v>53</v>
      </c>
      <c r="P144" s="2" t="s">
        <v>53</v>
      </c>
      <c r="Q144" s="2" t="s">
        <v>349</v>
      </c>
      <c r="R144" s="2" t="s">
        <v>65</v>
      </c>
      <c r="S144" s="2" t="s">
        <v>66</v>
      </c>
      <c r="T144" s="2" t="s">
        <v>66</v>
      </c>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2" t="s">
        <v>53</v>
      </c>
      <c r="AS144" s="2" t="s">
        <v>53</v>
      </c>
      <c r="AT144" s="3"/>
      <c r="AU144" s="2" t="s">
        <v>354</v>
      </c>
      <c r="AV144" s="3">
        <v>71</v>
      </c>
    </row>
    <row r="145" spans="1:48" ht="30" customHeight="1">
      <c r="A145" s="12" t="s">
        <v>355</v>
      </c>
      <c r="B145" s="12" t="s">
        <v>356</v>
      </c>
      <c r="C145" s="12" t="s">
        <v>79</v>
      </c>
      <c r="D145" s="13">
        <v>273</v>
      </c>
      <c r="E145" s="14" t="e">
        <f>TRUNC(#REF!,0)</f>
        <v>#REF!</v>
      </c>
      <c r="F145" s="14" t="e">
        <f>TRUNC(E145*D145, 0)</f>
        <v>#REF!</v>
      </c>
      <c r="G145" s="14" t="e">
        <f>TRUNC(#REF!,0)</f>
        <v>#REF!</v>
      </c>
      <c r="H145" s="14" t="e">
        <f>TRUNC(G145*D145, 0)</f>
        <v>#REF!</v>
      </c>
      <c r="I145" s="14" t="e">
        <f>TRUNC(#REF!,0)</f>
        <v>#REF!</v>
      </c>
      <c r="J145" s="14" t="e">
        <f>TRUNC(I145*D145, 0)</f>
        <v>#REF!</v>
      </c>
      <c r="K145" s="14" t="e">
        <f t="shared" si="12"/>
        <v>#REF!</v>
      </c>
      <c r="L145" s="14" t="e">
        <f t="shared" si="12"/>
        <v>#REF!</v>
      </c>
      <c r="M145" s="12" t="s">
        <v>357</v>
      </c>
      <c r="N145" s="2" t="s">
        <v>358</v>
      </c>
      <c r="O145" s="2" t="s">
        <v>53</v>
      </c>
      <c r="P145" s="2" t="s">
        <v>53</v>
      </c>
      <c r="Q145" s="2" t="s">
        <v>349</v>
      </c>
      <c r="R145" s="2" t="s">
        <v>65</v>
      </c>
      <c r="S145" s="2" t="s">
        <v>66</v>
      </c>
      <c r="T145" s="2" t="s">
        <v>66</v>
      </c>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2" t="s">
        <v>53</v>
      </c>
      <c r="AS145" s="2" t="s">
        <v>53</v>
      </c>
      <c r="AT145" s="3"/>
      <c r="AU145" s="2" t="s">
        <v>359</v>
      </c>
      <c r="AV145" s="3">
        <v>72</v>
      </c>
    </row>
    <row r="146" spans="1:48" ht="30" customHeight="1">
      <c r="A146" s="12" t="s">
        <v>355</v>
      </c>
      <c r="B146" s="12" t="s">
        <v>360</v>
      </c>
      <c r="C146" s="12" t="s">
        <v>79</v>
      </c>
      <c r="D146" s="13">
        <v>6</v>
      </c>
      <c r="E146" s="14" t="e">
        <f>TRUNC(#REF!,0)</f>
        <v>#REF!</v>
      </c>
      <c r="F146" s="14" t="e">
        <f>TRUNC(E146*D146, 0)</f>
        <v>#REF!</v>
      </c>
      <c r="G146" s="14" t="e">
        <f>TRUNC(#REF!,0)</f>
        <v>#REF!</v>
      </c>
      <c r="H146" s="14" t="e">
        <f>TRUNC(G146*D146, 0)</f>
        <v>#REF!</v>
      </c>
      <c r="I146" s="14" t="e">
        <f>TRUNC(#REF!,0)</f>
        <v>#REF!</v>
      </c>
      <c r="J146" s="14" t="e">
        <f>TRUNC(I146*D146, 0)</f>
        <v>#REF!</v>
      </c>
      <c r="K146" s="14" t="e">
        <f t="shared" si="12"/>
        <v>#REF!</v>
      </c>
      <c r="L146" s="14" t="e">
        <f t="shared" si="12"/>
        <v>#REF!</v>
      </c>
      <c r="M146" s="12" t="s">
        <v>361</v>
      </c>
      <c r="N146" s="2" t="s">
        <v>362</v>
      </c>
      <c r="O146" s="2" t="s">
        <v>53</v>
      </c>
      <c r="P146" s="2" t="s">
        <v>53</v>
      </c>
      <c r="Q146" s="2" t="s">
        <v>349</v>
      </c>
      <c r="R146" s="2" t="s">
        <v>65</v>
      </c>
      <c r="S146" s="2" t="s">
        <v>66</v>
      </c>
      <c r="T146" s="2" t="s">
        <v>66</v>
      </c>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2" t="s">
        <v>53</v>
      </c>
      <c r="AS146" s="2" t="s">
        <v>53</v>
      </c>
      <c r="AT146" s="3"/>
      <c r="AU146" s="2" t="s">
        <v>363</v>
      </c>
      <c r="AV146" s="3">
        <v>73</v>
      </c>
    </row>
    <row r="147" spans="1:48" ht="30" customHeight="1">
      <c r="A147" s="13"/>
      <c r="B147" s="13"/>
      <c r="C147" s="13"/>
      <c r="D147" s="13"/>
      <c r="E147" s="14"/>
      <c r="F147" s="14"/>
      <c r="G147" s="14"/>
      <c r="H147" s="14"/>
      <c r="I147" s="14"/>
      <c r="J147" s="14"/>
      <c r="K147" s="14"/>
      <c r="L147" s="14"/>
      <c r="M147" s="13"/>
      <c r="Q147" s="1" t="s">
        <v>349</v>
      </c>
    </row>
    <row r="148" spans="1:48" ht="30" customHeight="1">
      <c r="A148" s="13"/>
      <c r="B148" s="13"/>
      <c r="C148" s="13"/>
      <c r="D148" s="13"/>
      <c r="E148" s="14"/>
      <c r="F148" s="14"/>
      <c r="G148" s="14"/>
      <c r="H148" s="14"/>
      <c r="I148" s="14"/>
      <c r="J148" s="14"/>
      <c r="K148" s="14"/>
      <c r="L148" s="14"/>
      <c r="M148" s="13"/>
      <c r="Q148" s="1" t="s">
        <v>349</v>
      </c>
    </row>
    <row r="149" spans="1:48" ht="30" customHeight="1">
      <c r="A149" s="13"/>
      <c r="B149" s="13"/>
      <c r="C149" s="13"/>
      <c r="D149" s="13"/>
      <c r="E149" s="14"/>
      <c r="F149" s="14"/>
      <c r="G149" s="14"/>
      <c r="H149" s="14"/>
      <c r="I149" s="14"/>
      <c r="J149" s="14"/>
      <c r="K149" s="14"/>
      <c r="L149" s="14"/>
      <c r="M149" s="13"/>
      <c r="Q149" s="1" t="s">
        <v>349</v>
      </c>
    </row>
    <row r="150" spans="1:48" ht="30" customHeight="1">
      <c r="A150" s="13"/>
      <c r="B150" s="13"/>
      <c r="C150" s="13"/>
      <c r="D150" s="13"/>
      <c r="E150" s="14"/>
      <c r="F150" s="14"/>
      <c r="G150" s="14"/>
      <c r="H150" s="14"/>
      <c r="I150" s="14"/>
      <c r="J150" s="14"/>
      <c r="K150" s="14"/>
      <c r="L150" s="14"/>
      <c r="M150" s="13"/>
      <c r="Q150" s="1" t="s">
        <v>349</v>
      </c>
    </row>
    <row r="151" spans="1:48" ht="30" customHeight="1">
      <c r="A151" s="13"/>
      <c r="B151" s="13"/>
      <c r="C151" s="13"/>
      <c r="D151" s="13"/>
      <c r="E151" s="14"/>
      <c r="F151" s="14"/>
      <c r="G151" s="14"/>
      <c r="H151" s="14"/>
      <c r="I151" s="14"/>
      <c r="J151" s="14"/>
      <c r="K151" s="14"/>
      <c r="L151" s="14"/>
      <c r="M151" s="13"/>
      <c r="Q151" s="1" t="s">
        <v>349</v>
      </c>
    </row>
    <row r="152" spans="1:48" ht="30" customHeight="1">
      <c r="A152" s="13"/>
      <c r="B152" s="13"/>
      <c r="C152" s="13"/>
      <c r="D152" s="13"/>
      <c r="E152" s="14"/>
      <c r="F152" s="14"/>
      <c r="G152" s="14"/>
      <c r="H152" s="14"/>
      <c r="I152" s="14"/>
      <c r="J152" s="14"/>
      <c r="K152" s="14"/>
      <c r="L152" s="14"/>
      <c r="M152" s="13"/>
      <c r="Q152" s="1" t="s">
        <v>349</v>
      </c>
    </row>
    <row r="153" spans="1:48" ht="30" customHeight="1">
      <c r="A153" s="13"/>
      <c r="B153" s="13"/>
      <c r="C153" s="13"/>
      <c r="D153" s="13"/>
      <c r="E153" s="14"/>
      <c r="F153" s="14"/>
      <c r="G153" s="14"/>
      <c r="H153" s="14"/>
      <c r="I153" s="14"/>
      <c r="J153" s="14"/>
      <c r="K153" s="14"/>
      <c r="L153" s="14"/>
      <c r="M153" s="13"/>
      <c r="Q153" s="1" t="s">
        <v>349</v>
      </c>
    </row>
    <row r="154" spans="1:48" ht="30" customHeight="1">
      <c r="A154" s="13"/>
      <c r="B154" s="13"/>
      <c r="C154" s="13"/>
      <c r="D154" s="13"/>
      <c r="E154" s="14"/>
      <c r="F154" s="14"/>
      <c r="G154" s="14"/>
      <c r="H154" s="14"/>
      <c r="I154" s="14"/>
      <c r="J154" s="14"/>
      <c r="K154" s="14"/>
      <c r="L154" s="14"/>
      <c r="M154" s="13"/>
      <c r="Q154" s="1" t="s">
        <v>349</v>
      </c>
    </row>
    <row r="155" spans="1:48" ht="30" customHeight="1">
      <c r="A155" s="13"/>
      <c r="B155" s="13"/>
      <c r="C155" s="13"/>
      <c r="D155" s="13"/>
      <c r="E155" s="14"/>
      <c r="F155" s="14"/>
      <c r="G155" s="14"/>
      <c r="H155" s="14"/>
      <c r="I155" s="14"/>
      <c r="J155" s="14"/>
      <c r="K155" s="14"/>
      <c r="L155" s="14"/>
      <c r="M155" s="13"/>
      <c r="Q155" s="1" t="s">
        <v>349</v>
      </c>
    </row>
    <row r="156" spans="1:48" ht="30" customHeight="1">
      <c r="A156" s="13"/>
      <c r="B156" s="13"/>
      <c r="C156" s="13"/>
      <c r="D156" s="13"/>
      <c r="E156" s="14"/>
      <c r="F156" s="14"/>
      <c r="G156" s="14"/>
      <c r="H156" s="14"/>
      <c r="I156" s="14"/>
      <c r="J156" s="14"/>
      <c r="K156" s="14"/>
      <c r="L156" s="14"/>
      <c r="M156" s="13"/>
      <c r="Q156" s="1" t="s">
        <v>349</v>
      </c>
    </row>
    <row r="157" spans="1:48" ht="30" customHeight="1">
      <c r="A157" s="13"/>
      <c r="B157" s="13"/>
      <c r="C157" s="13"/>
      <c r="D157" s="13"/>
      <c r="E157" s="14"/>
      <c r="F157" s="14"/>
      <c r="G157" s="14"/>
      <c r="H157" s="14"/>
      <c r="I157" s="14"/>
      <c r="J157" s="14"/>
      <c r="K157" s="14"/>
      <c r="L157" s="14"/>
      <c r="M157" s="13"/>
      <c r="Q157" s="1" t="s">
        <v>349</v>
      </c>
    </row>
    <row r="158" spans="1:48" ht="30" customHeight="1">
      <c r="A158" s="13"/>
      <c r="B158" s="13"/>
      <c r="C158" s="13"/>
      <c r="D158" s="13"/>
      <c r="E158" s="14"/>
      <c r="F158" s="14"/>
      <c r="G158" s="14"/>
      <c r="H158" s="14"/>
      <c r="I158" s="14"/>
      <c r="J158" s="14"/>
      <c r="K158" s="14"/>
      <c r="L158" s="14"/>
      <c r="M158" s="13"/>
      <c r="Q158" s="1" t="s">
        <v>349</v>
      </c>
    </row>
    <row r="159" spans="1:48" ht="30" customHeight="1">
      <c r="A159" s="13"/>
      <c r="B159" s="13"/>
      <c r="C159" s="13"/>
      <c r="D159" s="13"/>
      <c r="E159" s="14"/>
      <c r="F159" s="14"/>
      <c r="G159" s="14"/>
      <c r="H159" s="14"/>
      <c r="I159" s="14"/>
      <c r="J159" s="14"/>
      <c r="K159" s="14"/>
      <c r="L159" s="14"/>
      <c r="M159" s="13"/>
      <c r="Q159" s="1" t="s">
        <v>349</v>
      </c>
    </row>
    <row r="160" spans="1:48" ht="30" customHeight="1">
      <c r="A160" s="13"/>
      <c r="B160" s="13"/>
      <c r="C160" s="13"/>
      <c r="D160" s="13"/>
      <c r="E160" s="14"/>
      <c r="F160" s="14"/>
      <c r="G160" s="14"/>
      <c r="H160" s="14"/>
      <c r="I160" s="14"/>
      <c r="J160" s="14"/>
      <c r="K160" s="14"/>
      <c r="L160" s="14"/>
      <c r="M160" s="13"/>
      <c r="Q160" s="1" t="s">
        <v>349</v>
      </c>
    </row>
    <row r="161" spans="1:48" ht="30" customHeight="1">
      <c r="A161" s="13"/>
      <c r="B161" s="13"/>
      <c r="C161" s="13"/>
      <c r="D161" s="13"/>
      <c r="E161" s="14"/>
      <c r="F161" s="14"/>
      <c r="G161" s="14"/>
      <c r="H161" s="14"/>
      <c r="I161" s="14"/>
      <c r="J161" s="14"/>
      <c r="K161" s="14"/>
      <c r="L161" s="14"/>
      <c r="M161" s="13"/>
      <c r="Q161" s="1" t="s">
        <v>349</v>
      </c>
    </row>
    <row r="162" spans="1:48" ht="30" customHeight="1">
      <c r="A162" s="13"/>
      <c r="B162" s="13"/>
      <c r="C162" s="13"/>
      <c r="D162" s="13"/>
      <c r="E162" s="14"/>
      <c r="F162" s="14"/>
      <c r="G162" s="14"/>
      <c r="H162" s="14"/>
      <c r="I162" s="14"/>
      <c r="J162" s="14"/>
      <c r="K162" s="14"/>
      <c r="L162" s="14"/>
      <c r="M162" s="13"/>
      <c r="Q162" s="1" t="s">
        <v>349</v>
      </c>
    </row>
    <row r="163" spans="1:48" ht="30" customHeight="1">
      <c r="A163" s="13"/>
      <c r="B163" s="13"/>
      <c r="C163" s="13"/>
      <c r="D163" s="13"/>
      <c r="E163" s="14"/>
      <c r="F163" s="14"/>
      <c r="G163" s="14"/>
      <c r="H163" s="14"/>
      <c r="I163" s="14"/>
      <c r="J163" s="14"/>
      <c r="K163" s="14"/>
      <c r="L163" s="14"/>
      <c r="M163" s="13"/>
      <c r="Q163" s="1" t="s">
        <v>349</v>
      </c>
    </row>
    <row r="164" spans="1:48" ht="30" customHeight="1">
      <c r="A164" s="13"/>
      <c r="B164" s="13"/>
      <c r="C164" s="13"/>
      <c r="D164" s="13"/>
      <c r="E164" s="14"/>
      <c r="F164" s="14"/>
      <c r="G164" s="14"/>
      <c r="H164" s="14"/>
      <c r="I164" s="14"/>
      <c r="J164" s="14"/>
      <c r="K164" s="14"/>
      <c r="L164" s="14"/>
      <c r="M164" s="13"/>
      <c r="Q164" s="1" t="s">
        <v>349</v>
      </c>
    </row>
    <row r="165" spans="1:48" ht="30" customHeight="1">
      <c r="A165" s="12" t="s">
        <v>88</v>
      </c>
      <c r="B165" s="13"/>
      <c r="C165" s="13"/>
      <c r="D165" s="13"/>
      <c r="E165" s="14"/>
      <c r="F165" s="14" t="e">
        <f>SUMIF(Q144:Q164,"010106",F144:F164)</f>
        <v>#REF!</v>
      </c>
      <c r="G165" s="14"/>
      <c r="H165" s="14" t="e">
        <f>SUMIF(Q144:Q164,"010106",H144:H164)</f>
        <v>#REF!</v>
      </c>
      <c r="I165" s="14"/>
      <c r="J165" s="14" t="e">
        <f>SUMIF(Q144:Q164,"010106",J144:J164)</f>
        <v>#REF!</v>
      </c>
      <c r="K165" s="14"/>
      <c r="L165" s="14" t="e">
        <f>SUMIF(Q144:Q164,"010106",L144:L164)</f>
        <v>#REF!</v>
      </c>
      <c r="M165" s="13"/>
      <c r="N165" t="s">
        <v>89</v>
      </c>
    </row>
    <row r="166" spans="1:48" ht="30" customHeight="1">
      <c r="A166" s="12" t="s">
        <v>364</v>
      </c>
      <c r="B166" s="12" t="s">
        <v>120</v>
      </c>
      <c r="C166" s="13"/>
      <c r="D166" s="13"/>
      <c r="E166" s="14"/>
      <c r="F166" s="14"/>
      <c r="G166" s="14"/>
      <c r="H166" s="14"/>
      <c r="I166" s="14"/>
      <c r="J166" s="14"/>
      <c r="K166" s="14"/>
      <c r="L166" s="14"/>
      <c r="M166" s="13"/>
      <c r="N166" s="3"/>
      <c r="O166" s="3"/>
      <c r="P166" s="3"/>
      <c r="Q166" s="2" t="s">
        <v>365</v>
      </c>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row>
    <row r="167" spans="1:48" ht="30" customHeight="1">
      <c r="A167" s="12" t="s">
        <v>366</v>
      </c>
      <c r="B167" s="12" t="s">
        <v>367</v>
      </c>
      <c r="C167" s="12" t="s">
        <v>79</v>
      </c>
      <c r="D167" s="13">
        <v>9</v>
      </c>
      <c r="E167" s="14" t="e">
        <f>TRUNC(#REF!,0)</f>
        <v>#REF!</v>
      </c>
      <c r="F167" s="14" t="e">
        <f t="shared" ref="F167:F179" si="13">TRUNC(E167*D167, 0)</f>
        <v>#REF!</v>
      </c>
      <c r="G167" s="14" t="e">
        <f>TRUNC(#REF!,0)</f>
        <v>#REF!</v>
      </c>
      <c r="H167" s="14" t="e">
        <f t="shared" ref="H167:H179" si="14">TRUNC(G167*D167, 0)</f>
        <v>#REF!</v>
      </c>
      <c r="I167" s="14" t="e">
        <f>TRUNC(#REF!,0)</f>
        <v>#REF!</v>
      </c>
      <c r="J167" s="14" t="e">
        <f t="shared" ref="J167:J179" si="15">TRUNC(I167*D167, 0)</f>
        <v>#REF!</v>
      </c>
      <c r="K167" s="14" t="e">
        <f t="shared" ref="K167:K179" si="16">TRUNC(E167+G167+I167, 0)</f>
        <v>#REF!</v>
      </c>
      <c r="L167" s="14" t="e">
        <f t="shared" ref="L167:L179" si="17">TRUNC(F167+H167+J167, 0)</f>
        <v>#REF!</v>
      </c>
      <c r="M167" s="12" t="s">
        <v>368</v>
      </c>
      <c r="N167" s="2" t="s">
        <v>369</v>
      </c>
      <c r="O167" s="2" t="s">
        <v>53</v>
      </c>
      <c r="P167" s="2" t="s">
        <v>53</v>
      </c>
      <c r="Q167" s="2" t="s">
        <v>365</v>
      </c>
      <c r="R167" s="2" t="s">
        <v>66</v>
      </c>
      <c r="S167" s="2" t="s">
        <v>66</v>
      </c>
      <c r="T167" s="2" t="s">
        <v>65</v>
      </c>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2" t="s">
        <v>53</v>
      </c>
      <c r="AS167" s="2" t="s">
        <v>53</v>
      </c>
      <c r="AT167" s="3"/>
      <c r="AU167" s="2" t="s">
        <v>370</v>
      </c>
      <c r="AV167" s="3">
        <v>75</v>
      </c>
    </row>
    <row r="168" spans="1:48" ht="30" customHeight="1">
      <c r="A168" s="12" t="s">
        <v>371</v>
      </c>
      <c r="B168" s="12" t="s">
        <v>372</v>
      </c>
      <c r="C168" s="12" t="s">
        <v>79</v>
      </c>
      <c r="D168" s="13">
        <v>18</v>
      </c>
      <c r="E168" s="14" t="e">
        <f>TRUNC(#REF!,0)</f>
        <v>#REF!</v>
      </c>
      <c r="F168" s="14" t="e">
        <f t="shared" si="13"/>
        <v>#REF!</v>
      </c>
      <c r="G168" s="14" t="e">
        <f>TRUNC(#REF!,0)</f>
        <v>#REF!</v>
      </c>
      <c r="H168" s="14" t="e">
        <f t="shared" si="14"/>
        <v>#REF!</v>
      </c>
      <c r="I168" s="14" t="e">
        <f>TRUNC(#REF!,0)</f>
        <v>#REF!</v>
      </c>
      <c r="J168" s="14" t="e">
        <f t="shared" si="15"/>
        <v>#REF!</v>
      </c>
      <c r="K168" s="14" t="e">
        <f t="shared" si="16"/>
        <v>#REF!</v>
      </c>
      <c r="L168" s="14" t="e">
        <f t="shared" si="17"/>
        <v>#REF!</v>
      </c>
      <c r="M168" s="12" t="s">
        <v>53</v>
      </c>
      <c r="N168" s="2" t="s">
        <v>373</v>
      </c>
      <c r="O168" s="2" t="s">
        <v>53</v>
      </c>
      <c r="P168" s="2" t="s">
        <v>53</v>
      </c>
      <c r="Q168" s="2" t="s">
        <v>365</v>
      </c>
      <c r="R168" s="2" t="s">
        <v>66</v>
      </c>
      <c r="S168" s="2" t="s">
        <v>66</v>
      </c>
      <c r="T168" s="2" t="s">
        <v>65</v>
      </c>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2" t="s">
        <v>53</v>
      </c>
      <c r="AS168" s="2" t="s">
        <v>53</v>
      </c>
      <c r="AT168" s="3"/>
      <c r="AU168" s="2" t="s">
        <v>374</v>
      </c>
      <c r="AV168" s="3">
        <v>76</v>
      </c>
    </row>
    <row r="169" spans="1:48" ht="30" customHeight="1">
      <c r="A169" s="12" t="s">
        <v>375</v>
      </c>
      <c r="B169" s="12" t="s">
        <v>376</v>
      </c>
      <c r="C169" s="12" t="s">
        <v>253</v>
      </c>
      <c r="D169" s="13">
        <v>1</v>
      </c>
      <c r="E169" s="14" t="e">
        <f>TRUNC(#REF!,0)</f>
        <v>#REF!</v>
      </c>
      <c r="F169" s="14" t="e">
        <f t="shared" si="13"/>
        <v>#REF!</v>
      </c>
      <c r="G169" s="14" t="e">
        <f>TRUNC(#REF!,0)</f>
        <v>#REF!</v>
      </c>
      <c r="H169" s="14" t="e">
        <f t="shared" si="14"/>
        <v>#REF!</v>
      </c>
      <c r="I169" s="14" t="e">
        <f>TRUNC(#REF!,0)</f>
        <v>#REF!</v>
      </c>
      <c r="J169" s="14" t="e">
        <f t="shared" si="15"/>
        <v>#REF!</v>
      </c>
      <c r="K169" s="14" t="e">
        <f t="shared" si="16"/>
        <v>#REF!</v>
      </c>
      <c r="L169" s="14" t="e">
        <f t="shared" si="17"/>
        <v>#REF!</v>
      </c>
      <c r="M169" s="12" t="s">
        <v>53</v>
      </c>
      <c r="N169" s="2" t="s">
        <v>377</v>
      </c>
      <c r="O169" s="2" t="s">
        <v>53</v>
      </c>
      <c r="P169" s="2" t="s">
        <v>53</v>
      </c>
      <c r="Q169" s="2" t="s">
        <v>365</v>
      </c>
      <c r="R169" s="2" t="s">
        <v>66</v>
      </c>
      <c r="S169" s="2" t="s">
        <v>66</v>
      </c>
      <c r="T169" s="2" t="s">
        <v>65</v>
      </c>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2" t="s">
        <v>53</v>
      </c>
      <c r="AS169" s="2" t="s">
        <v>53</v>
      </c>
      <c r="AT169" s="3"/>
      <c r="AU169" s="2" t="s">
        <v>378</v>
      </c>
      <c r="AV169" s="3">
        <v>77</v>
      </c>
    </row>
    <row r="170" spans="1:48" ht="30" customHeight="1">
      <c r="A170" s="12" t="s">
        <v>379</v>
      </c>
      <c r="B170" s="12" t="s">
        <v>380</v>
      </c>
      <c r="C170" s="12" t="s">
        <v>328</v>
      </c>
      <c r="D170" s="13">
        <v>156</v>
      </c>
      <c r="E170" s="14" t="e">
        <f>TRUNC(#REF!,0)</f>
        <v>#REF!</v>
      </c>
      <c r="F170" s="14" t="e">
        <f t="shared" si="13"/>
        <v>#REF!</v>
      </c>
      <c r="G170" s="14" t="e">
        <f>TRUNC(#REF!,0)</f>
        <v>#REF!</v>
      </c>
      <c r="H170" s="14" t="e">
        <f t="shared" si="14"/>
        <v>#REF!</v>
      </c>
      <c r="I170" s="14" t="e">
        <f>TRUNC(#REF!,0)</f>
        <v>#REF!</v>
      </c>
      <c r="J170" s="14" t="e">
        <f t="shared" si="15"/>
        <v>#REF!</v>
      </c>
      <c r="K170" s="14" t="e">
        <f t="shared" si="16"/>
        <v>#REF!</v>
      </c>
      <c r="L170" s="14" t="e">
        <f t="shared" si="17"/>
        <v>#REF!</v>
      </c>
      <c r="M170" s="12" t="s">
        <v>381</v>
      </c>
      <c r="N170" s="2" t="s">
        <v>382</v>
      </c>
      <c r="O170" s="2" t="s">
        <v>53</v>
      </c>
      <c r="P170" s="2" t="s">
        <v>53</v>
      </c>
      <c r="Q170" s="2" t="s">
        <v>365</v>
      </c>
      <c r="R170" s="2" t="s">
        <v>65</v>
      </c>
      <c r="S170" s="2" t="s">
        <v>66</v>
      </c>
      <c r="T170" s="2" t="s">
        <v>66</v>
      </c>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2" t="s">
        <v>53</v>
      </c>
      <c r="AS170" s="2" t="s">
        <v>53</v>
      </c>
      <c r="AT170" s="3"/>
      <c r="AU170" s="2" t="s">
        <v>383</v>
      </c>
      <c r="AV170" s="3">
        <v>78</v>
      </c>
    </row>
    <row r="171" spans="1:48" ht="30" customHeight="1">
      <c r="A171" s="12" t="s">
        <v>384</v>
      </c>
      <c r="B171" s="12" t="s">
        <v>385</v>
      </c>
      <c r="C171" s="12" t="s">
        <v>328</v>
      </c>
      <c r="D171" s="13">
        <v>189</v>
      </c>
      <c r="E171" s="14" t="e">
        <f>TRUNC(#REF!,0)</f>
        <v>#REF!</v>
      </c>
      <c r="F171" s="14" t="e">
        <f t="shared" si="13"/>
        <v>#REF!</v>
      </c>
      <c r="G171" s="14" t="e">
        <f>TRUNC(#REF!,0)</f>
        <v>#REF!</v>
      </c>
      <c r="H171" s="14" t="e">
        <f t="shared" si="14"/>
        <v>#REF!</v>
      </c>
      <c r="I171" s="14" t="e">
        <f>TRUNC(#REF!,0)</f>
        <v>#REF!</v>
      </c>
      <c r="J171" s="14" t="e">
        <f t="shared" si="15"/>
        <v>#REF!</v>
      </c>
      <c r="K171" s="14" t="e">
        <f t="shared" si="16"/>
        <v>#REF!</v>
      </c>
      <c r="L171" s="14" t="e">
        <f t="shared" si="17"/>
        <v>#REF!</v>
      </c>
      <c r="M171" s="12" t="s">
        <v>386</v>
      </c>
      <c r="N171" s="2" t="s">
        <v>387</v>
      </c>
      <c r="O171" s="2" t="s">
        <v>53</v>
      </c>
      <c r="P171" s="2" t="s">
        <v>53</v>
      </c>
      <c r="Q171" s="2" t="s">
        <v>365</v>
      </c>
      <c r="R171" s="2" t="s">
        <v>65</v>
      </c>
      <c r="S171" s="2" t="s">
        <v>66</v>
      </c>
      <c r="T171" s="2" t="s">
        <v>66</v>
      </c>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2" t="s">
        <v>53</v>
      </c>
      <c r="AS171" s="2" t="s">
        <v>53</v>
      </c>
      <c r="AT171" s="3"/>
      <c r="AU171" s="2" t="s">
        <v>388</v>
      </c>
      <c r="AV171" s="3">
        <v>79</v>
      </c>
    </row>
    <row r="172" spans="1:48" ht="30" customHeight="1">
      <c r="A172" s="12" t="s">
        <v>389</v>
      </c>
      <c r="B172" s="12" t="s">
        <v>390</v>
      </c>
      <c r="C172" s="12" t="s">
        <v>334</v>
      </c>
      <c r="D172" s="13">
        <v>10</v>
      </c>
      <c r="E172" s="14" t="e">
        <f>TRUNC(#REF!,0)</f>
        <v>#REF!</v>
      </c>
      <c r="F172" s="14" t="e">
        <f t="shared" si="13"/>
        <v>#REF!</v>
      </c>
      <c r="G172" s="14" t="e">
        <f>TRUNC(#REF!,0)</f>
        <v>#REF!</v>
      </c>
      <c r="H172" s="14" t="e">
        <f t="shared" si="14"/>
        <v>#REF!</v>
      </c>
      <c r="I172" s="14" t="e">
        <f>TRUNC(#REF!,0)</f>
        <v>#REF!</v>
      </c>
      <c r="J172" s="14" t="e">
        <f t="shared" si="15"/>
        <v>#REF!</v>
      </c>
      <c r="K172" s="14" t="e">
        <f t="shared" si="16"/>
        <v>#REF!</v>
      </c>
      <c r="L172" s="14" t="e">
        <f t="shared" si="17"/>
        <v>#REF!</v>
      </c>
      <c r="M172" s="12" t="s">
        <v>391</v>
      </c>
      <c r="N172" s="2" t="s">
        <v>392</v>
      </c>
      <c r="O172" s="2" t="s">
        <v>53</v>
      </c>
      <c r="P172" s="2" t="s">
        <v>53</v>
      </c>
      <c r="Q172" s="2" t="s">
        <v>365</v>
      </c>
      <c r="R172" s="2" t="s">
        <v>65</v>
      </c>
      <c r="S172" s="2" t="s">
        <v>66</v>
      </c>
      <c r="T172" s="2" t="s">
        <v>66</v>
      </c>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2" t="s">
        <v>53</v>
      </c>
      <c r="AS172" s="2" t="s">
        <v>53</v>
      </c>
      <c r="AT172" s="3"/>
      <c r="AU172" s="2" t="s">
        <v>393</v>
      </c>
      <c r="AV172" s="3">
        <v>80</v>
      </c>
    </row>
    <row r="173" spans="1:48" ht="30" customHeight="1">
      <c r="A173" s="12" t="s">
        <v>394</v>
      </c>
      <c r="B173" s="12" t="s">
        <v>395</v>
      </c>
      <c r="C173" s="12" t="s">
        <v>334</v>
      </c>
      <c r="D173" s="13">
        <v>8</v>
      </c>
      <c r="E173" s="14" t="e">
        <f>TRUNC(#REF!,0)</f>
        <v>#REF!</v>
      </c>
      <c r="F173" s="14" t="e">
        <f t="shared" si="13"/>
        <v>#REF!</v>
      </c>
      <c r="G173" s="14" t="e">
        <f>TRUNC(#REF!,0)</f>
        <v>#REF!</v>
      </c>
      <c r="H173" s="14" t="e">
        <f t="shared" si="14"/>
        <v>#REF!</v>
      </c>
      <c r="I173" s="14" t="e">
        <f>TRUNC(#REF!,0)</f>
        <v>#REF!</v>
      </c>
      <c r="J173" s="14" t="e">
        <f t="shared" si="15"/>
        <v>#REF!</v>
      </c>
      <c r="K173" s="14" t="e">
        <f t="shared" si="16"/>
        <v>#REF!</v>
      </c>
      <c r="L173" s="14" t="e">
        <f t="shared" si="17"/>
        <v>#REF!</v>
      </c>
      <c r="M173" s="12" t="s">
        <v>396</v>
      </c>
      <c r="N173" s="2" t="s">
        <v>397</v>
      </c>
      <c r="O173" s="2" t="s">
        <v>53</v>
      </c>
      <c r="P173" s="2" t="s">
        <v>53</v>
      </c>
      <c r="Q173" s="2" t="s">
        <v>365</v>
      </c>
      <c r="R173" s="2" t="s">
        <v>65</v>
      </c>
      <c r="S173" s="2" t="s">
        <v>66</v>
      </c>
      <c r="T173" s="2" t="s">
        <v>66</v>
      </c>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2" t="s">
        <v>53</v>
      </c>
      <c r="AS173" s="2" t="s">
        <v>53</v>
      </c>
      <c r="AT173" s="3"/>
      <c r="AU173" s="2" t="s">
        <v>398</v>
      </c>
      <c r="AV173" s="3">
        <v>81</v>
      </c>
    </row>
    <row r="174" spans="1:48" ht="30" customHeight="1">
      <c r="A174" s="12" t="s">
        <v>399</v>
      </c>
      <c r="B174" s="12" t="s">
        <v>400</v>
      </c>
      <c r="C174" s="12" t="s">
        <v>334</v>
      </c>
      <c r="D174" s="13">
        <v>1</v>
      </c>
      <c r="E174" s="14" t="e">
        <f>TRUNC(#REF!,0)</f>
        <v>#REF!</v>
      </c>
      <c r="F174" s="14" t="e">
        <f t="shared" si="13"/>
        <v>#REF!</v>
      </c>
      <c r="G174" s="14" t="e">
        <f>TRUNC(#REF!,0)</f>
        <v>#REF!</v>
      </c>
      <c r="H174" s="14" t="e">
        <f t="shared" si="14"/>
        <v>#REF!</v>
      </c>
      <c r="I174" s="14" t="e">
        <f>TRUNC(#REF!,0)</f>
        <v>#REF!</v>
      </c>
      <c r="J174" s="14" t="e">
        <f t="shared" si="15"/>
        <v>#REF!</v>
      </c>
      <c r="K174" s="14" t="e">
        <f t="shared" si="16"/>
        <v>#REF!</v>
      </c>
      <c r="L174" s="14" t="e">
        <f t="shared" si="17"/>
        <v>#REF!</v>
      </c>
      <c r="M174" s="12" t="s">
        <v>401</v>
      </c>
      <c r="N174" s="2" t="s">
        <v>402</v>
      </c>
      <c r="O174" s="2" t="s">
        <v>53</v>
      </c>
      <c r="P174" s="2" t="s">
        <v>53</v>
      </c>
      <c r="Q174" s="2" t="s">
        <v>365</v>
      </c>
      <c r="R174" s="2" t="s">
        <v>65</v>
      </c>
      <c r="S174" s="2" t="s">
        <v>66</v>
      </c>
      <c r="T174" s="2" t="s">
        <v>66</v>
      </c>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2" t="s">
        <v>53</v>
      </c>
      <c r="AS174" s="2" t="s">
        <v>53</v>
      </c>
      <c r="AT174" s="3"/>
      <c r="AU174" s="2" t="s">
        <v>403</v>
      </c>
      <c r="AV174" s="3">
        <v>82</v>
      </c>
    </row>
    <row r="175" spans="1:48" ht="30" customHeight="1">
      <c r="A175" s="12" t="s">
        <v>404</v>
      </c>
      <c r="B175" s="12" t="s">
        <v>405</v>
      </c>
      <c r="C175" s="12" t="s">
        <v>334</v>
      </c>
      <c r="D175" s="13">
        <v>1</v>
      </c>
      <c r="E175" s="14" t="e">
        <f>TRUNC(#REF!,0)</f>
        <v>#REF!</v>
      </c>
      <c r="F175" s="14" t="e">
        <f t="shared" si="13"/>
        <v>#REF!</v>
      </c>
      <c r="G175" s="14" t="e">
        <f>TRUNC(#REF!,0)</f>
        <v>#REF!</v>
      </c>
      <c r="H175" s="14" t="e">
        <f t="shared" si="14"/>
        <v>#REF!</v>
      </c>
      <c r="I175" s="14" t="e">
        <f>TRUNC(#REF!,0)</f>
        <v>#REF!</v>
      </c>
      <c r="J175" s="14" t="e">
        <f t="shared" si="15"/>
        <v>#REF!</v>
      </c>
      <c r="K175" s="14" t="e">
        <f t="shared" si="16"/>
        <v>#REF!</v>
      </c>
      <c r="L175" s="14" t="e">
        <f t="shared" si="17"/>
        <v>#REF!</v>
      </c>
      <c r="M175" s="12" t="s">
        <v>406</v>
      </c>
      <c r="N175" s="2" t="s">
        <v>407</v>
      </c>
      <c r="O175" s="2" t="s">
        <v>53</v>
      </c>
      <c r="P175" s="2" t="s">
        <v>53</v>
      </c>
      <c r="Q175" s="2" t="s">
        <v>365</v>
      </c>
      <c r="R175" s="2" t="s">
        <v>65</v>
      </c>
      <c r="S175" s="2" t="s">
        <v>66</v>
      </c>
      <c r="T175" s="2" t="s">
        <v>66</v>
      </c>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2" t="s">
        <v>53</v>
      </c>
      <c r="AS175" s="2" t="s">
        <v>53</v>
      </c>
      <c r="AT175" s="3"/>
      <c r="AU175" s="2" t="s">
        <v>408</v>
      </c>
      <c r="AV175" s="3">
        <v>83</v>
      </c>
    </row>
    <row r="176" spans="1:48" ht="30" customHeight="1">
      <c r="A176" s="12" t="s">
        <v>409</v>
      </c>
      <c r="B176" s="12" t="s">
        <v>410</v>
      </c>
      <c r="C176" s="12" t="s">
        <v>62</v>
      </c>
      <c r="D176" s="13">
        <v>1</v>
      </c>
      <c r="E176" s="14" t="e">
        <f>TRUNC(#REF!,0)</f>
        <v>#REF!</v>
      </c>
      <c r="F176" s="14" t="e">
        <f t="shared" si="13"/>
        <v>#REF!</v>
      </c>
      <c r="G176" s="14" t="e">
        <f>TRUNC(#REF!,0)</f>
        <v>#REF!</v>
      </c>
      <c r="H176" s="14" t="e">
        <f t="shared" si="14"/>
        <v>#REF!</v>
      </c>
      <c r="I176" s="14" t="e">
        <f>TRUNC(#REF!,0)</f>
        <v>#REF!</v>
      </c>
      <c r="J176" s="14" t="e">
        <f t="shared" si="15"/>
        <v>#REF!</v>
      </c>
      <c r="K176" s="14" t="e">
        <f t="shared" si="16"/>
        <v>#REF!</v>
      </c>
      <c r="L176" s="14" t="e">
        <f t="shared" si="17"/>
        <v>#REF!</v>
      </c>
      <c r="M176" s="12" t="s">
        <v>411</v>
      </c>
      <c r="N176" s="2" t="s">
        <v>412</v>
      </c>
      <c r="O176" s="2" t="s">
        <v>53</v>
      </c>
      <c r="P176" s="2" t="s">
        <v>53</v>
      </c>
      <c r="Q176" s="2" t="s">
        <v>365</v>
      </c>
      <c r="R176" s="2" t="s">
        <v>65</v>
      </c>
      <c r="S176" s="2" t="s">
        <v>66</v>
      </c>
      <c r="T176" s="2" t="s">
        <v>66</v>
      </c>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2" t="s">
        <v>53</v>
      </c>
      <c r="AS176" s="2" t="s">
        <v>53</v>
      </c>
      <c r="AT176" s="3"/>
      <c r="AU176" s="2" t="s">
        <v>413</v>
      </c>
      <c r="AV176" s="3">
        <v>84</v>
      </c>
    </row>
    <row r="177" spans="1:48" ht="30" customHeight="1">
      <c r="A177" s="12" t="s">
        <v>414</v>
      </c>
      <c r="B177" s="12" t="s">
        <v>415</v>
      </c>
      <c r="C177" s="12" t="s">
        <v>62</v>
      </c>
      <c r="D177" s="13">
        <v>1</v>
      </c>
      <c r="E177" s="14" t="e">
        <f>TRUNC(#REF!,0)</f>
        <v>#REF!</v>
      </c>
      <c r="F177" s="14" t="e">
        <f t="shared" si="13"/>
        <v>#REF!</v>
      </c>
      <c r="G177" s="14" t="e">
        <f>TRUNC(#REF!,0)</f>
        <v>#REF!</v>
      </c>
      <c r="H177" s="14" t="e">
        <f t="shared" si="14"/>
        <v>#REF!</v>
      </c>
      <c r="I177" s="14" t="e">
        <f>TRUNC(#REF!,0)</f>
        <v>#REF!</v>
      </c>
      <c r="J177" s="14" t="e">
        <f t="shared" si="15"/>
        <v>#REF!</v>
      </c>
      <c r="K177" s="14" t="e">
        <f t="shared" si="16"/>
        <v>#REF!</v>
      </c>
      <c r="L177" s="14" t="e">
        <f t="shared" si="17"/>
        <v>#REF!</v>
      </c>
      <c r="M177" s="12" t="s">
        <v>416</v>
      </c>
      <c r="N177" s="2" t="s">
        <v>417</v>
      </c>
      <c r="O177" s="2" t="s">
        <v>53</v>
      </c>
      <c r="P177" s="2" t="s">
        <v>53</v>
      </c>
      <c r="Q177" s="2" t="s">
        <v>365</v>
      </c>
      <c r="R177" s="2" t="s">
        <v>65</v>
      </c>
      <c r="S177" s="2" t="s">
        <v>66</v>
      </c>
      <c r="T177" s="2" t="s">
        <v>66</v>
      </c>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2" t="s">
        <v>53</v>
      </c>
      <c r="AS177" s="2" t="s">
        <v>53</v>
      </c>
      <c r="AT177" s="3"/>
      <c r="AU177" s="2" t="s">
        <v>418</v>
      </c>
      <c r="AV177" s="3">
        <v>85</v>
      </c>
    </row>
    <row r="178" spans="1:48" ht="30" customHeight="1">
      <c r="A178" s="12" t="s">
        <v>419</v>
      </c>
      <c r="B178" s="12" t="s">
        <v>53</v>
      </c>
      <c r="C178" s="12" t="s">
        <v>328</v>
      </c>
      <c r="D178" s="13">
        <v>95</v>
      </c>
      <c r="E178" s="14" t="e">
        <f>TRUNC(#REF!,0)</f>
        <v>#REF!</v>
      </c>
      <c r="F178" s="14" t="e">
        <f t="shared" si="13"/>
        <v>#REF!</v>
      </c>
      <c r="G178" s="14" t="e">
        <f>TRUNC(#REF!,0)</f>
        <v>#REF!</v>
      </c>
      <c r="H178" s="14" t="e">
        <f t="shared" si="14"/>
        <v>#REF!</v>
      </c>
      <c r="I178" s="14" t="e">
        <f>TRUNC(#REF!,0)</f>
        <v>#REF!</v>
      </c>
      <c r="J178" s="14" t="e">
        <f t="shared" si="15"/>
        <v>#REF!</v>
      </c>
      <c r="K178" s="14" t="e">
        <f t="shared" si="16"/>
        <v>#REF!</v>
      </c>
      <c r="L178" s="14" t="e">
        <f t="shared" si="17"/>
        <v>#REF!</v>
      </c>
      <c r="M178" s="12" t="s">
        <v>420</v>
      </c>
      <c r="N178" s="2" t="s">
        <v>421</v>
      </c>
      <c r="O178" s="2" t="s">
        <v>53</v>
      </c>
      <c r="P178" s="2" t="s">
        <v>53</v>
      </c>
      <c r="Q178" s="2" t="s">
        <v>365</v>
      </c>
      <c r="R178" s="2" t="s">
        <v>65</v>
      </c>
      <c r="S178" s="2" t="s">
        <v>66</v>
      </c>
      <c r="T178" s="2" t="s">
        <v>66</v>
      </c>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2" t="s">
        <v>53</v>
      </c>
      <c r="AS178" s="2" t="s">
        <v>53</v>
      </c>
      <c r="AT178" s="3"/>
      <c r="AU178" s="2" t="s">
        <v>422</v>
      </c>
      <c r="AV178" s="3">
        <v>86</v>
      </c>
    </row>
    <row r="179" spans="1:48" ht="30" customHeight="1">
      <c r="A179" s="12" t="s">
        <v>423</v>
      </c>
      <c r="B179" s="12" t="s">
        <v>424</v>
      </c>
      <c r="C179" s="12" t="s">
        <v>79</v>
      </c>
      <c r="D179" s="13">
        <v>18</v>
      </c>
      <c r="E179" s="14" t="e">
        <f>TRUNC(#REF!,0)</f>
        <v>#REF!</v>
      </c>
      <c r="F179" s="14" t="e">
        <f t="shared" si="13"/>
        <v>#REF!</v>
      </c>
      <c r="G179" s="14" t="e">
        <f>TRUNC(#REF!,0)</f>
        <v>#REF!</v>
      </c>
      <c r="H179" s="14" t="e">
        <f t="shared" si="14"/>
        <v>#REF!</v>
      </c>
      <c r="I179" s="14" t="e">
        <f>TRUNC(#REF!,0)</f>
        <v>#REF!</v>
      </c>
      <c r="J179" s="14" t="e">
        <f t="shared" si="15"/>
        <v>#REF!</v>
      </c>
      <c r="K179" s="14" t="e">
        <f t="shared" si="16"/>
        <v>#REF!</v>
      </c>
      <c r="L179" s="14" t="e">
        <f t="shared" si="17"/>
        <v>#REF!</v>
      </c>
      <c r="M179" s="12" t="s">
        <v>425</v>
      </c>
      <c r="N179" s="2" t="s">
        <v>426</v>
      </c>
      <c r="O179" s="2" t="s">
        <v>53</v>
      </c>
      <c r="P179" s="2" t="s">
        <v>53</v>
      </c>
      <c r="Q179" s="2" t="s">
        <v>365</v>
      </c>
      <c r="R179" s="2" t="s">
        <v>65</v>
      </c>
      <c r="S179" s="2" t="s">
        <v>66</v>
      </c>
      <c r="T179" s="2" t="s">
        <v>66</v>
      </c>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2" t="s">
        <v>53</v>
      </c>
      <c r="AS179" s="2" t="s">
        <v>53</v>
      </c>
      <c r="AT179" s="3"/>
      <c r="AU179" s="2" t="s">
        <v>427</v>
      </c>
      <c r="AV179" s="3">
        <v>87</v>
      </c>
    </row>
    <row r="180" spans="1:48" ht="30" customHeight="1">
      <c r="A180" s="13"/>
      <c r="B180" s="13"/>
      <c r="C180" s="13"/>
      <c r="D180" s="13"/>
      <c r="E180" s="14"/>
      <c r="F180" s="14"/>
      <c r="G180" s="14"/>
      <c r="H180" s="14"/>
      <c r="I180" s="14"/>
      <c r="J180" s="14"/>
      <c r="K180" s="14"/>
      <c r="L180" s="14"/>
      <c r="M180" s="13"/>
      <c r="Q180" s="1" t="s">
        <v>365</v>
      </c>
    </row>
    <row r="181" spans="1:48" ht="30" customHeight="1">
      <c r="A181" s="13"/>
      <c r="B181" s="13"/>
      <c r="C181" s="13"/>
      <c r="D181" s="13"/>
      <c r="E181" s="14"/>
      <c r="F181" s="14"/>
      <c r="G181" s="14"/>
      <c r="H181" s="14"/>
      <c r="I181" s="14"/>
      <c r="J181" s="14"/>
      <c r="K181" s="14"/>
      <c r="L181" s="14"/>
      <c r="M181" s="13"/>
      <c r="Q181" s="1" t="s">
        <v>365</v>
      </c>
    </row>
    <row r="182" spans="1:48" ht="30" customHeight="1">
      <c r="A182" s="13"/>
      <c r="B182" s="13"/>
      <c r="C182" s="13"/>
      <c r="D182" s="13"/>
      <c r="E182" s="14"/>
      <c r="F182" s="14"/>
      <c r="G182" s="14"/>
      <c r="H182" s="14"/>
      <c r="I182" s="14"/>
      <c r="J182" s="14"/>
      <c r="K182" s="14"/>
      <c r="L182" s="14"/>
      <c r="M182" s="13"/>
      <c r="Q182" s="1" t="s">
        <v>365</v>
      </c>
    </row>
    <row r="183" spans="1:48" ht="30" customHeight="1">
      <c r="A183" s="13"/>
      <c r="B183" s="13"/>
      <c r="C183" s="13"/>
      <c r="D183" s="13"/>
      <c r="E183" s="14"/>
      <c r="F183" s="14"/>
      <c r="G183" s="14"/>
      <c r="H183" s="14"/>
      <c r="I183" s="14"/>
      <c r="J183" s="14"/>
      <c r="K183" s="14"/>
      <c r="L183" s="14"/>
      <c r="M183" s="13"/>
      <c r="Q183" s="1" t="s">
        <v>365</v>
      </c>
    </row>
    <row r="184" spans="1:48" ht="30" customHeight="1">
      <c r="A184" s="13"/>
      <c r="B184" s="13"/>
      <c r="C184" s="13"/>
      <c r="D184" s="13"/>
      <c r="E184" s="14"/>
      <c r="F184" s="14"/>
      <c r="G184" s="14"/>
      <c r="H184" s="14"/>
      <c r="I184" s="14"/>
      <c r="J184" s="14"/>
      <c r="K184" s="14"/>
      <c r="L184" s="14"/>
      <c r="M184" s="13"/>
      <c r="Q184" s="1" t="s">
        <v>365</v>
      </c>
    </row>
    <row r="185" spans="1:48" ht="30" customHeight="1">
      <c r="A185" s="13"/>
      <c r="B185" s="13"/>
      <c r="C185" s="13"/>
      <c r="D185" s="13"/>
      <c r="E185" s="14"/>
      <c r="F185" s="14"/>
      <c r="G185" s="14"/>
      <c r="H185" s="14"/>
      <c r="I185" s="14"/>
      <c r="J185" s="14"/>
      <c r="K185" s="14"/>
      <c r="L185" s="14"/>
      <c r="M185" s="13"/>
      <c r="Q185" s="1" t="s">
        <v>365</v>
      </c>
    </row>
    <row r="186" spans="1:48" ht="30" customHeight="1">
      <c r="A186" s="13"/>
      <c r="B186" s="13"/>
      <c r="C186" s="13"/>
      <c r="D186" s="13"/>
      <c r="E186" s="14"/>
      <c r="F186" s="14"/>
      <c r="G186" s="14"/>
      <c r="H186" s="14"/>
      <c r="I186" s="14"/>
      <c r="J186" s="14"/>
      <c r="K186" s="14"/>
      <c r="L186" s="14"/>
      <c r="M186" s="13"/>
      <c r="Q186" s="1" t="s">
        <v>365</v>
      </c>
    </row>
    <row r="187" spans="1:48" ht="30" customHeight="1">
      <c r="A187" s="13"/>
      <c r="B187" s="13"/>
      <c r="C187" s="13"/>
      <c r="D187" s="13"/>
      <c r="E187" s="14"/>
      <c r="F187" s="14"/>
      <c r="G187" s="14"/>
      <c r="H187" s="14"/>
      <c r="I187" s="14"/>
      <c r="J187" s="14"/>
      <c r="K187" s="14"/>
      <c r="L187" s="14"/>
      <c r="M187" s="13"/>
      <c r="Q187" s="1" t="s">
        <v>365</v>
      </c>
    </row>
    <row r="188" spans="1:48" ht="30" customHeight="1">
      <c r="A188" s="12" t="s">
        <v>88</v>
      </c>
      <c r="B188" s="13"/>
      <c r="C188" s="13"/>
      <c r="D188" s="13"/>
      <c r="E188" s="14"/>
      <c r="F188" s="14" t="e">
        <f>SUMIF(Q167:Q187,"010107",F167:F187)</f>
        <v>#REF!</v>
      </c>
      <c r="G188" s="14"/>
      <c r="H188" s="14" t="e">
        <f>SUMIF(Q167:Q187,"010107",H167:H187)</f>
        <v>#REF!</v>
      </c>
      <c r="I188" s="14"/>
      <c r="J188" s="14" t="e">
        <f>SUMIF(Q167:Q187,"010107",J167:J187)</f>
        <v>#REF!</v>
      </c>
      <c r="K188" s="14"/>
      <c r="L188" s="14" t="e">
        <f>SUMIF(Q167:Q187,"010107",L167:L187)</f>
        <v>#REF!</v>
      </c>
      <c r="M188" s="13"/>
      <c r="N188" t="s">
        <v>89</v>
      </c>
    </row>
    <row r="189" spans="1:48" ht="30" customHeight="1">
      <c r="A189" s="12" t="s">
        <v>428</v>
      </c>
      <c r="B189" s="12" t="s">
        <v>120</v>
      </c>
      <c r="C189" s="13"/>
      <c r="D189" s="13"/>
      <c r="E189" s="14"/>
      <c r="F189" s="14"/>
      <c r="G189" s="14"/>
      <c r="H189" s="14"/>
      <c r="I189" s="14"/>
      <c r="J189" s="14"/>
      <c r="K189" s="14"/>
      <c r="L189" s="14"/>
      <c r="M189" s="13"/>
      <c r="N189" s="3"/>
      <c r="O189" s="3"/>
      <c r="P189" s="3"/>
      <c r="Q189" s="2" t="s">
        <v>429</v>
      </c>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row>
    <row r="190" spans="1:48" ht="30" customHeight="1">
      <c r="A190" s="12" t="s">
        <v>430</v>
      </c>
      <c r="B190" s="12" t="s">
        <v>431</v>
      </c>
      <c r="C190" s="12" t="s">
        <v>79</v>
      </c>
      <c r="D190" s="13">
        <v>45</v>
      </c>
      <c r="E190" s="14" t="e">
        <f>TRUNC(#REF!,0)</f>
        <v>#REF!</v>
      </c>
      <c r="F190" s="14" t="e">
        <f t="shared" ref="F190:F199" si="18">TRUNC(E190*D190, 0)</f>
        <v>#REF!</v>
      </c>
      <c r="G190" s="14" t="e">
        <f>TRUNC(#REF!,0)</f>
        <v>#REF!</v>
      </c>
      <c r="H190" s="14" t="e">
        <f t="shared" ref="H190:H199" si="19">TRUNC(G190*D190, 0)</f>
        <v>#REF!</v>
      </c>
      <c r="I190" s="14" t="e">
        <f>TRUNC(#REF!,0)</f>
        <v>#REF!</v>
      </c>
      <c r="J190" s="14" t="e">
        <f t="shared" ref="J190:J199" si="20">TRUNC(I190*D190, 0)</f>
        <v>#REF!</v>
      </c>
      <c r="K190" s="14" t="e">
        <f t="shared" ref="K190:K199" si="21">TRUNC(E190+G190+I190, 0)</f>
        <v>#REF!</v>
      </c>
      <c r="L190" s="14" t="e">
        <f t="shared" ref="L190:L199" si="22">TRUNC(F190+H190+J190, 0)</f>
        <v>#REF!</v>
      </c>
      <c r="M190" s="12" t="s">
        <v>53</v>
      </c>
      <c r="N190" s="2" t="s">
        <v>432</v>
      </c>
      <c r="O190" s="2" t="s">
        <v>53</v>
      </c>
      <c r="P190" s="2" t="s">
        <v>53</v>
      </c>
      <c r="Q190" s="2" t="s">
        <v>429</v>
      </c>
      <c r="R190" s="2" t="s">
        <v>66</v>
      </c>
      <c r="S190" s="2" t="s">
        <v>66</v>
      </c>
      <c r="T190" s="2" t="s">
        <v>65</v>
      </c>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2" t="s">
        <v>53</v>
      </c>
      <c r="AS190" s="2" t="s">
        <v>53</v>
      </c>
      <c r="AT190" s="3"/>
      <c r="AU190" s="2" t="s">
        <v>433</v>
      </c>
      <c r="AV190" s="3">
        <v>89</v>
      </c>
    </row>
    <row r="191" spans="1:48" ht="30" customHeight="1">
      <c r="A191" s="12" t="s">
        <v>430</v>
      </c>
      <c r="B191" s="12" t="s">
        <v>434</v>
      </c>
      <c r="C191" s="12" t="s">
        <v>79</v>
      </c>
      <c r="D191" s="13">
        <v>588</v>
      </c>
      <c r="E191" s="14" t="e">
        <f>TRUNC(#REF!,0)</f>
        <v>#REF!</v>
      </c>
      <c r="F191" s="14" t="e">
        <f t="shared" si="18"/>
        <v>#REF!</v>
      </c>
      <c r="G191" s="14" t="e">
        <f>TRUNC(#REF!,0)</f>
        <v>#REF!</v>
      </c>
      <c r="H191" s="14" t="e">
        <f t="shared" si="19"/>
        <v>#REF!</v>
      </c>
      <c r="I191" s="14" t="e">
        <f>TRUNC(#REF!,0)</f>
        <v>#REF!</v>
      </c>
      <c r="J191" s="14" t="e">
        <f t="shared" si="20"/>
        <v>#REF!</v>
      </c>
      <c r="K191" s="14" t="e">
        <f t="shared" si="21"/>
        <v>#REF!</v>
      </c>
      <c r="L191" s="14" t="e">
        <f t="shared" si="22"/>
        <v>#REF!</v>
      </c>
      <c r="M191" s="12" t="s">
        <v>53</v>
      </c>
      <c r="N191" s="2" t="s">
        <v>435</v>
      </c>
      <c r="O191" s="2" t="s">
        <v>53</v>
      </c>
      <c r="P191" s="2" t="s">
        <v>53</v>
      </c>
      <c r="Q191" s="2" t="s">
        <v>429</v>
      </c>
      <c r="R191" s="2" t="s">
        <v>66</v>
      </c>
      <c r="S191" s="2" t="s">
        <v>66</v>
      </c>
      <c r="T191" s="2" t="s">
        <v>65</v>
      </c>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2" t="s">
        <v>53</v>
      </c>
      <c r="AS191" s="2" t="s">
        <v>53</v>
      </c>
      <c r="AT191" s="3"/>
      <c r="AU191" s="2" t="s">
        <v>436</v>
      </c>
      <c r="AV191" s="3">
        <v>90</v>
      </c>
    </row>
    <row r="192" spans="1:48" ht="30" customHeight="1">
      <c r="A192" s="12" t="s">
        <v>437</v>
      </c>
      <c r="B192" s="12" t="s">
        <v>438</v>
      </c>
      <c r="C192" s="12" t="s">
        <v>79</v>
      </c>
      <c r="D192" s="13">
        <v>15</v>
      </c>
      <c r="E192" s="14" t="e">
        <f>TRUNC(#REF!,0)</f>
        <v>#REF!</v>
      </c>
      <c r="F192" s="14" t="e">
        <f t="shared" si="18"/>
        <v>#REF!</v>
      </c>
      <c r="G192" s="14" t="e">
        <f>TRUNC(#REF!,0)</f>
        <v>#REF!</v>
      </c>
      <c r="H192" s="14" t="e">
        <f t="shared" si="19"/>
        <v>#REF!</v>
      </c>
      <c r="I192" s="14" t="e">
        <f>TRUNC(#REF!,0)</f>
        <v>#REF!</v>
      </c>
      <c r="J192" s="14" t="e">
        <f t="shared" si="20"/>
        <v>#REF!</v>
      </c>
      <c r="K192" s="14" t="e">
        <f t="shared" si="21"/>
        <v>#REF!</v>
      </c>
      <c r="L192" s="14" t="e">
        <f t="shared" si="22"/>
        <v>#REF!</v>
      </c>
      <c r="M192" s="12" t="s">
        <v>53</v>
      </c>
      <c r="N192" s="2" t="s">
        <v>439</v>
      </c>
      <c r="O192" s="2" t="s">
        <v>53</v>
      </c>
      <c r="P192" s="2" t="s">
        <v>53</v>
      </c>
      <c r="Q192" s="2" t="s">
        <v>429</v>
      </c>
      <c r="R192" s="2" t="s">
        <v>66</v>
      </c>
      <c r="S192" s="2" t="s">
        <v>66</v>
      </c>
      <c r="T192" s="2" t="s">
        <v>65</v>
      </c>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2" t="s">
        <v>53</v>
      </c>
      <c r="AS192" s="2" t="s">
        <v>53</v>
      </c>
      <c r="AT192" s="3"/>
      <c r="AU192" s="2" t="s">
        <v>440</v>
      </c>
      <c r="AV192" s="3">
        <v>91</v>
      </c>
    </row>
    <row r="193" spans="1:48" ht="30" customHeight="1">
      <c r="A193" s="12" t="s">
        <v>437</v>
      </c>
      <c r="B193" s="12" t="s">
        <v>441</v>
      </c>
      <c r="C193" s="12" t="s">
        <v>79</v>
      </c>
      <c r="D193" s="13">
        <v>296</v>
      </c>
      <c r="E193" s="14" t="e">
        <f>TRUNC(#REF!,0)</f>
        <v>#REF!</v>
      </c>
      <c r="F193" s="14" t="e">
        <f t="shared" si="18"/>
        <v>#REF!</v>
      </c>
      <c r="G193" s="14" t="e">
        <f>TRUNC(#REF!,0)</f>
        <v>#REF!</v>
      </c>
      <c r="H193" s="14" t="e">
        <f t="shared" si="19"/>
        <v>#REF!</v>
      </c>
      <c r="I193" s="14" t="e">
        <f>TRUNC(#REF!,0)</f>
        <v>#REF!</v>
      </c>
      <c r="J193" s="14" t="e">
        <f t="shared" si="20"/>
        <v>#REF!</v>
      </c>
      <c r="K193" s="14" t="e">
        <f t="shared" si="21"/>
        <v>#REF!</v>
      </c>
      <c r="L193" s="14" t="e">
        <f t="shared" si="22"/>
        <v>#REF!</v>
      </c>
      <c r="M193" s="12" t="s">
        <v>53</v>
      </c>
      <c r="N193" s="2" t="s">
        <v>442</v>
      </c>
      <c r="O193" s="2" t="s">
        <v>53</v>
      </c>
      <c r="P193" s="2" t="s">
        <v>53</v>
      </c>
      <c r="Q193" s="2" t="s">
        <v>429</v>
      </c>
      <c r="R193" s="2" t="s">
        <v>66</v>
      </c>
      <c r="S193" s="2" t="s">
        <v>66</v>
      </c>
      <c r="T193" s="2" t="s">
        <v>65</v>
      </c>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2" t="s">
        <v>53</v>
      </c>
      <c r="AS193" s="2" t="s">
        <v>53</v>
      </c>
      <c r="AT193" s="3"/>
      <c r="AU193" s="2" t="s">
        <v>443</v>
      </c>
      <c r="AV193" s="3">
        <v>92</v>
      </c>
    </row>
    <row r="194" spans="1:48" ht="30" customHeight="1">
      <c r="A194" s="12" t="s">
        <v>444</v>
      </c>
      <c r="B194" s="12" t="s">
        <v>445</v>
      </c>
      <c r="C194" s="12" t="s">
        <v>79</v>
      </c>
      <c r="D194" s="13">
        <v>296</v>
      </c>
      <c r="E194" s="14" t="e">
        <f>TRUNC(#REF!,0)</f>
        <v>#REF!</v>
      </c>
      <c r="F194" s="14" t="e">
        <f t="shared" si="18"/>
        <v>#REF!</v>
      </c>
      <c r="G194" s="14" t="e">
        <f>TRUNC(#REF!,0)</f>
        <v>#REF!</v>
      </c>
      <c r="H194" s="14" t="e">
        <f t="shared" si="19"/>
        <v>#REF!</v>
      </c>
      <c r="I194" s="14" t="e">
        <f>TRUNC(#REF!,0)</f>
        <v>#REF!</v>
      </c>
      <c r="J194" s="14" t="e">
        <f t="shared" si="20"/>
        <v>#REF!</v>
      </c>
      <c r="K194" s="14" t="e">
        <f t="shared" si="21"/>
        <v>#REF!</v>
      </c>
      <c r="L194" s="14" t="e">
        <f t="shared" si="22"/>
        <v>#REF!</v>
      </c>
      <c r="M194" s="12" t="s">
        <v>446</v>
      </c>
      <c r="N194" s="2" t="s">
        <v>447</v>
      </c>
      <c r="O194" s="2" t="s">
        <v>53</v>
      </c>
      <c r="P194" s="2" t="s">
        <v>53</v>
      </c>
      <c r="Q194" s="2" t="s">
        <v>429</v>
      </c>
      <c r="R194" s="2" t="s">
        <v>65</v>
      </c>
      <c r="S194" s="2" t="s">
        <v>66</v>
      </c>
      <c r="T194" s="2" t="s">
        <v>66</v>
      </c>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2" t="s">
        <v>53</v>
      </c>
      <c r="AS194" s="2" t="s">
        <v>53</v>
      </c>
      <c r="AT194" s="3"/>
      <c r="AU194" s="2" t="s">
        <v>448</v>
      </c>
      <c r="AV194" s="3">
        <v>93</v>
      </c>
    </row>
    <row r="195" spans="1:48" ht="30" customHeight="1">
      <c r="A195" s="12" t="s">
        <v>449</v>
      </c>
      <c r="B195" s="12" t="s">
        <v>445</v>
      </c>
      <c r="C195" s="12" t="s">
        <v>79</v>
      </c>
      <c r="D195" s="13">
        <v>603</v>
      </c>
      <c r="E195" s="14" t="e">
        <f>TRUNC(#REF!,0)</f>
        <v>#REF!</v>
      </c>
      <c r="F195" s="14" t="e">
        <f t="shared" si="18"/>
        <v>#REF!</v>
      </c>
      <c r="G195" s="14" t="e">
        <f>TRUNC(#REF!,0)</f>
        <v>#REF!</v>
      </c>
      <c r="H195" s="14" t="e">
        <f t="shared" si="19"/>
        <v>#REF!</v>
      </c>
      <c r="I195" s="14" t="e">
        <f>TRUNC(#REF!,0)</f>
        <v>#REF!</v>
      </c>
      <c r="J195" s="14" t="e">
        <f t="shared" si="20"/>
        <v>#REF!</v>
      </c>
      <c r="K195" s="14" t="e">
        <f t="shared" si="21"/>
        <v>#REF!</v>
      </c>
      <c r="L195" s="14" t="e">
        <f t="shared" si="22"/>
        <v>#REF!</v>
      </c>
      <c r="M195" s="12" t="s">
        <v>450</v>
      </c>
      <c r="N195" s="2" t="s">
        <v>451</v>
      </c>
      <c r="O195" s="2" t="s">
        <v>53</v>
      </c>
      <c r="P195" s="2" t="s">
        <v>53</v>
      </c>
      <c r="Q195" s="2" t="s">
        <v>429</v>
      </c>
      <c r="R195" s="2" t="s">
        <v>65</v>
      </c>
      <c r="S195" s="2" t="s">
        <v>66</v>
      </c>
      <c r="T195" s="2" t="s">
        <v>66</v>
      </c>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2" t="s">
        <v>53</v>
      </c>
      <c r="AS195" s="2" t="s">
        <v>53</v>
      </c>
      <c r="AT195" s="3"/>
      <c r="AU195" s="2" t="s">
        <v>452</v>
      </c>
      <c r="AV195" s="3">
        <v>94</v>
      </c>
    </row>
    <row r="196" spans="1:48" ht="30" customHeight="1">
      <c r="A196" s="12" t="s">
        <v>453</v>
      </c>
      <c r="B196" s="12" t="s">
        <v>454</v>
      </c>
      <c r="C196" s="12" t="s">
        <v>328</v>
      </c>
      <c r="D196" s="13">
        <v>53</v>
      </c>
      <c r="E196" s="14" t="e">
        <f>TRUNC(#REF!,0)</f>
        <v>#REF!</v>
      </c>
      <c r="F196" s="14" t="e">
        <f t="shared" si="18"/>
        <v>#REF!</v>
      </c>
      <c r="G196" s="14" t="e">
        <f>TRUNC(#REF!,0)</f>
        <v>#REF!</v>
      </c>
      <c r="H196" s="14" t="e">
        <f t="shared" si="19"/>
        <v>#REF!</v>
      </c>
      <c r="I196" s="14" t="e">
        <f>TRUNC(#REF!,0)</f>
        <v>#REF!</v>
      </c>
      <c r="J196" s="14" t="e">
        <f t="shared" si="20"/>
        <v>#REF!</v>
      </c>
      <c r="K196" s="14" t="e">
        <f t="shared" si="21"/>
        <v>#REF!</v>
      </c>
      <c r="L196" s="14" t="e">
        <f t="shared" si="22"/>
        <v>#REF!</v>
      </c>
      <c r="M196" s="12" t="s">
        <v>455</v>
      </c>
      <c r="N196" s="2" t="s">
        <v>456</v>
      </c>
      <c r="O196" s="2" t="s">
        <v>53</v>
      </c>
      <c r="P196" s="2" t="s">
        <v>53</v>
      </c>
      <c r="Q196" s="2" t="s">
        <v>429</v>
      </c>
      <c r="R196" s="2" t="s">
        <v>65</v>
      </c>
      <c r="S196" s="2" t="s">
        <v>66</v>
      </c>
      <c r="T196" s="2" t="s">
        <v>66</v>
      </c>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2" t="s">
        <v>53</v>
      </c>
      <c r="AS196" s="2" t="s">
        <v>53</v>
      </c>
      <c r="AT196" s="3"/>
      <c r="AU196" s="2" t="s">
        <v>457</v>
      </c>
      <c r="AV196" s="3">
        <v>95</v>
      </c>
    </row>
    <row r="197" spans="1:48" ht="30" customHeight="1">
      <c r="A197" s="12" t="s">
        <v>458</v>
      </c>
      <c r="B197" s="12" t="s">
        <v>459</v>
      </c>
      <c r="C197" s="12" t="s">
        <v>328</v>
      </c>
      <c r="D197" s="13">
        <v>8</v>
      </c>
      <c r="E197" s="14" t="e">
        <f>TRUNC(#REF!,0)</f>
        <v>#REF!</v>
      </c>
      <c r="F197" s="14" t="e">
        <f t="shared" si="18"/>
        <v>#REF!</v>
      </c>
      <c r="G197" s="14" t="e">
        <f>TRUNC(#REF!,0)</f>
        <v>#REF!</v>
      </c>
      <c r="H197" s="14" t="e">
        <f t="shared" si="19"/>
        <v>#REF!</v>
      </c>
      <c r="I197" s="14" t="e">
        <f>TRUNC(#REF!,0)</f>
        <v>#REF!</v>
      </c>
      <c r="J197" s="14" t="e">
        <f t="shared" si="20"/>
        <v>#REF!</v>
      </c>
      <c r="K197" s="14" t="e">
        <f t="shared" si="21"/>
        <v>#REF!</v>
      </c>
      <c r="L197" s="14" t="e">
        <f t="shared" si="22"/>
        <v>#REF!</v>
      </c>
      <c r="M197" s="12" t="s">
        <v>460</v>
      </c>
      <c r="N197" s="2" t="s">
        <v>461</v>
      </c>
      <c r="O197" s="2" t="s">
        <v>53</v>
      </c>
      <c r="P197" s="2" t="s">
        <v>53</v>
      </c>
      <c r="Q197" s="2" t="s">
        <v>429</v>
      </c>
      <c r="R197" s="2" t="s">
        <v>65</v>
      </c>
      <c r="S197" s="2" t="s">
        <v>66</v>
      </c>
      <c r="T197" s="2" t="s">
        <v>66</v>
      </c>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2" t="s">
        <v>53</v>
      </c>
      <c r="AS197" s="2" t="s">
        <v>53</v>
      </c>
      <c r="AT197" s="3"/>
      <c r="AU197" s="2" t="s">
        <v>462</v>
      </c>
      <c r="AV197" s="3">
        <v>96</v>
      </c>
    </row>
    <row r="198" spans="1:48" ht="30" customHeight="1">
      <c r="A198" s="12" t="s">
        <v>463</v>
      </c>
      <c r="B198" s="12" t="s">
        <v>464</v>
      </c>
      <c r="C198" s="12" t="s">
        <v>328</v>
      </c>
      <c r="D198" s="13">
        <v>39</v>
      </c>
      <c r="E198" s="14" t="e">
        <f>TRUNC(#REF!,0)</f>
        <v>#REF!</v>
      </c>
      <c r="F198" s="14" t="e">
        <f t="shared" si="18"/>
        <v>#REF!</v>
      </c>
      <c r="G198" s="14" t="e">
        <f>TRUNC(#REF!,0)</f>
        <v>#REF!</v>
      </c>
      <c r="H198" s="14" t="e">
        <f t="shared" si="19"/>
        <v>#REF!</v>
      </c>
      <c r="I198" s="14" t="e">
        <f>TRUNC(#REF!,0)</f>
        <v>#REF!</v>
      </c>
      <c r="J198" s="14" t="e">
        <f t="shared" si="20"/>
        <v>#REF!</v>
      </c>
      <c r="K198" s="14" t="e">
        <f t="shared" si="21"/>
        <v>#REF!</v>
      </c>
      <c r="L198" s="14" t="e">
        <f t="shared" si="22"/>
        <v>#REF!</v>
      </c>
      <c r="M198" s="12" t="s">
        <v>465</v>
      </c>
      <c r="N198" s="2" t="s">
        <v>466</v>
      </c>
      <c r="O198" s="2" t="s">
        <v>53</v>
      </c>
      <c r="P198" s="2" t="s">
        <v>53</v>
      </c>
      <c r="Q198" s="2" t="s">
        <v>429</v>
      </c>
      <c r="R198" s="2" t="s">
        <v>65</v>
      </c>
      <c r="S198" s="2" t="s">
        <v>66</v>
      </c>
      <c r="T198" s="2" t="s">
        <v>66</v>
      </c>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2" t="s">
        <v>53</v>
      </c>
      <c r="AS198" s="2" t="s">
        <v>53</v>
      </c>
      <c r="AT198" s="3"/>
      <c r="AU198" s="2" t="s">
        <v>467</v>
      </c>
      <c r="AV198" s="3">
        <v>97</v>
      </c>
    </row>
    <row r="199" spans="1:48" ht="30" customHeight="1">
      <c r="A199" s="12" t="s">
        <v>468</v>
      </c>
      <c r="B199" s="12" t="s">
        <v>469</v>
      </c>
      <c r="C199" s="12" t="s">
        <v>328</v>
      </c>
      <c r="D199" s="13">
        <v>62</v>
      </c>
      <c r="E199" s="14" t="e">
        <f>TRUNC(#REF!,0)</f>
        <v>#REF!</v>
      </c>
      <c r="F199" s="14" t="e">
        <f t="shared" si="18"/>
        <v>#REF!</v>
      </c>
      <c r="G199" s="14" t="e">
        <f>TRUNC(#REF!,0)</f>
        <v>#REF!</v>
      </c>
      <c r="H199" s="14" t="e">
        <f t="shared" si="19"/>
        <v>#REF!</v>
      </c>
      <c r="I199" s="14" t="e">
        <f>TRUNC(#REF!,0)</f>
        <v>#REF!</v>
      </c>
      <c r="J199" s="14" t="e">
        <f t="shared" si="20"/>
        <v>#REF!</v>
      </c>
      <c r="K199" s="14" t="e">
        <f t="shared" si="21"/>
        <v>#REF!</v>
      </c>
      <c r="L199" s="14" t="e">
        <f t="shared" si="22"/>
        <v>#REF!</v>
      </c>
      <c r="M199" s="12" t="s">
        <v>470</v>
      </c>
      <c r="N199" s="2" t="s">
        <v>471</v>
      </c>
      <c r="O199" s="2" t="s">
        <v>53</v>
      </c>
      <c r="P199" s="2" t="s">
        <v>53</v>
      </c>
      <c r="Q199" s="2" t="s">
        <v>429</v>
      </c>
      <c r="R199" s="2" t="s">
        <v>65</v>
      </c>
      <c r="S199" s="2" t="s">
        <v>66</v>
      </c>
      <c r="T199" s="2" t="s">
        <v>66</v>
      </c>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2" t="s">
        <v>53</v>
      </c>
      <c r="AS199" s="2" t="s">
        <v>53</v>
      </c>
      <c r="AT199" s="3"/>
      <c r="AU199" s="2" t="s">
        <v>472</v>
      </c>
      <c r="AV199" s="3">
        <v>99</v>
      </c>
    </row>
    <row r="200" spans="1:48" ht="30" customHeight="1">
      <c r="A200" s="13"/>
      <c r="B200" s="13"/>
      <c r="C200" s="13"/>
      <c r="D200" s="13"/>
      <c r="E200" s="14"/>
      <c r="F200" s="14"/>
      <c r="G200" s="14"/>
      <c r="H200" s="14"/>
      <c r="I200" s="14"/>
      <c r="J200" s="14"/>
      <c r="K200" s="14"/>
      <c r="L200" s="14"/>
      <c r="M200" s="13"/>
      <c r="Q200" s="1" t="s">
        <v>429</v>
      </c>
    </row>
    <row r="201" spans="1:48" ht="30" customHeight="1">
      <c r="A201" s="13"/>
      <c r="B201" s="13"/>
      <c r="C201" s="13"/>
      <c r="D201" s="13"/>
      <c r="E201" s="14"/>
      <c r="F201" s="14"/>
      <c r="G201" s="14"/>
      <c r="H201" s="14"/>
      <c r="I201" s="14"/>
      <c r="J201" s="14"/>
      <c r="K201" s="14"/>
      <c r="L201" s="14"/>
      <c r="M201" s="13"/>
      <c r="Q201" s="1" t="s">
        <v>429</v>
      </c>
    </row>
    <row r="202" spans="1:48" ht="30" customHeight="1">
      <c r="A202" s="13"/>
      <c r="B202" s="13"/>
      <c r="C202" s="13"/>
      <c r="D202" s="13"/>
      <c r="E202" s="14"/>
      <c r="F202" s="14"/>
      <c r="G202" s="14"/>
      <c r="H202" s="14"/>
      <c r="I202" s="14"/>
      <c r="J202" s="14"/>
      <c r="K202" s="14"/>
      <c r="L202" s="14"/>
      <c r="M202" s="13"/>
      <c r="Q202" s="1" t="s">
        <v>429</v>
      </c>
    </row>
    <row r="203" spans="1:48" ht="30" customHeight="1">
      <c r="A203" s="13"/>
      <c r="B203" s="13"/>
      <c r="C203" s="13"/>
      <c r="D203" s="13"/>
      <c r="E203" s="14"/>
      <c r="F203" s="14"/>
      <c r="G203" s="14"/>
      <c r="H203" s="14"/>
      <c r="I203" s="14"/>
      <c r="J203" s="14"/>
      <c r="K203" s="14"/>
      <c r="L203" s="14"/>
      <c r="M203" s="13"/>
      <c r="Q203" s="1" t="s">
        <v>429</v>
      </c>
    </row>
    <row r="204" spans="1:48" ht="30" customHeight="1">
      <c r="A204" s="13"/>
      <c r="B204" s="13"/>
      <c r="C204" s="13"/>
      <c r="D204" s="13"/>
      <c r="E204" s="14"/>
      <c r="F204" s="14"/>
      <c r="G204" s="14"/>
      <c r="H204" s="14"/>
      <c r="I204" s="14"/>
      <c r="J204" s="14"/>
      <c r="K204" s="14"/>
      <c r="L204" s="14"/>
      <c r="M204" s="13"/>
      <c r="Q204" s="1" t="s">
        <v>429</v>
      </c>
    </row>
    <row r="205" spans="1:48" ht="30" customHeight="1">
      <c r="A205" s="13"/>
      <c r="B205" s="13"/>
      <c r="C205" s="13"/>
      <c r="D205" s="13"/>
      <c r="E205" s="14"/>
      <c r="F205" s="14"/>
      <c r="G205" s="14"/>
      <c r="H205" s="14"/>
      <c r="I205" s="14"/>
      <c r="J205" s="14"/>
      <c r="K205" s="14"/>
      <c r="L205" s="14"/>
      <c r="M205" s="13"/>
      <c r="Q205" s="1" t="s">
        <v>429</v>
      </c>
    </row>
    <row r="206" spans="1:48" ht="30" customHeight="1">
      <c r="A206" s="13"/>
      <c r="B206" s="13"/>
      <c r="C206" s="13"/>
      <c r="D206" s="13"/>
      <c r="E206" s="14"/>
      <c r="F206" s="14"/>
      <c r="G206" s="14"/>
      <c r="H206" s="14"/>
      <c r="I206" s="14"/>
      <c r="J206" s="14"/>
      <c r="K206" s="14"/>
      <c r="L206" s="14"/>
      <c r="M206" s="13"/>
      <c r="Q206" s="1" t="s">
        <v>429</v>
      </c>
    </row>
    <row r="207" spans="1:48" ht="30" customHeight="1">
      <c r="A207" s="13"/>
      <c r="B207" s="13"/>
      <c r="C207" s="13"/>
      <c r="D207" s="13"/>
      <c r="E207" s="14"/>
      <c r="F207" s="14"/>
      <c r="G207" s="14"/>
      <c r="H207" s="14"/>
      <c r="I207" s="14"/>
      <c r="J207" s="14"/>
      <c r="K207" s="14"/>
      <c r="L207" s="14"/>
      <c r="M207" s="13"/>
      <c r="Q207" s="1" t="s">
        <v>429</v>
      </c>
    </row>
    <row r="208" spans="1:48" ht="30" customHeight="1">
      <c r="A208" s="13"/>
      <c r="B208" s="13"/>
      <c r="C208" s="13"/>
      <c r="D208" s="13"/>
      <c r="E208" s="14"/>
      <c r="F208" s="14"/>
      <c r="G208" s="14"/>
      <c r="H208" s="14"/>
      <c r="I208" s="14"/>
      <c r="J208" s="14"/>
      <c r="K208" s="14"/>
      <c r="L208" s="14"/>
      <c r="M208" s="13"/>
      <c r="Q208" s="1" t="s">
        <v>429</v>
      </c>
    </row>
    <row r="209" spans="1:48" ht="30" customHeight="1">
      <c r="A209" s="13"/>
      <c r="B209" s="13"/>
      <c r="C209" s="13"/>
      <c r="D209" s="13"/>
      <c r="E209" s="14"/>
      <c r="F209" s="14"/>
      <c r="G209" s="14"/>
      <c r="H209" s="14"/>
      <c r="I209" s="14"/>
      <c r="J209" s="14"/>
      <c r="K209" s="14"/>
      <c r="L209" s="14"/>
      <c r="M209" s="13"/>
      <c r="Q209" s="1" t="s">
        <v>429</v>
      </c>
    </row>
    <row r="210" spans="1:48" ht="30" customHeight="1">
      <c r="A210" s="13"/>
      <c r="B210" s="13"/>
      <c r="C210" s="13"/>
      <c r="D210" s="13"/>
      <c r="E210" s="14"/>
      <c r="F210" s="14"/>
      <c r="G210" s="14"/>
      <c r="H210" s="14"/>
      <c r="I210" s="14"/>
      <c r="J210" s="14"/>
      <c r="K210" s="14"/>
      <c r="L210" s="14"/>
      <c r="M210" s="13"/>
      <c r="Q210" s="1" t="s">
        <v>429</v>
      </c>
    </row>
    <row r="211" spans="1:48" ht="30" customHeight="1">
      <c r="A211" s="12" t="s">
        <v>88</v>
      </c>
      <c r="B211" s="13"/>
      <c r="C211" s="13"/>
      <c r="D211" s="13"/>
      <c r="E211" s="14"/>
      <c r="F211" s="14" t="e">
        <f>SUMIF(Q190:Q210,"010108",F190:F210)</f>
        <v>#REF!</v>
      </c>
      <c r="G211" s="14"/>
      <c r="H211" s="14" t="e">
        <f>SUMIF(Q190:Q210,"010108",H190:H210)</f>
        <v>#REF!</v>
      </c>
      <c r="I211" s="14"/>
      <c r="J211" s="14" t="e">
        <f>SUMIF(Q190:Q210,"010108",J190:J210)</f>
        <v>#REF!</v>
      </c>
      <c r="K211" s="14"/>
      <c r="L211" s="14" t="e">
        <f>SUMIF(Q190:Q210,"010108",L190:L210)</f>
        <v>#REF!</v>
      </c>
      <c r="M211" s="13"/>
      <c r="N211" t="s">
        <v>89</v>
      </c>
    </row>
    <row r="212" spans="1:48" ht="30" customHeight="1">
      <c r="A212" s="12" t="s">
        <v>473</v>
      </c>
      <c r="B212" s="12" t="s">
        <v>120</v>
      </c>
      <c r="C212" s="13"/>
      <c r="D212" s="13"/>
      <c r="E212" s="14"/>
      <c r="F212" s="14"/>
      <c r="G212" s="14"/>
      <c r="H212" s="14"/>
      <c r="I212" s="14"/>
      <c r="J212" s="14"/>
      <c r="K212" s="14"/>
      <c r="L212" s="14"/>
      <c r="M212" s="13"/>
      <c r="N212" s="3"/>
      <c r="O212" s="3"/>
      <c r="P212" s="3"/>
      <c r="Q212" s="2" t="s">
        <v>474</v>
      </c>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row>
    <row r="213" spans="1:48" ht="30" customHeight="1">
      <c r="A213" s="12" t="s">
        <v>475</v>
      </c>
      <c r="B213" s="12" t="s">
        <v>476</v>
      </c>
      <c r="C213" s="12" t="s">
        <v>94</v>
      </c>
      <c r="D213" s="13">
        <v>14</v>
      </c>
      <c r="E213" s="14" t="e">
        <f>TRUNC(#REF!,0)</f>
        <v>#REF!</v>
      </c>
      <c r="F213" s="14" t="e">
        <f>TRUNC(E213*D213, 0)</f>
        <v>#REF!</v>
      </c>
      <c r="G213" s="14" t="e">
        <f>TRUNC(#REF!,0)</f>
        <v>#REF!</v>
      </c>
      <c r="H213" s="14" t="e">
        <f>TRUNC(G213*D213, 0)</f>
        <v>#REF!</v>
      </c>
      <c r="I213" s="14" t="e">
        <f>TRUNC(#REF!,0)</f>
        <v>#REF!</v>
      </c>
      <c r="J213" s="14" t="e">
        <f>TRUNC(I213*D213, 0)</f>
        <v>#REF!</v>
      </c>
      <c r="K213" s="14" t="e">
        <f t="shared" ref="K213:L216" si="23">TRUNC(E213+G213+I213, 0)</f>
        <v>#REF!</v>
      </c>
      <c r="L213" s="14" t="e">
        <f t="shared" si="23"/>
        <v>#REF!</v>
      </c>
      <c r="M213" s="12" t="s">
        <v>53</v>
      </c>
      <c r="N213" s="2" t="s">
        <v>477</v>
      </c>
      <c r="O213" s="2" t="s">
        <v>53</v>
      </c>
      <c r="P213" s="2" t="s">
        <v>53</v>
      </c>
      <c r="Q213" s="2" t="s">
        <v>474</v>
      </c>
      <c r="R213" s="2" t="s">
        <v>66</v>
      </c>
      <c r="S213" s="2" t="s">
        <v>66</v>
      </c>
      <c r="T213" s="2" t="s">
        <v>65</v>
      </c>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2" t="s">
        <v>53</v>
      </c>
      <c r="AS213" s="2" t="s">
        <v>53</v>
      </c>
      <c r="AT213" s="3"/>
      <c r="AU213" s="2" t="s">
        <v>478</v>
      </c>
      <c r="AV213" s="3">
        <v>116</v>
      </c>
    </row>
    <row r="214" spans="1:48" ht="30" customHeight="1">
      <c r="A214" s="12" t="s">
        <v>479</v>
      </c>
      <c r="B214" s="12" t="s">
        <v>480</v>
      </c>
      <c r="C214" s="12" t="s">
        <v>94</v>
      </c>
      <c r="D214" s="13">
        <v>50</v>
      </c>
      <c r="E214" s="14" t="e">
        <f>TRUNC(#REF!,0)</f>
        <v>#REF!</v>
      </c>
      <c r="F214" s="14" t="e">
        <f>TRUNC(E214*D214, 0)</f>
        <v>#REF!</v>
      </c>
      <c r="G214" s="14" t="e">
        <f>TRUNC(#REF!,0)</f>
        <v>#REF!</v>
      </c>
      <c r="H214" s="14" t="e">
        <f>TRUNC(G214*D214, 0)</f>
        <v>#REF!</v>
      </c>
      <c r="I214" s="14" t="e">
        <f>TRUNC(#REF!,0)</f>
        <v>#REF!</v>
      </c>
      <c r="J214" s="14" t="e">
        <f>TRUNC(I214*D214, 0)</f>
        <v>#REF!</v>
      </c>
      <c r="K214" s="14" t="e">
        <f t="shared" si="23"/>
        <v>#REF!</v>
      </c>
      <c r="L214" s="14" t="e">
        <f t="shared" si="23"/>
        <v>#REF!</v>
      </c>
      <c r="M214" s="12" t="s">
        <v>53</v>
      </c>
      <c r="N214" s="2" t="s">
        <v>481</v>
      </c>
      <c r="O214" s="2" t="s">
        <v>53</v>
      </c>
      <c r="P214" s="2" t="s">
        <v>53</v>
      </c>
      <c r="Q214" s="2" t="s">
        <v>474</v>
      </c>
      <c r="R214" s="2" t="s">
        <v>66</v>
      </c>
      <c r="S214" s="2" t="s">
        <v>66</v>
      </c>
      <c r="T214" s="2" t="s">
        <v>65</v>
      </c>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2" t="s">
        <v>53</v>
      </c>
      <c r="AS214" s="2" t="s">
        <v>53</v>
      </c>
      <c r="AT214" s="3"/>
      <c r="AU214" s="2" t="s">
        <v>482</v>
      </c>
      <c r="AV214" s="3">
        <v>117</v>
      </c>
    </row>
    <row r="215" spans="1:48" ht="30" customHeight="1">
      <c r="A215" s="12" t="s">
        <v>483</v>
      </c>
      <c r="B215" s="12" t="s">
        <v>484</v>
      </c>
      <c r="C215" s="12" t="s">
        <v>153</v>
      </c>
      <c r="D215" s="13">
        <v>6.9909999999999997</v>
      </c>
      <c r="E215" s="14" t="e">
        <f>TRUNC(#REF!,0)</f>
        <v>#REF!</v>
      </c>
      <c r="F215" s="14" t="e">
        <f>TRUNC(E215*D215, 0)</f>
        <v>#REF!</v>
      </c>
      <c r="G215" s="14" t="e">
        <f>TRUNC(#REF!,0)</f>
        <v>#REF!</v>
      </c>
      <c r="H215" s="14" t="e">
        <f>TRUNC(G215*D215, 0)</f>
        <v>#REF!</v>
      </c>
      <c r="I215" s="14" t="e">
        <f>TRUNC(#REF!,0)</f>
        <v>#REF!</v>
      </c>
      <c r="J215" s="14" t="e">
        <f>TRUNC(I215*D215, 0)</f>
        <v>#REF!</v>
      </c>
      <c r="K215" s="14" t="e">
        <f t="shared" si="23"/>
        <v>#REF!</v>
      </c>
      <c r="L215" s="14" t="e">
        <f t="shared" si="23"/>
        <v>#REF!</v>
      </c>
      <c r="M215" s="12" t="s">
        <v>485</v>
      </c>
      <c r="N215" s="2" t="s">
        <v>486</v>
      </c>
      <c r="O215" s="2" t="s">
        <v>53</v>
      </c>
      <c r="P215" s="2" t="s">
        <v>53</v>
      </c>
      <c r="Q215" s="2" t="s">
        <v>474</v>
      </c>
      <c r="R215" s="2" t="s">
        <v>66</v>
      </c>
      <c r="S215" s="2" t="s">
        <v>65</v>
      </c>
      <c r="T215" s="2" t="s">
        <v>66</v>
      </c>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2" t="s">
        <v>53</v>
      </c>
      <c r="AS215" s="2" t="s">
        <v>53</v>
      </c>
      <c r="AT215" s="3"/>
      <c r="AU215" s="2" t="s">
        <v>487</v>
      </c>
      <c r="AV215" s="3">
        <v>114</v>
      </c>
    </row>
    <row r="216" spans="1:48" ht="30" customHeight="1">
      <c r="A216" s="12" t="s">
        <v>483</v>
      </c>
      <c r="B216" s="12" t="s">
        <v>488</v>
      </c>
      <c r="C216" s="12" t="s">
        <v>153</v>
      </c>
      <c r="D216" s="13">
        <v>26.86</v>
      </c>
      <c r="E216" s="14" t="e">
        <f>TRUNC(#REF!,0)</f>
        <v>#REF!</v>
      </c>
      <c r="F216" s="14" t="e">
        <f>TRUNC(E216*D216, 0)</f>
        <v>#REF!</v>
      </c>
      <c r="G216" s="14" t="e">
        <f>TRUNC(#REF!,0)</f>
        <v>#REF!</v>
      </c>
      <c r="H216" s="14" t="e">
        <f>TRUNC(G216*D216, 0)</f>
        <v>#REF!</v>
      </c>
      <c r="I216" s="14" t="e">
        <f>TRUNC(#REF!,0)</f>
        <v>#REF!</v>
      </c>
      <c r="J216" s="14" t="e">
        <f>TRUNC(I216*D216, 0)</f>
        <v>#REF!</v>
      </c>
      <c r="K216" s="14" t="e">
        <f t="shared" si="23"/>
        <v>#REF!</v>
      </c>
      <c r="L216" s="14" t="e">
        <f t="shared" si="23"/>
        <v>#REF!</v>
      </c>
      <c r="M216" s="12" t="s">
        <v>489</v>
      </c>
      <c r="N216" s="2" t="s">
        <v>490</v>
      </c>
      <c r="O216" s="2" t="s">
        <v>53</v>
      </c>
      <c r="P216" s="2" t="s">
        <v>53</v>
      </c>
      <c r="Q216" s="2" t="s">
        <v>474</v>
      </c>
      <c r="R216" s="2" t="s">
        <v>66</v>
      </c>
      <c r="S216" s="2" t="s">
        <v>65</v>
      </c>
      <c r="T216" s="2" t="s">
        <v>66</v>
      </c>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2" t="s">
        <v>53</v>
      </c>
      <c r="AS216" s="2" t="s">
        <v>53</v>
      </c>
      <c r="AT216" s="3"/>
      <c r="AU216" s="2" t="s">
        <v>491</v>
      </c>
      <c r="AV216" s="3">
        <v>115</v>
      </c>
    </row>
    <row r="217" spans="1:48" ht="30" customHeight="1">
      <c r="A217" s="13"/>
      <c r="B217" s="13"/>
      <c r="C217" s="13"/>
      <c r="D217" s="13"/>
      <c r="E217" s="14"/>
      <c r="F217" s="14"/>
      <c r="G217" s="14"/>
      <c r="H217" s="14"/>
      <c r="I217" s="14"/>
      <c r="J217" s="14"/>
      <c r="K217" s="14"/>
      <c r="L217" s="14"/>
      <c r="M217" s="13"/>
      <c r="Q217" s="1" t="s">
        <v>474</v>
      </c>
    </row>
    <row r="218" spans="1:48" ht="30" customHeight="1">
      <c r="A218" s="13"/>
      <c r="B218" s="13"/>
      <c r="C218" s="13"/>
      <c r="D218" s="13"/>
      <c r="E218" s="14"/>
      <c r="F218" s="14"/>
      <c r="G218" s="14"/>
      <c r="H218" s="14"/>
      <c r="I218" s="14"/>
      <c r="J218" s="14"/>
      <c r="K218" s="14"/>
      <c r="L218" s="14"/>
      <c r="M218" s="13"/>
      <c r="Q218" s="1" t="s">
        <v>474</v>
      </c>
    </row>
    <row r="219" spans="1:48" ht="30" customHeight="1">
      <c r="A219" s="13"/>
      <c r="B219" s="13"/>
      <c r="C219" s="13"/>
      <c r="D219" s="13"/>
      <c r="E219" s="14"/>
      <c r="F219" s="14"/>
      <c r="G219" s="14"/>
      <c r="H219" s="14"/>
      <c r="I219" s="14"/>
      <c r="J219" s="14"/>
      <c r="K219" s="14"/>
      <c r="L219" s="14"/>
      <c r="M219" s="13"/>
      <c r="Q219" s="1" t="s">
        <v>474</v>
      </c>
    </row>
    <row r="220" spans="1:48" ht="30" customHeight="1">
      <c r="A220" s="13"/>
      <c r="B220" s="13"/>
      <c r="C220" s="13"/>
      <c r="D220" s="13"/>
      <c r="E220" s="14"/>
      <c r="F220" s="14"/>
      <c r="G220" s="14"/>
      <c r="H220" s="14"/>
      <c r="I220" s="14"/>
      <c r="J220" s="14"/>
      <c r="K220" s="14"/>
      <c r="L220" s="14"/>
      <c r="M220" s="13"/>
      <c r="Q220" s="1" t="s">
        <v>474</v>
      </c>
    </row>
    <row r="221" spans="1:48" ht="30" customHeight="1">
      <c r="A221" s="13"/>
      <c r="B221" s="13"/>
      <c r="C221" s="13"/>
      <c r="D221" s="13"/>
      <c r="E221" s="14"/>
      <c r="F221" s="14"/>
      <c r="G221" s="14"/>
      <c r="H221" s="14"/>
      <c r="I221" s="14"/>
      <c r="J221" s="14"/>
      <c r="K221" s="14"/>
      <c r="L221" s="14"/>
      <c r="M221" s="13"/>
      <c r="Q221" s="1" t="s">
        <v>474</v>
      </c>
    </row>
    <row r="222" spans="1:48" ht="30" customHeight="1">
      <c r="A222" s="13"/>
      <c r="B222" s="13"/>
      <c r="C222" s="13"/>
      <c r="D222" s="13"/>
      <c r="E222" s="14"/>
      <c r="F222" s="14"/>
      <c r="G222" s="14"/>
      <c r="H222" s="14"/>
      <c r="I222" s="14"/>
      <c r="J222" s="14"/>
      <c r="K222" s="14"/>
      <c r="L222" s="14"/>
      <c r="M222" s="13"/>
      <c r="Q222" s="1" t="s">
        <v>474</v>
      </c>
    </row>
    <row r="223" spans="1:48" ht="30" customHeight="1">
      <c r="A223" s="13"/>
      <c r="B223" s="13"/>
      <c r="C223" s="13"/>
      <c r="D223" s="13"/>
      <c r="E223" s="14"/>
      <c r="F223" s="14"/>
      <c r="G223" s="14"/>
      <c r="H223" s="14"/>
      <c r="I223" s="14"/>
      <c r="J223" s="14"/>
      <c r="K223" s="14"/>
      <c r="L223" s="14"/>
      <c r="M223" s="13"/>
      <c r="Q223" s="1" t="s">
        <v>474</v>
      </c>
    </row>
    <row r="224" spans="1:48" ht="30" customHeight="1">
      <c r="A224" s="13"/>
      <c r="B224" s="13"/>
      <c r="C224" s="13"/>
      <c r="D224" s="13"/>
      <c r="E224" s="14"/>
      <c r="F224" s="14"/>
      <c r="G224" s="14"/>
      <c r="H224" s="14"/>
      <c r="I224" s="14"/>
      <c r="J224" s="14"/>
      <c r="K224" s="14"/>
      <c r="L224" s="14"/>
      <c r="M224" s="13"/>
      <c r="Q224" s="1" t="s">
        <v>474</v>
      </c>
    </row>
    <row r="225" spans="1:17" ht="30" customHeight="1">
      <c r="A225" s="13"/>
      <c r="B225" s="13"/>
      <c r="C225" s="13"/>
      <c r="D225" s="13"/>
      <c r="E225" s="14"/>
      <c r="F225" s="14"/>
      <c r="G225" s="14"/>
      <c r="H225" s="14"/>
      <c r="I225" s="14"/>
      <c r="J225" s="14"/>
      <c r="K225" s="14"/>
      <c r="L225" s="14"/>
      <c r="M225" s="13"/>
      <c r="Q225" s="1" t="s">
        <v>474</v>
      </c>
    </row>
    <row r="226" spans="1:17" ht="30" customHeight="1">
      <c r="A226" s="13"/>
      <c r="B226" s="13"/>
      <c r="C226" s="13"/>
      <c r="D226" s="13"/>
      <c r="E226" s="14"/>
      <c r="F226" s="14"/>
      <c r="G226" s="14"/>
      <c r="H226" s="14"/>
      <c r="I226" s="14"/>
      <c r="J226" s="14"/>
      <c r="K226" s="14"/>
      <c r="L226" s="14"/>
      <c r="M226" s="13"/>
      <c r="Q226" s="1" t="s">
        <v>474</v>
      </c>
    </row>
    <row r="227" spans="1:17" ht="30" customHeight="1">
      <c r="A227" s="13"/>
      <c r="B227" s="13"/>
      <c r="C227" s="13"/>
      <c r="D227" s="13"/>
      <c r="E227" s="14"/>
      <c r="F227" s="14"/>
      <c r="G227" s="14"/>
      <c r="H227" s="14"/>
      <c r="I227" s="14"/>
      <c r="J227" s="14"/>
      <c r="K227" s="14"/>
      <c r="L227" s="14"/>
      <c r="M227" s="13"/>
      <c r="Q227" s="1" t="s">
        <v>474</v>
      </c>
    </row>
    <row r="228" spans="1:17" ht="30" customHeight="1">
      <c r="A228" s="13"/>
      <c r="B228" s="13"/>
      <c r="C228" s="13"/>
      <c r="D228" s="13"/>
      <c r="E228" s="14"/>
      <c r="F228" s="14"/>
      <c r="G228" s="14"/>
      <c r="H228" s="14"/>
      <c r="I228" s="14"/>
      <c r="J228" s="14"/>
      <c r="K228" s="14"/>
      <c r="L228" s="14"/>
      <c r="M228" s="13"/>
      <c r="Q228" s="1" t="s">
        <v>474</v>
      </c>
    </row>
    <row r="229" spans="1:17" ht="30" customHeight="1">
      <c r="A229" s="13"/>
      <c r="B229" s="13"/>
      <c r="C229" s="13"/>
      <c r="D229" s="13"/>
      <c r="E229" s="14"/>
      <c r="F229" s="14"/>
      <c r="G229" s="14"/>
      <c r="H229" s="14"/>
      <c r="I229" s="14"/>
      <c r="J229" s="14"/>
      <c r="K229" s="14"/>
      <c r="L229" s="14"/>
      <c r="M229" s="13"/>
      <c r="Q229" s="1" t="s">
        <v>474</v>
      </c>
    </row>
    <row r="230" spans="1:17" ht="30" customHeight="1">
      <c r="A230" s="13"/>
      <c r="B230" s="13"/>
      <c r="C230" s="13"/>
      <c r="D230" s="13"/>
      <c r="E230" s="14"/>
      <c r="F230" s="14"/>
      <c r="G230" s="14"/>
      <c r="H230" s="14"/>
      <c r="I230" s="14"/>
      <c r="J230" s="14"/>
      <c r="K230" s="14"/>
      <c r="L230" s="14"/>
      <c r="M230" s="13"/>
      <c r="Q230" s="1" t="s">
        <v>474</v>
      </c>
    </row>
    <row r="231" spans="1:17" ht="30" customHeight="1">
      <c r="A231" s="13"/>
      <c r="B231" s="13"/>
      <c r="C231" s="13"/>
      <c r="D231" s="13"/>
      <c r="E231" s="14"/>
      <c r="F231" s="14"/>
      <c r="G231" s="14"/>
      <c r="H231" s="14"/>
      <c r="I231" s="14"/>
      <c r="J231" s="14"/>
      <c r="K231" s="14"/>
      <c r="L231" s="14"/>
      <c r="M231" s="13"/>
      <c r="Q231" s="1" t="s">
        <v>474</v>
      </c>
    </row>
    <row r="232" spans="1:17" ht="30" customHeight="1">
      <c r="A232" s="13"/>
      <c r="B232" s="13"/>
      <c r="C232" s="13"/>
      <c r="D232" s="13"/>
      <c r="E232" s="14"/>
      <c r="F232" s="14"/>
      <c r="G232" s="14"/>
      <c r="H232" s="14"/>
      <c r="I232" s="14"/>
      <c r="J232" s="14"/>
      <c r="K232" s="14"/>
      <c r="L232" s="14"/>
      <c r="M232" s="13"/>
      <c r="Q232" s="1" t="s">
        <v>474</v>
      </c>
    </row>
    <row r="233" spans="1:17" ht="30" customHeight="1">
      <c r="A233" s="13"/>
      <c r="B233" s="13"/>
      <c r="C233" s="13"/>
      <c r="D233" s="13"/>
      <c r="E233" s="14"/>
      <c r="F233" s="14"/>
      <c r="G233" s="14"/>
      <c r="H233" s="14"/>
      <c r="I233" s="14"/>
      <c r="J233" s="14"/>
      <c r="K233" s="14"/>
      <c r="L233" s="14"/>
      <c r="M233" s="13"/>
      <c r="Q233" s="1" t="s">
        <v>474</v>
      </c>
    </row>
    <row r="234" spans="1:17" ht="30" customHeight="1">
      <c r="A234" s="12" t="s">
        <v>88</v>
      </c>
      <c r="B234" s="13"/>
      <c r="C234" s="13"/>
      <c r="D234" s="13"/>
      <c r="E234" s="14"/>
      <c r="F234" s="14" t="e">
        <f>SUMIF(Q213:Q233,"010109",F213:F233)</f>
        <v>#REF!</v>
      </c>
      <c r="G234" s="14"/>
      <c r="H234" s="14" t="e">
        <f>SUMIF(Q213:Q233,"010109",H213:H233)</f>
        <v>#REF!</v>
      </c>
      <c r="I234" s="14"/>
      <c r="J234" s="14" t="e">
        <f>SUMIF(Q213:Q233,"010109",J213:J233)</f>
        <v>#REF!</v>
      </c>
      <c r="K234" s="14"/>
      <c r="L234" s="14" t="e">
        <f>SUMIF(Q213:Q233,"010109",L213:L233)</f>
        <v>#REF!</v>
      </c>
      <c r="M234" s="13"/>
      <c r="N234" t="s">
        <v>89</v>
      </c>
    </row>
  </sheetData>
  <mergeCells count="44">
    <mergeCell ref="P3:P4"/>
    <mergeCell ref="A3:A4"/>
    <mergeCell ref="B3:B4"/>
    <mergeCell ref="C3:C4"/>
    <mergeCell ref="D3:D4"/>
    <mergeCell ref="E3:F3"/>
    <mergeCell ref="G3:H3"/>
    <mergeCell ref="I3:J3"/>
    <mergeCell ref="K3:L3"/>
    <mergeCell ref="M3:M4"/>
    <mergeCell ref="N3:N4"/>
    <mergeCell ref="O3:O4"/>
    <mergeCell ref="AB3:AB4"/>
    <mergeCell ref="Q3:Q4"/>
    <mergeCell ref="R3:R4"/>
    <mergeCell ref="S3:S4"/>
    <mergeCell ref="T3:T4"/>
    <mergeCell ref="U3:U4"/>
    <mergeCell ref="V3:V4"/>
    <mergeCell ref="W3:W4"/>
    <mergeCell ref="X3:X4"/>
    <mergeCell ref="Y3:Y4"/>
    <mergeCell ref="Z3:Z4"/>
    <mergeCell ref="AA3:AA4"/>
    <mergeCell ref="AN3:AN4"/>
    <mergeCell ref="AC3:AC4"/>
    <mergeCell ref="AD3:AD4"/>
    <mergeCell ref="AE3:AE4"/>
    <mergeCell ref="AF3:AF4"/>
    <mergeCell ref="AG3:AG4"/>
    <mergeCell ref="AH3:AH4"/>
    <mergeCell ref="AI3:AI4"/>
    <mergeCell ref="AJ3:AJ4"/>
    <mergeCell ref="AK3:AK4"/>
    <mergeCell ref="AL3:AL4"/>
    <mergeCell ref="AM3:AM4"/>
    <mergeCell ref="AU3:AU4"/>
    <mergeCell ref="AV3:AV4"/>
    <mergeCell ref="AO3:AO4"/>
    <mergeCell ref="AP3:AP4"/>
    <mergeCell ref="AQ3:AQ4"/>
    <mergeCell ref="AR3:AR4"/>
    <mergeCell ref="AS3:AS4"/>
    <mergeCell ref="AT3:AT4"/>
  </mergeCells>
  <phoneticPr fontId="1" type="noConversion"/>
  <pageMargins left="0.78740157480314954" right="0" top="0.39370078740157477" bottom="0.39370078740157477" header="0" footer="0"/>
  <pageSetup paperSize="9" scale="64" fitToHeight="0" orientation="landscape" verticalDpi="0" r:id="rId1"/>
  <rowBreaks count="9" manualBreakCount="9">
    <brk id="27" max="16383" man="1"/>
    <brk id="50" max="16383" man="1"/>
    <brk id="73" max="16383" man="1"/>
    <brk id="119" max="16383" man="1"/>
    <brk id="142" max="16383" man="1"/>
    <brk id="165" max="16383" man="1"/>
    <brk id="188" max="16383" man="1"/>
    <brk id="211" max="16383" man="1"/>
    <brk id="23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5</vt:i4>
      </vt:variant>
    </vt:vector>
  </HeadingPairs>
  <TitlesOfParts>
    <vt:vector size="8" baseType="lpstr">
      <vt:lpstr>원가계산서</vt:lpstr>
      <vt:lpstr>공종별집계표</vt:lpstr>
      <vt:lpstr>공종별내역서</vt:lpstr>
      <vt:lpstr>공종별내역서!Print_Area</vt:lpstr>
      <vt:lpstr>공종별집계표!Print_Area</vt:lpstr>
      <vt:lpstr>공종별내역서!Print_Titles</vt:lpstr>
      <vt:lpstr>공종별집계표!Print_Titles</vt:lpstr>
      <vt:lpstr>원가계산서!Print_Titles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USER</cp:lastModifiedBy>
  <dcterms:created xsi:type="dcterms:W3CDTF">2026-08-13T23:21:14Z</dcterms:created>
  <dcterms:modified xsi:type="dcterms:W3CDTF">2026-09-08T05:37:28Z</dcterms:modified>
</cp:coreProperties>
</file>