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work\예정가격\예정가격_2026년 양양향교 컨테이너 다목적사무실 제작 구매 설치\"/>
    </mc:Choice>
  </mc:AlternateContent>
  <xr:revisionPtr revIDLastSave="0" documentId="8_{B18FC219-12D5-4C2B-8E7E-2C6BF06B3E9F}" xr6:coauthVersionLast="36" xr6:coauthVersionMax="36" xr10:uidLastSave="{00000000-0000-0000-0000-000000000000}"/>
  <bookViews>
    <workbookView xWindow="0" yWindow="0" windowWidth="18435" windowHeight="9765"/>
  </bookViews>
  <sheets>
    <sheet name="표준 공급 견적서" sheetId="1" r:id="rId1"/>
  </sheets>
  <calcPr calcId="191029"/>
</workbook>
</file>

<file path=xl/calcChain.xml><?xml version="1.0" encoding="utf-8"?>
<calcChain xmlns="http://schemas.openxmlformats.org/spreadsheetml/2006/main">
  <c r="Y8" i="1" l="1"/>
  <c r="Y24" i="1"/>
  <c r="T25" i="1"/>
  <c r="T26" i="1"/>
  <c r="W5" i="1"/>
  <c r="H5" i="1"/>
</calcChain>
</file>

<file path=xl/sharedStrings.xml><?xml version="1.0" encoding="utf-8"?>
<sst xmlns="http://schemas.openxmlformats.org/spreadsheetml/2006/main" count="28" uniqueCount="26">
  <si>
    <t>합   계   금   액          (VAT포함)</t>
  </si>
  <si>
    <t>010-8326-3779</t>
  </si>
  <si>
    <t>(\</t>
  </si>
  <si>
    <t>연락처</t>
  </si>
  <si>
    <t>)</t>
  </si>
  <si>
    <t>단가</t>
  </si>
  <si>
    <t>수량</t>
  </si>
  <si>
    <t>단위</t>
  </si>
  <si>
    <t>특       이       사       항</t>
  </si>
  <si>
    <t>합         계</t>
  </si>
  <si>
    <t>소        계</t>
  </si>
  <si>
    <t>부 가 가 치 세</t>
  </si>
  <si>
    <t>비   고</t>
  </si>
  <si>
    <t>No :</t>
  </si>
  <si>
    <t>담 당 자</t>
  </si>
  <si>
    <t>규    격</t>
  </si>
  <si>
    <t>공급가액</t>
  </si>
  <si>
    <t>유효기간</t>
  </si>
  <si>
    <t>전 제 근</t>
  </si>
  <si>
    <t>모 델 명</t>
  </si>
  <si>
    <t xml:space="preserve"> </t>
    <phoneticPr fontId="25" type="noConversion"/>
  </si>
  <si>
    <t>식</t>
    <phoneticPr fontId="25" type="noConversion"/>
  </si>
  <si>
    <t>13800*4200*4800(H)</t>
    <phoneticPr fontId="25" type="noConversion"/>
  </si>
  <si>
    <r>
      <t>*건축신고규정준수( 단열재 시험성적서,출입문 및 창호 시험성적서,절수설비 확인서 등)   *부대설치공(건물기초,오수처리시설,전기인입,급수인입,주변마감 등)별도/현장 설치도/</t>
    </r>
    <r>
      <rPr>
        <b/>
        <sz val="10"/>
        <color indexed="10"/>
        <rFont val="굴림"/>
        <family val="3"/>
        <charset val="129"/>
      </rPr>
      <t xml:space="preserve"> 농공단지 입주기업 수의계약 조건</t>
    </r>
    <phoneticPr fontId="25" type="noConversion"/>
  </si>
  <si>
    <t>모듈러사무실</t>
    <phoneticPr fontId="25" type="noConversion"/>
  </si>
  <si>
    <t xml:space="preserve">  내    역    서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</si>
</sst>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8" formatCode="[DBNum4][$-412]General"/>
  </numFmts>
  <fonts count="27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u/>
      <sz val="10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color rgb="FFC00000"/>
      <name val="굴림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4" fillId="4" borderId="2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0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7" fillId="2" borderId="8" applyNumberFormat="0" applyAlignment="0" applyProtection="0">
      <alignment vertical="center"/>
    </xf>
  </cellStyleXfs>
  <cellXfs count="102">
    <xf numFmtId="0" fontId="0" fillId="0" borderId="0" xfId="0" applyNumberFormat="1">
      <alignment vertical="center"/>
    </xf>
    <xf numFmtId="0" fontId="18" fillId="0" borderId="0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vertical="center" wrapText="1"/>
    </xf>
    <xf numFmtId="0" fontId="18" fillId="0" borderId="9" xfId="0" applyNumberFormat="1" applyFont="1" applyFill="1" applyBorder="1" applyAlignment="1">
      <alignment vertical="center" wrapText="1"/>
    </xf>
    <xf numFmtId="0" fontId="18" fillId="0" borderId="10" xfId="0" applyNumberFormat="1" applyFont="1" applyFill="1" applyBorder="1" applyAlignment="1">
      <alignment vertical="center" wrapText="1"/>
    </xf>
    <xf numFmtId="0" fontId="18" fillId="0" borderId="11" xfId="0" applyNumberFormat="1" applyFont="1" applyFill="1" applyBorder="1" applyAlignment="1">
      <alignment vertical="center" wrapText="1"/>
    </xf>
    <xf numFmtId="0" fontId="18" fillId="0" borderId="12" xfId="0" applyNumberFormat="1" applyFont="1" applyFill="1" applyBorder="1" applyAlignment="1">
      <alignment vertical="center" wrapText="1"/>
    </xf>
    <xf numFmtId="0" fontId="18" fillId="0" borderId="13" xfId="0" applyNumberFormat="1" applyFont="1" applyFill="1" applyBorder="1" applyAlignment="1">
      <alignment vertical="center" wrapText="1"/>
    </xf>
    <xf numFmtId="0" fontId="18" fillId="0" borderId="14" xfId="0" applyNumberFormat="1" applyFont="1" applyFill="1" applyBorder="1" applyAlignment="1">
      <alignment vertical="center" wrapText="1"/>
    </xf>
    <xf numFmtId="0" fontId="18" fillId="0" borderId="15" xfId="0" applyNumberFormat="1" applyFont="1" applyFill="1" applyBorder="1" applyAlignment="1">
      <alignment vertical="center" wrapText="1"/>
    </xf>
    <xf numFmtId="0" fontId="18" fillId="0" borderId="16" xfId="0" applyNumberFormat="1" applyFont="1" applyFill="1" applyBorder="1" applyAlignment="1">
      <alignment vertical="center" wrapText="1"/>
    </xf>
    <xf numFmtId="0" fontId="18" fillId="0" borderId="17" xfId="0" applyNumberFormat="1" applyFont="1" applyFill="1" applyBorder="1" applyAlignment="1">
      <alignment vertical="center" wrapText="1"/>
    </xf>
    <xf numFmtId="0" fontId="18" fillId="0" borderId="18" xfId="0" applyNumberFormat="1" applyFont="1" applyFill="1" applyBorder="1" applyAlignment="1">
      <alignment vertical="center" wrapText="1"/>
    </xf>
    <xf numFmtId="0" fontId="18" fillId="0" borderId="27" xfId="0" applyNumberFormat="1" applyFont="1" applyFill="1" applyBorder="1" applyAlignment="1">
      <alignment horizontal="center" vertical="center" wrapText="1"/>
    </xf>
    <xf numFmtId="0" fontId="18" fillId="0" borderId="28" xfId="0" applyNumberFormat="1" applyFont="1" applyFill="1" applyBorder="1" applyAlignment="1">
      <alignment horizontal="center" vertical="center" wrapText="1"/>
    </xf>
    <xf numFmtId="176" fontId="18" fillId="0" borderId="28" xfId="0" applyNumberFormat="1" applyFont="1" applyFill="1" applyBorder="1" applyAlignment="1">
      <alignment horizontal="right" vertical="center" wrapText="1"/>
    </xf>
    <xf numFmtId="0" fontId="18" fillId="0" borderId="19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6" xfId="0" applyNumberFormat="1" applyFont="1" applyFill="1" applyBorder="1" applyAlignment="1">
      <alignment horizontal="center" vertical="center" wrapText="1"/>
    </xf>
    <xf numFmtId="0" fontId="18" fillId="0" borderId="28" xfId="0" applyNumberFormat="1" applyFont="1" applyFill="1" applyBorder="1" applyAlignment="1">
      <alignment vertical="center" wrapText="1"/>
    </xf>
    <xf numFmtId="0" fontId="18" fillId="0" borderId="35" xfId="0" applyNumberFormat="1" applyFont="1" applyFill="1" applyBorder="1" applyAlignment="1">
      <alignment vertical="center" wrapText="1"/>
    </xf>
    <xf numFmtId="0" fontId="18" fillId="0" borderId="61" xfId="0" applyNumberFormat="1" applyFont="1" applyFill="1" applyBorder="1" applyAlignment="1">
      <alignment horizontal="center" vertical="center" wrapText="1"/>
    </xf>
    <xf numFmtId="0" fontId="18" fillId="0" borderId="21" xfId="0" applyNumberFormat="1" applyFont="1" applyFill="1" applyBorder="1" applyAlignment="1">
      <alignment horizontal="center" vertical="center" wrapText="1"/>
    </xf>
    <xf numFmtId="0" fontId="18" fillId="0" borderId="22" xfId="0" applyNumberFormat="1" applyFont="1" applyFill="1" applyBorder="1" applyAlignment="1">
      <alignment horizontal="center" vertical="center" wrapText="1"/>
    </xf>
    <xf numFmtId="0" fontId="18" fillId="0" borderId="62" xfId="0" applyNumberFormat="1" applyFont="1" applyFill="1" applyBorder="1" applyAlignment="1">
      <alignment horizontal="center" vertical="center" wrapText="1"/>
    </xf>
    <xf numFmtId="0" fontId="18" fillId="0" borderId="63" xfId="0" applyNumberFormat="1" applyFont="1" applyFill="1" applyBorder="1" applyAlignment="1">
      <alignment horizontal="center" vertical="center" wrapText="1"/>
    </xf>
    <xf numFmtId="0" fontId="18" fillId="0" borderId="64" xfId="0" applyNumberFormat="1" applyFont="1" applyFill="1" applyBorder="1" applyAlignment="1">
      <alignment horizontal="center" vertical="center" wrapText="1"/>
    </xf>
    <xf numFmtId="0" fontId="18" fillId="0" borderId="14" xfId="0" applyNumberFormat="1" applyFont="1" applyFill="1" applyBorder="1" applyAlignment="1">
      <alignment horizontal="center" vertical="center" wrapText="1"/>
    </xf>
    <xf numFmtId="0" fontId="22" fillId="0" borderId="27" xfId="0" applyNumberFormat="1" applyFont="1" applyFill="1" applyBorder="1" applyAlignment="1">
      <alignment horizontal="center" vertical="center" wrapText="1"/>
    </xf>
    <xf numFmtId="0" fontId="22" fillId="0" borderId="28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 wrapText="1"/>
    </xf>
    <xf numFmtId="0" fontId="20" fillId="0" borderId="54" xfId="0" applyNumberFormat="1" applyFont="1" applyFill="1" applyBorder="1" applyAlignment="1">
      <alignment horizontal="center" vertical="center" wrapText="1"/>
    </xf>
    <xf numFmtId="0" fontId="19" fillId="2" borderId="24" xfId="0" applyNumberFormat="1" applyFont="1" applyFill="1" applyBorder="1" applyAlignment="1">
      <alignment horizontal="center" vertical="center" wrapText="1"/>
    </xf>
    <xf numFmtId="0" fontId="19" fillId="2" borderId="25" xfId="0" applyNumberFormat="1" applyFont="1" applyFill="1" applyBorder="1" applyAlignment="1">
      <alignment horizontal="center" vertical="center" wrapText="1"/>
    </xf>
    <xf numFmtId="0" fontId="19" fillId="2" borderId="30" xfId="0" applyNumberFormat="1" applyFont="1" applyFill="1" applyBorder="1" applyAlignment="1">
      <alignment horizontal="center" vertical="center" wrapText="1"/>
    </xf>
    <xf numFmtId="0" fontId="19" fillId="2" borderId="26" xfId="0" applyNumberFormat="1" applyFont="1" applyFill="1" applyBorder="1" applyAlignment="1">
      <alignment horizontal="center" vertical="center" wrapText="1"/>
    </xf>
    <xf numFmtId="0" fontId="19" fillId="2" borderId="9" xfId="0" applyNumberFormat="1" applyFont="1" applyFill="1" applyBorder="1" applyAlignment="1">
      <alignment horizontal="center" vertical="center" wrapText="1"/>
    </xf>
    <xf numFmtId="0" fontId="19" fillId="2" borderId="31" xfId="0" applyNumberFormat="1" applyFont="1" applyFill="1" applyBorder="1" applyAlignment="1">
      <alignment horizontal="center" vertical="center" wrapText="1"/>
    </xf>
    <xf numFmtId="0" fontId="18" fillId="2" borderId="55" xfId="0" applyNumberFormat="1" applyFont="1" applyFill="1" applyBorder="1" applyAlignment="1">
      <alignment horizontal="center" vertical="center" wrapText="1"/>
    </xf>
    <xf numFmtId="0" fontId="18" fillId="2" borderId="56" xfId="0" applyNumberFormat="1" applyFont="1" applyFill="1" applyBorder="1" applyAlignment="1">
      <alignment horizontal="center" vertical="center" wrapText="1"/>
    </xf>
    <xf numFmtId="0" fontId="18" fillId="2" borderId="41" xfId="0" applyNumberFormat="1" applyFont="1" applyFill="1" applyBorder="1" applyAlignment="1">
      <alignment horizontal="center" vertical="center" wrapText="1"/>
    </xf>
    <xf numFmtId="0" fontId="18" fillId="2" borderId="57" xfId="0" applyNumberFormat="1" applyFont="1" applyFill="1" applyBorder="1" applyAlignment="1">
      <alignment horizontal="center" vertical="center" wrapText="1"/>
    </xf>
    <xf numFmtId="0" fontId="18" fillId="2" borderId="54" xfId="0" applyNumberFormat="1" applyFont="1" applyFill="1" applyBorder="1" applyAlignment="1">
      <alignment horizontal="center" vertical="center" wrapText="1"/>
    </xf>
    <xf numFmtId="0" fontId="18" fillId="2" borderId="58" xfId="0" applyNumberFormat="1" applyFont="1" applyFill="1" applyBorder="1" applyAlignment="1">
      <alignment horizontal="center" vertical="center" wrapText="1"/>
    </xf>
    <xf numFmtId="0" fontId="18" fillId="2" borderId="59" xfId="0" applyNumberFormat="1" applyFont="1" applyFill="1" applyBorder="1" applyAlignment="1">
      <alignment horizontal="center" vertical="center" wrapText="1"/>
    </xf>
    <xf numFmtId="0" fontId="18" fillId="2" borderId="60" xfId="0" applyNumberFormat="1" applyFont="1" applyFill="1" applyBorder="1" applyAlignment="1">
      <alignment horizontal="center" vertical="center" wrapText="1"/>
    </xf>
    <xf numFmtId="0" fontId="19" fillId="2" borderId="48" xfId="0" applyNumberFormat="1" applyFont="1" applyFill="1" applyBorder="1" applyAlignment="1">
      <alignment horizontal="center" vertical="center" wrapText="1"/>
    </xf>
    <xf numFmtId="0" fontId="19" fillId="2" borderId="36" xfId="0" applyNumberFormat="1" applyFont="1" applyFill="1" applyBorder="1" applyAlignment="1">
      <alignment horizontal="center" vertical="center" wrapText="1"/>
    </xf>
    <xf numFmtId="176" fontId="19" fillId="0" borderId="49" xfId="0" applyNumberFormat="1" applyFont="1" applyFill="1" applyBorder="1" applyAlignment="1">
      <alignment horizontal="center" vertical="center" wrapText="1"/>
    </xf>
    <xf numFmtId="176" fontId="19" fillId="0" borderId="50" xfId="0" applyNumberFormat="1" applyFont="1" applyFill="1" applyBorder="1" applyAlignment="1">
      <alignment horizontal="center" vertical="center" wrapText="1"/>
    </xf>
    <xf numFmtId="176" fontId="19" fillId="0" borderId="51" xfId="0" applyNumberFormat="1" applyFont="1" applyFill="1" applyBorder="1" applyAlignment="1">
      <alignment horizontal="center" vertical="center" wrapText="1"/>
    </xf>
    <xf numFmtId="176" fontId="18" fillId="0" borderId="19" xfId="0" applyNumberFormat="1" applyFont="1" applyFill="1" applyBorder="1" applyAlignment="1">
      <alignment horizontal="center" vertical="center" wrapText="1"/>
    </xf>
    <xf numFmtId="176" fontId="18" fillId="0" borderId="15" xfId="0" applyNumberFormat="1" applyFont="1" applyFill="1" applyBorder="1" applyAlignment="1">
      <alignment horizontal="center" vertical="center" wrapText="1"/>
    </xf>
    <xf numFmtId="176" fontId="18" fillId="0" borderId="16" xfId="0" applyNumberFormat="1" applyFont="1" applyFill="1" applyBorder="1" applyAlignment="1">
      <alignment horizontal="center" vertical="center" wrapText="1"/>
    </xf>
    <xf numFmtId="0" fontId="18" fillId="2" borderId="52" xfId="0" applyNumberFormat="1" applyFont="1" applyFill="1" applyBorder="1" applyAlignment="1">
      <alignment horizontal="center" vertical="center" wrapText="1"/>
    </xf>
    <xf numFmtId="0" fontId="18" fillId="2" borderId="10" xfId="0" applyNumberFormat="1" applyFont="1" applyFill="1" applyBorder="1" applyAlignment="1">
      <alignment horizontal="center" vertical="center" wrapText="1"/>
    </xf>
    <xf numFmtId="0" fontId="18" fillId="2" borderId="39" xfId="0" applyNumberFormat="1" applyFont="1" applyFill="1" applyBorder="1" applyAlignment="1">
      <alignment horizontal="center" vertical="center" wrapText="1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0" borderId="53" xfId="0" applyNumberFormat="1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0" fontId="19" fillId="2" borderId="40" xfId="0" applyNumberFormat="1" applyFont="1" applyFill="1" applyBorder="1" applyAlignment="1">
      <alignment horizontal="center" vertical="center" wrapText="1"/>
    </xf>
    <xf numFmtId="0" fontId="19" fillId="2" borderId="41" xfId="0" applyNumberFormat="1" applyFont="1" applyFill="1" applyBorder="1" applyAlignment="1">
      <alignment horizontal="center" vertical="center" wrapText="1"/>
    </xf>
    <xf numFmtId="0" fontId="19" fillId="2" borderId="42" xfId="0" applyNumberFormat="1" applyFont="1" applyFill="1" applyBorder="1" applyAlignment="1">
      <alignment horizontal="center" vertical="center" wrapText="1"/>
    </xf>
    <xf numFmtId="0" fontId="19" fillId="0" borderId="43" xfId="0" applyNumberFormat="1" applyFont="1" applyFill="1" applyBorder="1" applyAlignment="1">
      <alignment vertical="center" wrapText="1"/>
    </xf>
    <xf numFmtId="0" fontId="18" fillId="0" borderId="44" xfId="0" applyNumberFormat="1" applyFont="1" applyFill="1" applyBorder="1" applyAlignment="1">
      <alignment vertical="center" wrapText="1"/>
    </xf>
    <xf numFmtId="0" fontId="18" fillId="0" borderId="45" xfId="0" applyNumberFormat="1" applyFont="1" applyFill="1" applyBorder="1" applyAlignment="1">
      <alignment vertical="center" wrapText="1"/>
    </xf>
    <xf numFmtId="0" fontId="18" fillId="0" borderId="46" xfId="0" applyNumberFormat="1" applyFont="1" applyFill="1" applyBorder="1" applyAlignment="1">
      <alignment vertical="center" wrapText="1"/>
    </xf>
    <xf numFmtId="0" fontId="18" fillId="0" borderId="0" xfId="0" applyNumberFormat="1" applyFont="1" applyFill="1" applyBorder="1" applyAlignment="1">
      <alignment vertical="center" wrapText="1"/>
    </xf>
    <xf numFmtId="0" fontId="18" fillId="0" borderId="47" xfId="0" applyNumberFormat="1" applyFont="1" applyFill="1" applyBorder="1" applyAlignment="1">
      <alignment vertical="center" wrapText="1"/>
    </xf>
    <xf numFmtId="0" fontId="18" fillId="0" borderId="26" xfId="0" applyNumberFormat="1" applyFont="1" applyFill="1" applyBorder="1" applyAlignment="1">
      <alignment vertical="center" wrapText="1"/>
    </xf>
    <xf numFmtId="0" fontId="18" fillId="0" borderId="9" xfId="0" applyNumberFormat="1" applyFont="1" applyFill="1" applyBorder="1" applyAlignment="1">
      <alignment vertical="center" wrapText="1"/>
    </xf>
    <xf numFmtId="0" fontId="18" fillId="0" borderId="31" xfId="0" applyNumberFormat="1" applyFont="1" applyFill="1" applyBorder="1" applyAlignment="1">
      <alignment vertical="center" wrapText="1"/>
    </xf>
    <xf numFmtId="176" fontId="18" fillId="0" borderId="23" xfId="0" applyNumberFormat="1" applyFont="1" applyFill="1" applyBorder="1" applyAlignment="1">
      <alignment horizontal="right" vertical="center" wrapText="1"/>
    </xf>
    <xf numFmtId="0" fontId="18" fillId="0" borderId="20" xfId="0" applyNumberFormat="1" applyFont="1" applyFill="1" applyBorder="1" applyAlignment="1">
      <alignment horizontal="center" vertical="center" wrapText="1"/>
    </xf>
    <xf numFmtId="0" fontId="18" fillId="2" borderId="38" xfId="0" applyNumberFormat="1" applyFont="1" applyFill="1" applyBorder="1" applyAlignment="1">
      <alignment horizontal="center" vertical="center" wrapText="1"/>
    </xf>
    <xf numFmtId="0" fontId="18" fillId="0" borderId="36" xfId="0" applyNumberFormat="1" applyFont="1" applyFill="1" applyBorder="1" applyAlignment="1">
      <alignment vertical="center" wrapText="1"/>
    </xf>
    <xf numFmtId="0" fontId="18" fillId="0" borderId="37" xfId="0" applyNumberFormat="1" applyFont="1" applyFill="1" applyBorder="1" applyAlignment="1">
      <alignment vertical="center" wrapText="1"/>
    </xf>
    <xf numFmtId="176" fontId="19" fillId="0" borderId="28" xfId="0" applyNumberFormat="1" applyFont="1" applyFill="1" applyBorder="1" applyAlignment="1">
      <alignment horizontal="right" vertical="center" wrapText="1"/>
    </xf>
    <xf numFmtId="0" fontId="18" fillId="2" borderId="29" xfId="0" applyNumberFormat="1" applyFont="1" applyFill="1" applyBorder="1" applyAlignment="1">
      <alignment horizontal="center" vertical="center" wrapText="1"/>
    </xf>
    <xf numFmtId="0" fontId="18" fillId="2" borderId="34" xfId="0" applyNumberFormat="1" applyFont="1" applyFill="1" applyBorder="1" applyAlignment="1">
      <alignment horizontal="center" vertical="center" wrapText="1"/>
    </xf>
    <xf numFmtId="0" fontId="23" fillId="0" borderId="30" xfId="0" applyNumberFormat="1" applyFont="1" applyFill="1" applyBorder="1" applyAlignment="1">
      <alignment vertical="center" wrapText="1"/>
    </xf>
    <xf numFmtId="0" fontId="23" fillId="0" borderId="31" xfId="0" applyNumberFormat="1" applyFont="1" applyFill="1" applyBorder="1" applyAlignment="1">
      <alignment vertical="center" wrapText="1"/>
    </xf>
    <xf numFmtId="0" fontId="19" fillId="0" borderId="25" xfId="0" applyNumberFormat="1" applyFont="1" applyFill="1" applyBorder="1" applyAlignment="1">
      <alignment horizontal="left" vertical="center" wrapText="1"/>
    </xf>
    <xf numFmtId="0" fontId="19" fillId="0" borderId="9" xfId="0" applyNumberFormat="1" applyFont="1" applyFill="1" applyBorder="1" applyAlignment="1">
      <alignment horizontal="left" vertical="center" wrapText="1"/>
    </xf>
    <xf numFmtId="0" fontId="18" fillId="0" borderId="19" xfId="0" quotePrefix="1" applyNumberFormat="1" applyFont="1" applyFill="1" applyBorder="1" applyAlignment="1">
      <alignment horizontal="center" vertical="center" wrapText="1"/>
    </xf>
    <xf numFmtId="0" fontId="18" fillId="0" borderId="32" xfId="0" applyNumberFormat="1" applyFont="1" applyFill="1" applyBorder="1" applyAlignment="1">
      <alignment horizontal="center" vertical="center" wrapText="1"/>
    </xf>
    <xf numFmtId="0" fontId="18" fillId="0" borderId="33" xfId="0" applyNumberFormat="1" applyFont="1" applyFill="1" applyBorder="1" applyAlignment="1">
      <alignment horizontal="center" vertical="center" wrapText="1"/>
    </xf>
    <xf numFmtId="0" fontId="23" fillId="0" borderId="25" xfId="0" applyNumberFormat="1" applyFont="1" applyFill="1" applyBorder="1" applyAlignment="1">
      <alignment horizontal="right" vertical="center" wrapText="1"/>
    </xf>
    <xf numFmtId="0" fontId="23" fillId="0" borderId="9" xfId="0" applyNumberFormat="1" applyFont="1" applyFill="1" applyBorder="1" applyAlignment="1">
      <alignment horizontal="right" vertical="center" wrapText="1"/>
    </xf>
    <xf numFmtId="176" fontId="23" fillId="0" borderId="25" xfId="0" applyNumberFormat="1" applyFont="1" applyFill="1" applyBorder="1" applyAlignment="1">
      <alignment horizontal="left" vertical="center" wrapText="1"/>
    </xf>
    <xf numFmtId="176" fontId="23" fillId="0" borderId="9" xfId="0" applyNumberFormat="1" applyFont="1" applyFill="1" applyBorder="1" applyAlignment="1">
      <alignment horizontal="left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178" fontId="26" fillId="0" borderId="24" xfId="0" applyNumberFormat="1" applyFont="1" applyFill="1" applyBorder="1" applyAlignment="1">
      <alignment horizontal="center" vertical="center" wrapText="1"/>
    </xf>
    <xf numFmtId="178" fontId="26" fillId="0" borderId="25" xfId="0" applyNumberFormat="1" applyFont="1" applyFill="1" applyBorder="1" applyAlignment="1">
      <alignment horizontal="center" vertical="center" wrapText="1"/>
    </xf>
    <xf numFmtId="178" fontId="26" fillId="0" borderId="26" xfId="0" applyNumberFormat="1" applyFont="1" applyFill="1" applyBorder="1" applyAlignment="1">
      <alignment horizontal="center" vertical="center" wrapText="1"/>
    </xf>
    <xf numFmtId="178" fontId="26" fillId="0" borderId="9" xfId="0" applyNumberFormat="1" applyFont="1" applyFill="1" applyBorder="1" applyAlignment="1">
      <alignment horizontal="center" vertical="center" wrapText="1"/>
    </xf>
    <xf numFmtId="0" fontId="18" fillId="0" borderId="12" xfId="0" applyNumberFormat="1" applyFont="1" applyFill="1" applyBorder="1" applyAlignment="1">
      <alignment horizontal="center" vertical="center" wrapText="1"/>
    </xf>
    <xf numFmtId="0" fontId="18" fillId="0" borderId="11" xfId="0" applyNumberFormat="1" applyFont="1" applyFill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 wrapText="1"/>
    </xf>
    <xf numFmtId="0" fontId="19" fillId="0" borderId="19" xfId="0" applyNumberFormat="1" applyFont="1" applyFill="1" applyBorder="1" applyAlignment="1">
      <alignment horizontal="center" vertical="center" wrapText="1"/>
    </xf>
    <xf numFmtId="0" fontId="19" fillId="0" borderId="15" xfId="0" applyNumberFormat="1" applyFont="1" applyFill="1" applyBorder="1" applyAlignment="1">
      <alignment horizontal="center" vertical="center" wrapText="1"/>
    </xf>
    <xf numFmtId="0" fontId="19" fillId="0" borderId="16" xfId="0" applyNumberFormat="1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DDDD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32"/>
  <sheetViews>
    <sheetView showGridLines="0" tabSelected="1" zoomScaleSheetLayoutView="75" workbookViewId="0">
      <selection activeCell="AL8" sqref="AL8"/>
    </sheetView>
  </sheetViews>
  <sheetFormatPr defaultColWidth="2.33203125" defaultRowHeight="20.100000000000001" customHeight="1" x14ac:dyDescent="0.15"/>
  <cols>
    <col min="1" max="6" width="2.33203125" style="1"/>
    <col min="7" max="7" width="1.44140625" style="1" customWidth="1"/>
    <col min="8" max="13" width="2.33203125" style="1"/>
    <col min="14" max="14" width="3.109375" style="1" customWidth="1"/>
    <col min="15" max="23" width="2.33203125" style="1"/>
    <col min="24" max="24" width="6.88671875" style="1" customWidth="1"/>
    <col min="25" max="28" width="2.33203125" style="1"/>
    <col min="29" max="29" width="4.109375" style="1" customWidth="1"/>
    <col min="30" max="31" width="2.33203125" style="1"/>
    <col min="32" max="32" width="7" style="1" customWidth="1"/>
    <col min="33" max="16384" width="2.33203125" style="1"/>
  </cols>
  <sheetData>
    <row r="1" spans="1:32" ht="20.100000000000001" customHeight="1" x14ac:dyDescent="0.15">
      <c r="A1" s="91" t="s">
        <v>13</v>
      </c>
      <c r="B1" s="91"/>
      <c r="C1" s="59"/>
      <c r="D1" s="59"/>
      <c r="E1" s="59"/>
      <c r="F1" s="59"/>
      <c r="G1" s="5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20.100000000000001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0" t="s">
        <v>25</v>
      </c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2"/>
      <c r="Z2" s="2"/>
      <c r="AA2" s="2"/>
      <c r="AB2" s="2"/>
      <c r="AC2" s="2"/>
      <c r="AD2" s="2"/>
      <c r="AE2" s="2"/>
      <c r="AF2" s="2"/>
    </row>
    <row r="3" spans="1:32" ht="20.100000000000001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2"/>
      <c r="Z3" s="2"/>
      <c r="AA3" s="2"/>
      <c r="AB3" s="2"/>
      <c r="AC3" s="2"/>
      <c r="AD3" s="2"/>
      <c r="AE3" s="2"/>
      <c r="AF3" s="2"/>
    </row>
    <row r="4" spans="1:32" ht="20.100000000000001" customHeight="1" thickTop="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ht="20.100000000000001" customHeight="1" x14ac:dyDescent="0.15">
      <c r="A5" s="32" t="s">
        <v>0</v>
      </c>
      <c r="B5" s="33"/>
      <c r="C5" s="33"/>
      <c r="D5" s="33"/>
      <c r="E5" s="33"/>
      <c r="F5" s="33"/>
      <c r="G5" s="34"/>
      <c r="H5" s="92" t="str">
        <f>"일금"&amp;NUMBERSTRING(T26,1)&amp;"원정"</f>
        <v>일금이억일천삼백칠십삼만원정</v>
      </c>
      <c r="I5" s="93"/>
      <c r="J5" s="93"/>
      <c r="K5" s="93"/>
      <c r="L5" s="93"/>
      <c r="M5" s="93"/>
      <c r="N5" s="93"/>
      <c r="O5" s="93"/>
      <c r="P5" s="93"/>
      <c r="Q5" s="93"/>
      <c r="R5" s="93"/>
      <c r="S5" s="93"/>
      <c r="T5" s="82"/>
      <c r="U5" s="87" t="s">
        <v>2</v>
      </c>
      <c r="V5" s="87"/>
      <c r="W5" s="89">
        <f>T26</f>
        <v>213730000</v>
      </c>
      <c r="X5" s="89"/>
      <c r="Y5" s="89"/>
      <c r="Z5" s="89"/>
      <c r="AA5" s="89"/>
      <c r="AB5" s="89"/>
      <c r="AC5" s="89"/>
      <c r="AD5" s="89"/>
      <c r="AE5" s="89"/>
      <c r="AF5" s="80" t="s">
        <v>4</v>
      </c>
    </row>
    <row r="6" spans="1:32" ht="20.100000000000001" customHeight="1" x14ac:dyDescent="0.15">
      <c r="A6" s="35"/>
      <c r="B6" s="36"/>
      <c r="C6" s="36"/>
      <c r="D6" s="36"/>
      <c r="E6" s="36"/>
      <c r="F6" s="36"/>
      <c r="G6" s="37"/>
      <c r="H6" s="94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83"/>
      <c r="U6" s="88"/>
      <c r="V6" s="88"/>
      <c r="W6" s="90"/>
      <c r="X6" s="90"/>
      <c r="Y6" s="90"/>
      <c r="Z6" s="90"/>
      <c r="AA6" s="90"/>
      <c r="AB6" s="90"/>
      <c r="AC6" s="90"/>
      <c r="AD6" s="90"/>
      <c r="AE6" s="90"/>
      <c r="AF6" s="81"/>
    </row>
    <row r="7" spans="1:32" ht="23.1" customHeight="1" thickBot="1" x14ac:dyDescent="0.2">
      <c r="A7" s="44" t="s">
        <v>19</v>
      </c>
      <c r="B7" s="45"/>
      <c r="C7" s="45"/>
      <c r="D7" s="45"/>
      <c r="E7" s="45"/>
      <c r="F7" s="45"/>
      <c r="G7" s="45"/>
      <c r="H7" s="41" t="s">
        <v>15</v>
      </c>
      <c r="I7" s="42"/>
      <c r="J7" s="42"/>
      <c r="K7" s="42"/>
      <c r="L7" s="42"/>
      <c r="M7" s="42"/>
      <c r="N7" s="43"/>
      <c r="O7" s="38" t="s">
        <v>6</v>
      </c>
      <c r="P7" s="39"/>
      <c r="Q7" s="38" t="s">
        <v>7</v>
      </c>
      <c r="R7" s="40"/>
      <c r="S7" s="39"/>
      <c r="T7" s="78" t="s">
        <v>5</v>
      </c>
      <c r="U7" s="78"/>
      <c r="V7" s="78"/>
      <c r="W7" s="78"/>
      <c r="X7" s="78"/>
      <c r="Y7" s="78" t="s">
        <v>16</v>
      </c>
      <c r="Z7" s="78"/>
      <c r="AA7" s="78"/>
      <c r="AB7" s="78"/>
      <c r="AC7" s="78"/>
      <c r="AD7" s="78" t="s">
        <v>12</v>
      </c>
      <c r="AE7" s="78"/>
      <c r="AF7" s="79"/>
    </row>
    <row r="8" spans="1:32" ht="27" customHeight="1" thickTop="1" x14ac:dyDescent="0.15">
      <c r="A8" s="21" t="s">
        <v>24</v>
      </c>
      <c r="B8" s="22"/>
      <c r="C8" s="22"/>
      <c r="D8" s="22"/>
      <c r="E8" s="22"/>
      <c r="F8" s="22"/>
      <c r="G8" s="23"/>
      <c r="H8" s="73" t="s">
        <v>22</v>
      </c>
      <c r="I8" s="22"/>
      <c r="J8" s="22"/>
      <c r="K8" s="22"/>
      <c r="L8" s="22"/>
      <c r="M8" s="22"/>
      <c r="N8" s="23"/>
      <c r="O8" s="73">
        <v>1</v>
      </c>
      <c r="P8" s="23"/>
      <c r="Q8" s="73" t="s">
        <v>21</v>
      </c>
      <c r="R8" s="22"/>
      <c r="S8" s="23"/>
      <c r="T8" s="72">
        <v>194300000</v>
      </c>
      <c r="U8" s="72"/>
      <c r="V8" s="72"/>
      <c r="W8" s="72"/>
      <c r="X8" s="72"/>
      <c r="Y8" s="72">
        <f>O8*T8</f>
        <v>194300000</v>
      </c>
      <c r="Z8" s="72"/>
      <c r="AA8" s="72"/>
      <c r="AB8" s="72"/>
      <c r="AC8" s="72"/>
      <c r="AD8" s="73" t="s">
        <v>20</v>
      </c>
      <c r="AE8" s="22"/>
      <c r="AF8" s="86"/>
    </row>
    <row r="9" spans="1:32" ht="27" customHeight="1" x14ac:dyDescent="0.15">
      <c r="A9" s="27"/>
      <c r="B9" s="17"/>
      <c r="C9" s="17"/>
      <c r="D9" s="17"/>
      <c r="E9" s="17"/>
      <c r="F9" s="17"/>
      <c r="G9" s="18"/>
      <c r="H9" s="24"/>
      <c r="I9" s="25"/>
      <c r="J9" s="25"/>
      <c r="K9" s="25"/>
      <c r="L9" s="25"/>
      <c r="M9" s="25"/>
      <c r="N9" s="26"/>
      <c r="O9" s="16"/>
      <c r="P9" s="18"/>
      <c r="Q9" s="16"/>
      <c r="R9" s="17"/>
      <c r="S9" s="17"/>
      <c r="T9" s="72"/>
      <c r="U9" s="72"/>
      <c r="V9" s="72"/>
      <c r="W9" s="72"/>
      <c r="X9" s="72"/>
      <c r="Y9" s="72"/>
      <c r="Z9" s="72"/>
      <c r="AA9" s="72"/>
      <c r="AB9" s="72"/>
      <c r="AC9" s="72"/>
      <c r="AD9" s="84"/>
      <c r="AE9" s="17"/>
      <c r="AF9" s="85"/>
    </row>
    <row r="10" spans="1:32" ht="24.75" customHeight="1" x14ac:dyDescent="0.15">
      <c r="A10" s="11"/>
      <c r="B10" s="5"/>
      <c r="C10" s="5"/>
      <c r="D10" s="5"/>
      <c r="E10" s="5"/>
      <c r="F10" s="5"/>
      <c r="G10" s="12"/>
      <c r="H10" s="16"/>
      <c r="I10" s="17"/>
      <c r="J10" s="17"/>
      <c r="K10" s="17"/>
      <c r="L10" s="17"/>
      <c r="M10" s="17"/>
      <c r="N10" s="18"/>
      <c r="O10" s="16"/>
      <c r="P10" s="18"/>
      <c r="Q10" s="16"/>
      <c r="R10" s="17"/>
      <c r="S10" s="18"/>
      <c r="T10" s="15"/>
      <c r="U10" s="15"/>
      <c r="V10" s="15"/>
      <c r="W10" s="15"/>
      <c r="X10" s="15"/>
      <c r="Y10" s="72"/>
      <c r="Z10" s="72"/>
      <c r="AA10" s="72"/>
      <c r="AB10" s="72"/>
      <c r="AC10" s="72"/>
      <c r="AD10" s="84"/>
      <c r="AE10" s="17"/>
      <c r="AF10" s="85"/>
    </row>
    <row r="11" spans="1:32" ht="20.100000000000001" customHeight="1" x14ac:dyDescent="0.15">
      <c r="A11" s="8"/>
      <c r="B11" s="9"/>
      <c r="C11" s="9"/>
      <c r="D11" s="9"/>
      <c r="E11" s="9"/>
      <c r="F11" s="9"/>
      <c r="G11" s="10"/>
      <c r="H11" s="9"/>
      <c r="I11" s="9"/>
      <c r="J11" s="9"/>
      <c r="K11" s="9"/>
      <c r="L11" s="9"/>
      <c r="M11" s="9"/>
      <c r="N11" s="10"/>
      <c r="O11" s="16"/>
      <c r="P11" s="18"/>
      <c r="Q11" s="16"/>
      <c r="R11" s="17"/>
      <c r="S11" s="18"/>
      <c r="T11" s="15"/>
      <c r="U11" s="15"/>
      <c r="V11" s="15"/>
      <c r="W11" s="15"/>
      <c r="X11" s="15"/>
      <c r="Y11" s="72"/>
      <c r="Z11" s="72"/>
      <c r="AA11" s="72"/>
      <c r="AB11" s="72"/>
      <c r="AC11" s="72"/>
      <c r="AD11" s="6"/>
      <c r="AE11" s="5"/>
      <c r="AF11" s="7"/>
    </row>
    <row r="12" spans="1:32" ht="20.100000000000001" customHeight="1" x14ac:dyDescent="0.15">
      <c r="A12" s="28"/>
      <c r="B12" s="29"/>
      <c r="C12" s="29"/>
      <c r="D12" s="29"/>
      <c r="E12" s="29"/>
      <c r="F12" s="29"/>
      <c r="G12" s="29"/>
      <c r="H12" s="96"/>
      <c r="I12" s="97"/>
      <c r="J12" s="97"/>
      <c r="K12" s="97"/>
      <c r="L12" s="97"/>
      <c r="M12" s="97"/>
      <c r="N12" s="98"/>
      <c r="O12" s="16"/>
      <c r="P12" s="18"/>
      <c r="Q12" s="16"/>
      <c r="R12" s="17"/>
      <c r="S12" s="18"/>
      <c r="T12" s="15"/>
      <c r="U12" s="15"/>
      <c r="V12" s="15"/>
      <c r="W12" s="15"/>
      <c r="X12" s="15"/>
      <c r="Y12" s="72"/>
      <c r="Z12" s="72"/>
      <c r="AA12" s="72"/>
      <c r="AB12" s="72"/>
      <c r="AC12" s="72"/>
      <c r="AD12" s="19"/>
      <c r="AE12" s="19"/>
      <c r="AF12" s="20"/>
    </row>
    <row r="13" spans="1:32" ht="20.100000000000001" customHeight="1" x14ac:dyDescent="0.15">
      <c r="A13" s="13"/>
      <c r="B13" s="14"/>
      <c r="C13" s="14"/>
      <c r="D13" s="14"/>
      <c r="E13" s="14"/>
      <c r="F13" s="14"/>
      <c r="G13" s="14"/>
      <c r="H13" s="16"/>
      <c r="I13" s="17"/>
      <c r="J13" s="17"/>
      <c r="K13" s="17"/>
      <c r="L13" s="17"/>
      <c r="M13" s="17"/>
      <c r="N13" s="18"/>
      <c r="O13" s="16"/>
      <c r="P13" s="18"/>
      <c r="Q13" s="16"/>
      <c r="R13" s="17"/>
      <c r="S13" s="18"/>
      <c r="T13" s="15"/>
      <c r="U13" s="15"/>
      <c r="V13" s="15"/>
      <c r="W13" s="15"/>
      <c r="X13" s="15"/>
      <c r="Y13" s="72"/>
      <c r="Z13" s="72"/>
      <c r="AA13" s="72"/>
      <c r="AB13" s="72"/>
      <c r="AC13" s="72"/>
      <c r="AD13" s="19"/>
      <c r="AE13" s="19"/>
      <c r="AF13" s="20"/>
    </row>
    <row r="14" spans="1:32" ht="20.100000000000001" customHeight="1" x14ac:dyDescent="0.15">
      <c r="A14" s="13"/>
      <c r="B14" s="14"/>
      <c r="C14" s="14"/>
      <c r="D14" s="14"/>
      <c r="E14" s="14"/>
      <c r="F14" s="14"/>
      <c r="G14" s="14"/>
      <c r="H14" s="16"/>
      <c r="I14" s="17"/>
      <c r="J14" s="17"/>
      <c r="K14" s="17"/>
      <c r="L14" s="17"/>
      <c r="M14" s="17"/>
      <c r="N14" s="18"/>
      <c r="O14" s="16"/>
      <c r="P14" s="18"/>
      <c r="Q14" s="16"/>
      <c r="R14" s="17"/>
      <c r="S14" s="18"/>
      <c r="T14" s="15"/>
      <c r="U14" s="15"/>
      <c r="V14" s="15"/>
      <c r="W14" s="15"/>
      <c r="X14" s="15"/>
      <c r="Y14" s="72"/>
      <c r="Z14" s="72"/>
      <c r="AA14" s="72"/>
      <c r="AB14" s="72"/>
      <c r="AC14" s="72"/>
      <c r="AD14" s="19"/>
      <c r="AE14" s="19"/>
      <c r="AF14" s="20"/>
    </row>
    <row r="15" spans="1:32" ht="20.100000000000001" customHeight="1" x14ac:dyDescent="0.15">
      <c r="A15" s="13"/>
      <c r="B15" s="14"/>
      <c r="C15" s="14"/>
      <c r="D15" s="14"/>
      <c r="E15" s="14"/>
      <c r="F15" s="14"/>
      <c r="G15" s="14"/>
      <c r="H15" s="16"/>
      <c r="I15" s="17"/>
      <c r="J15" s="17"/>
      <c r="K15" s="17"/>
      <c r="L15" s="17"/>
      <c r="M15" s="17"/>
      <c r="N15" s="18"/>
      <c r="O15" s="16"/>
      <c r="P15" s="18"/>
      <c r="Q15" s="16"/>
      <c r="R15" s="17"/>
      <c r="S15" s="18"/>
      <c r="T15" s="15"/>
      <c r="U15" s="15"/>
      <c r="V15" s="15"/>
      <c r="W15" s="15"/>
      <c r="X15" s="15"/>
      <c r="Y15" s="72"/>
      <c r="Z15" s="72"/>
      <c r="AA15" s="72"/>
      <c r="AB15" s="72"/>
      <c r="AC15" s="72"/>
      <c r="AD15" s="19"/>
      <c r="AE15" s="19"/>
      <c r="AF15" s="20"/>
    </row>
    <row r="16" spans="1:32" ht="20.100000000000001" customHeight="1" x14ac:dyDescent="0.15">
      <c r="A16" s="13"/>
      <c r="B16" s="14"/>
      <c r="C16" s="14"/>
      <c r="D16" s="14"/>
      <c r="E16" s="14"/>
      <c r="F16" s="14"/>
      <c r="G16" s="14"/>
      <c r="H16" s="16"/>
      <c r="I16" s="17"/>
      <c r="J16" s="17"/>
      <c r="K16" s="17"/>
      <c r="L16" s="17"/>
      <c r="M16" s="17"/>
      <c r="N16" s="18"/>
      <c r="O16" s="16"/>
      <c r="P16" s="18"/>
      <c r="Q16" s="16"/>
      <c r="R16" s="17"/>
      <c r="S16" s="18"/>
      <c r="T16" s="15"/>
      <c r="U16" s="15"/>
      <c r="V16" s="15"/>
      <c r="W16" s="15"/>
      <c r="X16" s="15"/>
      <c r="Y16" s="72"/>
      <c r="Z16" s="72"/>
      <c r="AA16" s="72"/>
      <c r="AB16" s="72"/>
      <c r="AC16" s="72"/>
      <c r="AD16" s="19"/>
      <c r="AE16" s="19"/>
      <c r="AF16" s="20"/>
    </row>
    <row r="17" spans="1:32" ht="20.100000000000001" customHeight="1" x14ac:dyDescent="0.15">
      <c r="A17" s="13"/>
      <c r="B17" s="14"/>
      <c r="C17" s="14"/>
      <c r="D17" s="14"/>
      <c r="E17" s="14"/>
      <c r="F17" s="14"/>
      <c r="G17" s="14"/>
      <c r="H17" s="16"/>
      <c r="I17" s="17"/>
      <c r="J17" s="17"/>
      <c r="K17" s="17"/>
      <c r="L17" s="17"/>
      <c r="M17" s="17"/>
      <c r="N17" s="18"/>
      <c r="O17" s="16"/>
      <c r="P17" s="18"/>
      <c r="Q17" s="16"/>
      <c r="R17" s="17"/>
      <c r="S17" s="18"/>
      <c r="T17" s="15"/>
      <c r="U17" s="15"/>
      <c r="V17" s="15"/>
      <c r="W17" s="15"/>
      <c r="X17" s="15"/>
      <c r="Y17" s="72"/>
      <c r="Z17" s="72"/>
      <c r="AA17" s="72"/>
      <c r="AB17" s="72"/>
      <c r="AC17" s="72"/>
      <c r="AD17" s="19"/>
      <c r="AE17" s="19"/>
      <c r="AF17" s="20"/>
    </row>
    <row r="18" spans="1:32" ht="20.100000000000001" customHeight="1" x14ac:dyDescent="0.15">
      <c r="A18" s="13"/>
      <c r="B18" s="14"/>
      <c r="C18" s="14"/>
      <c r="D18" s="14"/>
      <c r="E18" s="14"/>
      <c r="F18" s="14"/>
      <c r="G18" s="14"/>
      <c r="H18" s="16"/>
      <c r="I18" s="17"/>
      <c r="J18" s="17"/>
      <c r="K18" s="17"/>
      <c r="L18" s="17"/>
      <c r="M18" s="17"/>
      <c r="N18" s="18"/>
      <c r="O18" s="16"/>
      <c r="P18" s="18"/>
      <c r="Q18" s="16"/>
      <c r="R18" s="17"/>
      <c r="S18" s="18"/>
      <c r="T18" s="15"/>
      <c r="U18" s="15"/>
      <c r="V18" s="15"/>
      <c r="W18" s="15"/>
      <c r="X18" s="15"/>
      <c r="Y18" s="72"/>
      <c r="Z18" s="72"/>
      <c r="AA18" s="72"/>
      <c r="AB18" s="72"/>
      <c r="AC18" s="72"/>
      <c r="AD18" s="19"/>
      <c r="AE18" s="19"/>
      <c r="AF18" s="20"/>
    </row>
    <row r="19" spans="1:32" ht="20.100000000000001" customHeight="1" x14ac:dyDescent="0.15">
      <c r="A19" s="13"/>
      <c r="B19" s="14"/>
      <c r="C19" s="14"/>
      <c r="D19" s="14"/>
      <c r="E19" s="14"/>
      <c r="F19" s="14"/>
      <c r="G19" s="14"/>
      <c r="H19" s="99"/>
      <c r="I19" s="100"/>
      <c r="J19" s="100"/>
      <c r="K19" s="100"/>
      <c r="L19" s="100"/>
      <c r="M19" s="100"/>
      <c r="N19" s="101"/>
      <c r="O19" s="99"/>
      <c r="P19" s="101"/>
      <c r="Q19" s="99"/>
      <c r="R19" s="100"/>
      <c r="S19" s="101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19"/>
      <c r="AE19" s="19"/>
      <c r="AF19" s="20"/>
    </row>
    <row r="20" spans="1:32" ht="20.100000000000001" customHeight="1" x14ac:dyDescent="0.15">
      <c r="A20" s="13"/>
      <c r="B20" s="14"/>
      <c r="C20" s="14"/>
      <c r="D20" s="14"/>
      <c r="E20" s="14"/>
      <c r="F20" s="14"/>
      <c r="G20" s="14"/>
      <c r="H20" s="16"/>
      <c r="I20" s="17"/>
      <c r="J20" s="17"/>
      <c r="K20" s="17"/>
      <c r="L20" s="17"/>
      <c r="M20" s="17"/>
      <c r="N20" s="18"/>
      <c r="O20" s="16"/>
      <c r="P20" s="18"/>
      <c r="Q20" s="16"/>
      <c r="R20" s="17"/>
      <c r="S20" s="18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9"/>
      <c r="AE20" s="19"/>
      <c r="AF20" s="20"/>
    </row>
    <row r="21" spans="1:32" ht="20.100000000000001" customHeight="1" x14ac:dyDescent="0.15">
      <c r="A21" s="13"/>
      <c r="B21" s="14"/>
      <c r="C21" s="14"/>
      <c r="D21" s="14"/>
      <c r="E21" s="14"/>
      <c r="F21" s="14"/>
      <c r="G21" s="14"/>
      <c r="H21" s="16"/>
      <c r="I21" s="17"/>
      <c r="J21" s="17"/>
      <c r="K21" s="17"/>
      <c r="L21" s="17"/>
      <c r="M21" s="17"/>
      <c r="N21" s="18"/>
      <c r="O21" s="16"/>
      <c r="P21" s="18"/>
      <c r="Q21" s="16"/>
      <c r="R21" s="17"/>
      <c r="S21" s="18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9"/>
      <c r="AE21" s="19"/>
      <c r="AF21" s="20"/>
    </row>
    <row r="22" spans="1:32" ht="20.100000000000001" customHeight="1" x14ac:dyDescent="0.15">
      <c r="A22" s="13"/>
      <c r="B22" s="14"/>
      <c r="C22" s="14"/>
      <c r="D22" s="14"/>
      <c r="E22" s="14"/>
      <c r="F22" s="14"/>
      <c r="G22" s="14"/>
      <c r="H22" s="16"/>
      <c r="I22" s="17"/>
      <c r="J22" s="17"/>
      <c r="K22" s="17"/>
      <c r="L22" s="17"/>
      <c r="M22" s="17"/>
      <c r="N22" s="18"/>
      <c r="O22" s="16"/>
      <c r="P22" s="18"/>
      <c r="Q22" s="16"/>
      <c r="R22" s="17"/>
      <c r="S22" s="18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9"/>
      <c r="AE22" s="19"/>
      <c r="AF22" s="20"/>
    </row>
    <row r="23" spans="1:32" ht="20.100000000000001" customHeight="1" x14ac:dyDescent="0.15">
      <c r="A23" s="13"/>
      <c r="B23" s="14"/>
      <c r="C23" s="14"/>
      <c r="D23" s="14"/>
      <c r="E23" s="14"/>
      <c r="F23" s="14"/>
      <c r="G23" s="14"/>
      <c r="H23" s="16"/>
      <c r="I23" s="17"/>
      <c r="J23" s="17"/>
      <c r="K23" s="17"/>
      <c r="L23" s="17"/>
      <c r="M23" s="17"/>
      <c r="N23" s="18"/>
      <c r="O23" s="16"/>
      <c r="P23" s="18"/>
      <c r="Q23" s="16"/>
      <c r="R23" s="17"/>
      <c r="S23" s="18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9"/>
      <c r="AE23" s="19"/>
      <c r="AF23" s="20"/>
    </row>
    <row r="24" spans="1:32" ht="20.100000000000001" customHeight="1" x14ac:dyDescent="0.15">
      <c r="A24" s="46" t="s">
        <v>10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15"/>
      <c r="U24" s="15"/>
      <c r="V24" s="15"/>
      <c r="W24" s="15"/>
      <c r="X24" s="15"/>
      <c r="Y24" s="15">
        <f>SUM(Y8+Y9+Y10)</f>
        <v>194300000</v>
      </c>
      <c r="Z24" s="15"/>
      <c r="AA24" s="15"/>
      <c r="AB24" s="15"/>
      <c r="AC24" s="15"/>
      <c r="AD24" s="19"/>
      <c r="AE24" s="19"/>
      <c r="AF24" s="20"/>
    </row>
    <row r="25" spans="1:32" ht="20.100000000000001" customHeight="1" x14ac:dyDescent="0.15">
      <c r="A25" s="46" t="s">
        <v>11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51">
        <f>Y24*0.1</f>
        <v>19430000</v>
      </c>
      <c r="U25" s="52"/>
      <c r="V25" s="52"/>
      <c r="W25" s="52"/>
      <c r="X25" s="52"/>
      <c r="Y25" s="52"/>
      <c r="Z25" s="52"/>
      <c r="AA25" s="52"/>
      <c r="AB25" s="52"/>
      <c r="AC25" s="53"/>
      <c r="AD25" s="75" t="s">
        <v>20</v>
      </c>
      <c r="AE25" s="75"/>
      <c r="AF25" s="76"/>
    </row>
    <row r="26" spans="1:32" ht="20.100000000000001" customHeight="1" x14ac:dyDescent="0.15">
      <c r="A26" s="46" t="s">
        <v>9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8">
        <f>Y24+T25</f>
        <v>213730000</v>
      </c>
      <c r="U26" s="49"/>
      <c r="V26" s="49"/>
      <c r="W26" s="49"/>
      <c r="X26" s="49"/>
      <c r="Y26" s="49"/>
      <c r="Z26" s="49"/>
      <c r="AA26" s="49"/>
      <c r="AB26" s="49"/>
      <c r="AC26" s="50"/>
      <c r="AD26" s="75" t="s">
        <v>20</v>
      </c>
      <c r="AE26" s="75"/>
      <c r="AF26" s="76"/>
    </row>
    <row r="27" spans="1:32" ht="20.100000000000001" customHeight="1" x14ac:dyDescent="0.15">
      <c r="A27" s="60" t="s">
        <v>8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2"/>
    </row>
    <row r="28" spans="1:32" ht="20.100000000000001" customHeight="1" x14ac:dyDescent="0.15">
      <c r="A28" s="63" t="s">
        <v>23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5"/>
    </row>
    <row r="29" spans="1:32" ht="20.100000000000001" customHeight="1" x14ac:dyDescent="0.15">
      <c r="A29" s="66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8"/>
    </row>
    <row r="30" spans="1:32" ht="20.100000000000001" customHeight="1" x14ac:dyDescent="0.15">
      <c r="A30" s="69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1"/>
    </row>
    <row r="31" spans="1:32" ht="20.100000000000001" customHeight="1" x14ac:dyDescent="0.15">
      <c r="A31" s="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4"/>
    </row>
    <row r="32" spans="1:32" ht="20.100000000000001" customHeight="1" x14ac:dyDescent="0.15">
      <c r="A32" s="54" t="s">
        <v>14</v>
      </c>
      <c r="B32" s="55"/>
      <c r="C32" s="56"/>
      <c r="D32" s="57" t="s">
        <v>18</v>
      </c>
      <c r="E32" s="57"/>
      <c r="F32" s="57"/>
      <c r="G32" s="57"/>
      <c r="H32" s="74" t="s">
        <v>3</v>
      </c>
      <c r="I32" s="55"/>
      <c r="J32" s="56"/>
      <c r="K32" s="57" t="s">
        <v>1</v>
      </c>
      <c r="L32" s="57"/>
      <c r="M32" s="57"/>
      <c r="N32" s="57"/>
      <c r="O32" s="57"/>
      <c r="P32" s="57"/>
      <c r="Q32" s="74" t="s">
        <v>17</v>
      </c>
      <c r="R32" s="55"/>
      <c r="S32" s="55"/>
      <c r="T32" s="56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8"/>
    </row>
  </sheetData>
  <mergeCells count="144">
    <mergeCell ref="O12:P12"/>
    <mergeCell ref="Q8:S8"/>
    <mergeCell ref="Y11:AC11"/>
    <mergeCell ref="Y10:AC10"/>
    <mergeCell ref="Y12:AC12"/>
    <mergeCell ref="Y14:AC14"/>
    <mergeCell ref="O8:P8"/>
    <mergeCell ref="Y8:AC8"/>
    <mergeCell ref="T8:X8"/>
    <mergeCell ref="O21:P21"/>
    <mergeCell ref="O15:P15"/>
    <mergeCell ref="Q15:S15"/>
    <mergeCell ref="Q20:S20"/>
    <mergeCell ref="Q19:S19"/>
    <mergeCell ref="O19:P19"/>
    <mergeCell ref="Q18:S18"/>
    <mergeCell ref="O16:P16"/>
    <mergeCell ref="Q17:S17"/>
    <mergeCell ref="W5:AE6"/>
    <mergeCell ref="A1:B1"/>
    <mergeCell ref="H5:S6"/>
    <mergeCell ref="A19:G19"/>
    <mergeCell ref="H12:N12"/>
    <mergeCell ref="H19:N19"/>
    <mergeCell ref="H18:N18"/>
    <mergeCell ref="T13:X13"/>
    <mergeCell ref="Q10:S10"/>
    <mergeCell ref="O9:P9"/>
    <mergeCell ref="AF5:AF6"/>
    <mergeCell ref="T11:X11"/>
    <mergeCell ref="T10:X10"/>
    <mergeCell ref="T5:T6"/>
    <mergeCell ref="AD9:AF9"/>
    <mergeCell ref="AD8:AF8"/>
    <mergeCell ref="AD10:AF10"/>
    <mergeCell ref="T9:X9"/>
    <mergeCell ref="Y9:AC9"/>
    <mergeCell ref="Y7:AC7"/>
    <mergeCell ref="Y15:AC15"/>
    <mergeCell ref="Y17:AC17"/>
    <mergeCell ref="H14:N14"/>
    <mergeCell ref="AD7:AF7"/>
    <mergeCell ref="Q14:S14"/>
    <mergeCell ref="Q9:S9"/>
    <mergeCell ref="O10:P10"/>
    <mergeCell ref="Y13:AC13"/>
    <mergeCell ref="AD12:AF12"/>
    <mergeCell ref="O11:P11"/>
    <mergeCell ref="O22:P22"/>
    <mergeCell ref="T20:X20"/>
    <mergeCell ref="H20:N20"/>
    <mergeCell ref="Y19:AC19"/>
    <mergeCell ref="AD19:AF19"/>
    <mergeCell ref="AD13:AF13"/>
    <mergeCell ref="AD14:AF14"/>
    <mergeCell ref="Y18:AC18"/>
    <mergeCell ref="AD17:AF17"/>
    <mergeCell ref="AD18:AF18"/>
    <mergeCell ref="AD23:AF23"/>
    <mergeCell ref="AD26:AF26"/>
    <mergeCell ref="Y32:AB32"/>
    <mergeCell ref="T19:X19"/>
    <mergeCell ref="A22:G22"/>
    <mergeCell ref="T22:X22"/>
    <mergeCell ref="Y20:AC20"/>
    <mergeCell ref="AD20:AF20"/>
    <mergeCell ref="Y21:AC21"/>
    <mergeCell ref="AD21:AF21"/>
    <mergeCell ref="H32:J32"/>
    <mergeCell ref="K32:P32"/>
    <mergeCell ref="Q32:T32"/>
    <mergeCell ref="H21:N21"/>
    <mergeCell ref="Y22:AC22"/>
    <mergeCell ref="AD22:AF22"/>
    <mergeCell ref="Q22:S22"/>
    <mergeCell ref="AD24:AF24"/>
    <mergeCell ref="U32:X32"/>
    <mergeCell ref="AD25:AF25"/>
    <mergeCell ref="A23:G23"/>
    <mergeCell ref="T24:X24"/>
    <mergeCell ref="T23:X23"/>
    <mergeCell ref="H23:N23"/>
    <mergeCell ref="O23:P23"/>
    <mergeCell ref="Y23:AC23"/>
    <mergeCell ref="C1:G1"/>
    <mergeCell ref="A27:AF27"/>
    <mergeCell ref="A28:AF30"/>
    <mergeCell ref="Y16:AC16"/>
    <mergeCell ref="AD16:AF16"/>
    <mergeCell ref="A13:G13"/>
    <mergeCell ref="H13:N13"/>
    <mergeCell ref="A21:G21"/>
    <mergeCell ref="A26:S26"/>
    <mergeCell ref="H8:N8"/>
    <mergeCell ref="T18:X18"/>
    <mergeCell ref="Q23:S23"/>
    <mergeCell ref="H22:N22"/>
    <mergeCell ref="T26:AC26"/>
    <mergeCell ref="T25:AC25"/>
    <mergeCell ref="A32:C32"/>
    <mergeCell ref="D32:G32"/>
    <mergeCell ref="Q21:S21"/>
    <mergeCell ref="Y24:AC24"/>
    <mergeCell ref="AC32:AF32"/>
    <mergeCell ref="T15:X15"/>
    <mergeCell ref="A18:G18"/>
    <mergeCell ref="O18:P18"/>
    <mergeCell ref="T21:X21"/>
    <mergeCell ref="O20:P20"/>
    <mergeCell ref="A25:S25"/>
    <mergeCell ref="A24:S24"/>
    <mergeCell ref="A20:G20"/>
    <mergeCell ref="A16:G16"/>
    <mergeCell ref="H16:N16"/>
    <mergeCell ref="O14:P14"/>
    <mergeCell ref="A14:G14"/>
    <mergeCell ref="L2:X3"/>
    <mergeCell ref="A5:G6"/>
    <mergeCell ref="O7:P7"/>
    <mergeCell ref="Q7:S7"/>
    <mergeCell ref="H7:N7"/>
    <mergeCell ref="A7:G7"/>
    <mergeCell ref="T7:X7"/>
    <mergeCell ref="U5:V6"/>
    <mergeCell ref="AD15:AF15"/>
    <mergeCell ref="A8:G8"/>
    <mergeCell ref="H9:N9"/>
    <mergeCell ref="H10:N10"/>
    <mergeCell ref="A9:G9"/>
    <mergeCell ref="Q13:S13"/>
    <mergeCell ref="Q12:S12"/>
    <mergeCell ref="Q11:S11"/>
    <mergeCell ref="A12:G12"/>
    <mergeCell ref="O13:P13"/>
    <mergeCell ref="A15:G15"/>
    <mergeCell ref="T12:X12"/>
    <mergeCell ref="T16:X16"/>
    <mergeCell ref="T17:X17"/>
    <mergeCell ref="T14:X14"/>
    <mergeCell ref="H15:N15"/>
    <mergeCell ref="Q16:S16"/>
    <mergeCell ref="A17:G17"/>
    <mergeCell ref="H17:N17"/>
    <mergeCell ref="O17:P17"/>
  </mergeCells>
  <phoneticPr fontId="25" type="noConversion"/>
  <printOptions horizontalCentered="1" verticalCentered="1"/>
  <pageMargins left="0.19680555164813995" right="0.19680555164813995" top="0.20986111462116241" bottom="0.21972222626209259" header="0.17000000178813934" footer="0.17000000178813934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표준 공급 견적서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표준 공급 견적서 </dc:title>
  <dc:subject/>
  <dc:creator>문서서식 포탈비즈폼 www.bizforms.co.kr</dc:creator>
  <cp:keywords/>
  <dc:description>무단 복제 배포시 법적 불이익을 받을 수 있습니다.</dc:description>
  <cp:lastModifiedBy>user</cp:lastModifiedBy>
  <cp:revision>4</cp:revision>
  <cp:lastPrinted>2026-05-11T01:56:07Z</cp:lastPrinted>
  <dcterms:created xsi:type="dcterms:W3CDTF">2009-02-09T07:48:29Z</dcterms:created>
  <dcterms:modified xsi:type="dcterms:W3CDTF">2026-09-15T05:07:15Z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Windows_7</vt:lpwstr>
  </property>
  <property fmtid="{F29F85E0-4FF9-1068-AB91-08002B27B3D9}" pid="254">
    <vt:lpwstr>9.0.0.568</vt:lpwstr>
  </property>
  <property fmtid="{F29F85E0-4FF9-1068-AB91-08002B27B3D9}" pid="255">
    <vt:lpwstr/>
  </property>
</Properties>
</file>