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_DOCUMENTS\Desktop\2026\잠원 재조성\가림막\"/>
    </mc:Choice>
  </mc:AlternateContent>
  <xr:revisionPtr revIDLastSave="0" documentId="8_{E2A1FD3E-C2B7-4759-B9D3-FF83AAA1079A}" xr6:coauthVersionLast="47" xr6:coauthVersionMax="47" xr10:uidLastSave="{00000000-0000-0000-0000-000000000000}"/>
  <bookViews>
    <workbookView xWindow="28680" yWindow="-120" windowWidth="29040" windowHeight="15720"/>
  </bookViews>
  <sheets>
    <sheet name="견적갑지" sheetId="4" r:id="rId1"/>
  </sheets>
  <definedNames>
    <definedName name="DESCRIPTIONS">#REF!</definedName>
    <definedName name="_xlnm.Print_Area" localSheetId="0">견적갑지!$A$1:$O$45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3" i="4" l="1"/>
  <c r="M23" i="4" s="1"/>
  <c r="M39" i="4" s="1"/>
  <c r="N23" i="4" l="1"/>
  <c r="N39" i="4" s="1"/>
  <c r="L39" i="4"/>
  <c r="L40" i="4" s="1"/>
  <c r="D12" i="4" s="1"/>
</calcChain>
</file>

<file path=xl/sharedStrings.xml><?xml version="1.0" encoding="utf-8"?>
<sst xmlns="http://schemas.openxmlformats.org/spreadsheetml/2006/main" count="40" uniqueCount="34">
  <si>
    <t>(CUSTOMER)</t>
  </si>
  <si>
    <t>(PRICE)</t>
  </si>
  <si>
    <t>단가</t>
  </si>
  <si>
    <t>금액</t>
  </si>
  <si>
    <t>:</t>
    <phoneticPr fontId="2" type="noConversion"/>
  </si>
  <si>
    <t>(DELIVERY)</t>
    <phoneticPr fontId="7" type="noConversion"/>
  </si>
  <si>
    <t>납     기</t>
    <phoneticPr fontId="2" type="noConversion"/>
  </si>
  <si>
    <t>품        명</t>
    <phoneticPr fontId="2" type="noConversion"/>
  </si>
  <si>
    <t>규  격</t>
    <phoneticPr fontId="2" type="noConversion"/>
  </si>
  <si>
    <t>번호</t>
    <phoneticPr fontId="2" type="noConversion"/>
  </si>
  <si>
    <t>(PAY.TERM)</t>
    <phoneticPr fontId="2" type="noConversion"/>
  </si>
  <si>
    <t>고  객  명</t>
    <phoneticPr fontId="2" type="noConversion"/>
  </si>
  <si>
    <t>전화번호</t>
    <phoneticPr fontId="2" type="noConversion"/>
  </si>
  <si>
    <t>貴下</t>
  </si>
  <si>
    <t>수량</t>
    <phoneticPr fontId="2" type="noConversion"/>
  </si>
  <si>
    <t>FAX NO.</t>
    <phoneticPr fontId="2" type="noConversion"/>
  </si>
  <si>
    <t>단위</t>
    <phoneticPr fontId="2" type="noConversion"/>
  </si>
  <si>
    <t>공  사  명</t>
    <phoneticPr fontId="2" type="noConversion"/>
  </si>
  <si>
    <t>見   積   書</t>
    <phoneticPr fontId="2" type="noConversion"/>
  </si>
  <si>
    <t>총    계</t>
    <phoneticPr fontId="2" type="noConversion"/>
  </si>
  <si>
    <t>납품후 현금100%</t>
    <phoneticPr fontId="2" type="noConversion"/>
  </si>
  <si>
    <t>견 적 금 액</t>
    <phoneticPr fontId="2" type="noConversion"/>
  </si>
  <si>
    <t>발주후 20일</t>
    <phoneticPr fontId="2" type="noConversion"/>
  </si>
  <si>
    <t>지 불 조 건</t>
    <phoneticPr fontId="2" type="noConversion"/>
  </si>
  <si>
    <t xml:space="preserve"> 아래와 같이 견적합니다.</t>
    <phoneticPr fontId="2" type="noConversion"/>
  </si>
  <si>
    <t>부가세</t>
    <phoneticPr fontId="2" type="noConversion"/>
  </si>
  <si>
    <t>계</t>
    <phoneticPr fontId="2" type="noConversion"/>
  </si>
  <si>
    <t>ㅊ</t>
    <phoneticPr fontId="2" type="noConversion"/>
  </si>
  <si>
    <t>비고</t>
    <phoneticPr fontId="2" type="noConversion"/>
  </si>
  <si>
    <t>미래한강본부</t>
    <phoneticPr fontId="2" type="noConversion"/>
  </si>
  <si>
    <r>
      <t xml:space="preserve">가림막포스터 시트인쇄
</t>
    </r>
    <r>
      <rPr>
        <sz val="9"/>
        <rFont val="맑은 고딕"/>
        <family val="3"/>
        <charset val="129"/>
      </rPr>
      <t xml:space="preserve"> (3M시트UV인쇄)</t>
    </r>
    <phoneticPr fontId="2" type="noConversion"/>
  </si>
  <si>
    <t xml:space="preserve">  ※ 현장설치도. </t>
    <phoneticPr fontId="2" type="noConversion"/>
  </si>
  <si>
    <t>6000*1200</t>
    <phoneticPr fontId="2" type="noConversion"/>
  </si>
  <si>
    <t>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</si>
</sst>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6" formatCode="&quot;₩&quot;#,##0;[Red]\-&quot;₩&quot;#,##0"/>
    <numFmt numFmtId="41" formatCode="_-* #,##0_-;\-* #,##0_-;_-* &quot;-&quot;_-;_-@_-"/>
    <numFmt numFmtId="177" formatCode="yyyy&quot;년&quot;\ m&quot;월&quot;\ d&quot;일&quot;"/>
    <numFmt numFmtId="178" formatCode="&quot;₩&quot;#,##0"/>
    <numFmt numFmtId="179" formatCode="#,##0;[Red]&quot;-&quot;#,##0"/>
    <numFmt numFmtId="180" formatCode="#,##0.00;[Red]&quot;-&quot;#,##0.00"/>
    <numFmt numFmtId="181" formatCode="#,##0;[Red]#,##0"/>
    <numFmt numFmtId="182" formatCode="_-&quot;₩&quot;* #,##0.00_-;&quot;₩&quot;&quot;₩&quot;\-&quot;₩&quot;* #,##0.00_-;_-&quot;₩&quot;* &quot;-&quot;??_-;_-@_-"/>
    <numFmt numFmtId="183" formatCode="_-* #,##0.00_-;&quot;₩&quot;&quot;₩&quot;\-* #,##0.00_-;_-* &quot;-&quot;??_-;_-@_-"/>
    <numFmt numFmtId="184" formatCode="&quot;₩&quot;#,##0;&quot;₩&quot;&quot;₩&quot;&quot;₩&quot;&quot;₩&quot;\-#,##0"/>
    <numFmt numFmtId="185" formatCode="&quot;₩&quot;#,##0;[Red]&quot;₩&quot;&quot;₩&quot;&quot;₩&quot;&quot;₩&quot;\-#,##0"/>
    <numFmt numFmtId="186" formatCode="&quot;₩&quot;#,##0.00;&quot;₩&quot;&quot;₩&quot;&quot;₩&quot;&quot;₩&quot;\-#,##0.00"/>
    <numFmt numFmtId="187" formatCode="_-&quot;₩&quot;* #,##0_-;&quot;₩&quot;&quot;₩&quot;&quot;₩&quot;&quot;₩&quot;&quot;₩&quot;&quot;₩&quot;&quot;₩&quot;\-&quot;₩&quot;* #,##0_-;_-&quot;₩&quot;* &quot;-&quot;_-;_-@_-"/>
    <numFmt numFmtId="188" formatCode="@&quot;mm&quot;"/>
    <numFmt numFmtId="190" formatCode="#,##0_ "/>
  </numFmts>
  <fonts count="28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9"/>
      <name val="Arial"/>
      <family val="2"/>
    </font>
    <font>
      <sz val="12"/>
      <name val="명조"/>
      <family val="3"/>
      <charset val="129"/>
    </font>
    <font>
      <sz val="12"/>
      <name val="바탕체"/>
      <family val="1"/>
      <charset val="129"/>
    </font>
    <font>
      <b/>
      <i/>
      <sz val="11"/>
      <name val="Times New Roman"/>
      <family val="1"/>
    </font>
    <font>
      <b/>
      <sz val="12"/>
      <name val="굴림체"/>
      <family val="3"/>
      <charset val="129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b/>
      <sz val="12"/>
      <color indexed="16"/>
      <name val="굴림체"/>
      <family val="3"/>
      <charset val="129"/>
    </font>
    <font>
      <sz val="8"/>
      <name val="Arial"/>
      <family val="2"/>
    </font>
    <font>
      <b/>
      <i/>
      <sz val="10"/>
      <name val="Times New Roman"/>
      <family val="1"/>
    </font>
    <font>
      <b/>
      <sz val="12"/>
      <name val="Arial"/>
      <family val="2"/>
    </font>
    <font>
      <sz val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i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0F8FA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4">
    <xf numFmtId="0" fontId="0" fillId="0" borderId="0"/>
    <xf numFmtId="0" fontId="3" fillId="0" borderId="0"/>
    <xf numFmtId="38" fontId="13" fillId="2" borderId="0" applyNumberFormat="0" applyBorder="0" applyAlignment="0" applyProtection="0"/>
    <xf numFmtId="0" fontId="6" fillId="0" borderId="0" applyAlignment="0">
      <alignment horizontal="right"/>
    </xf>
    <xf numFmtId="0" fontId="8" fillId="0" borderId="0"/>
    <xf numFmtId="0" fontId="14" fillId="0" borderId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3" fillId="3" borderId="3" applyNumberFormat="0" applyBorder="0" applyAlignment="0" applyProtection="0"/>
    <xf numFmtId="187" fontId="4" fillId="0" borderId="0"/>
    <xf numFmtId="10" fontId="11" fillId="0" borderId="0" applyFont="0" applyFill="0" applyBorder="0" applyAlignment="0" applyProtection="0"/>
    <xf numFmtId="184" fontId="5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2" fillId="0" borderId="0">
      <alignment vertical="center"/>
    </xf>
    <xf numFmtId="41" fontId="1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" fontId="10" fillId="0" borderId="0">
      <protection locked="0"/>
    </xf>
    <xf numFmtId="185" fontId="5" fillId="0" borderId="0">
      <protection locked="0"/>
    </xf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3" fontId="5" fillId="0" borderId="0">
      <protection locked="0"/>
    </xf>
    <xf numFmtId="0" fontId="17" fillId="0" borderId="0">
      <alignment vertical="center"/>
    </xf>
    <xf numFmtId="0" fontId="4" fillId="0" borderId="0"/>
    <xf numFmtId="0" fontId="10" fillId="0" borderId="4">
      <protection locked="0"/>
    </xf>
    <xf numFmtId="182" fontId="5" fillId="0" borderId="0">
      <protection locked="0"/>
    </xf>
    <xf numFmtId="186" fontId="5" fillId="0" borderId="0">
      <protection locked="0"/>
    </xf>
  </cellStyleXfs>
  <cellXfs count="114">
    <xf numFmtId="0" fontId="0" fillId="0" borderId="0" xfId="0"/>
    <xf numFmtId="0" fontId="18" fillId="0" borderId="0" xfId="30" applyFont="1" applyAlignment="1">
      <alignment horizontal="center" vertical="center"/>
    </xf>
    <xf numFmtId="0" fontId="18" fillId="0" borderId="0" xfId="30" applyFont="1"/>
    <xf numFmtId="0" fontId="19" fillId="0" borderId="5" xfId="30" applyFont="1" applyBorder="1" applyAlignment="1">
      <alignment horizontal="left"/>
    </xf>
    <xf numFmtId="0" fontId="19" fillId="0" borderId="5" xfId="30" applyFont="1" applyBorder="1"/>
    <xf numFmtId="0" fontId="19" fillId="0" borderId="5" xfId="30" applyFont="1" applyBorder="1" applyAlignment="1">
      <alignment horizontal="center"/>
    </xf>
    <xf numFmtId="0" fontId="19" fillId="0" borderId="0" xfId="30" applyFont="1"/>
    <xf numFmtId="0" fontId="19" fillId="0" borderId="0" xfId="30" applyFont="1" applyAlignment="1">
      <alignment horizontal="center"/>
    </xf>
    <xf numFmtId="0" fontId="19" fillId="0" borderId="0" xfId="30" quotePrefix="1" applyFont="1" applyAlignment="1">
      <alignment horizontal="left"/>
    </xf>
    <xf numFmtId="0" fontId="20" fillId="0" borderId="0" xfId="30" applyFont="1" applyAlignment="1" applyProtection="1">
      <alignment horizontal="center"/>
      <protection locked="0"/>
    </xf>
    <xf numFmtId="0" fontId="21" fillId="0" borderId="0" xfId="30" applyFont="1"/>
    <xf numFmtId="0" fontId="22" fillId="0" borderId="0" xfId="30" applyFont="1" applyAlignment="1">
      <alignment vertical="center"/>
    </xf>
    <xf numFmtId="3" fontId="19" fillId="0" borderId="0" xfId="30" applyNumberFormat="1" applyFont="1"/>
    <xf numFmtId="0" fontId="23" fillId="0" borderId="0" xfId="30" applyFont="1"/>
    <xf numFmtId="0" fontId="19" fillId="0" borderId="6" xfId="30" applyFont="1" applyBorder="1" applyAlignment="1">
      <alignment horizontal="left"/>
    </xf>
    <xf numFmtId="0" fontId="19" fillId="0" borderId="6" xfId="30" applyFont="1" applyBorder="1"/>
    <xf numFmtId="0" fontId="19" fillId="0" borderId="6" xfId="30" applyFont="1" applyBorder="1" applyAlignment="1">
      <alignment horizontal="center"/>
    </xf>
    <xf numFmtId="0" fontId="19" fillId="0" borderId="0" xfId="30" applyFont="1" applyAlignment="1">
      <alignment horizontal="left"/>
    </xf>
    <xf numFmtId="0" fontId="19" fillId="0" borderId="0" xfId="30" applyFont="1" applyAlignment="1" applyProtection="1">
      <alignment horizontal="center"/>
      <protection locked="0"/>
    </xf>
    <xf numFmtId="0" fontId="19" fillId="0" borderId="0" xfId="30" applyFont="1" applyBorder="1" applyAlignment="1">
      <alignment horizontal="left"/>
    </xf>
    <xf numFmtId="0" fontId="19" fillId="0" borderId="0" xfId="30" applyFont="1" applyBorder="1" applyAlignment="1" applyProtection="1">
      <alignment horizontal="left"/>
      <protection locked="0"/>
    </xf>
    <xf numFmtId="0" fontId="20" fillId="0" borderId="0" xfId="30" applyFont="1" applyBorder="1" applyAlignment="1">
      <alignment horizontal="left"/>
    </xf>
    <xf numFmtId="0" fontId="24" fillId="0" borderId="0" xfId="0" applyFont="1" applyAlignment="1">
      <alignment horizontal="left"/>
    </xf>
    <xf numFmtId="3" fontId="19" fillId="0" borderId="0" xfId="30" applyNumberFormat="1" applyFont="1" applyBorder="1" applyAlignment="1" applyProtection="1">
      <alignment horizontal="left"/>
      <protection locked="0"/>
    </xf>
    <xf numFmtId="0" fontId="19" fillId="0" borderId="0" xfId="30" applyFont="1" applyBorder="1" applyAlignment="1">
      <alignment horizontal="center"/>
    </xf>
    <xf numFmtId="0" fontId="19" fillId="0" borderId="0" xfId="30" applyFont="1" applyBorder="1"/>
    <xf numFmtId="3" fontId="19" fillId="0" borderId="0" xfId="30" applyNumberFormat="1" applyFont="1" applyBorder="1"/>
    <xf numFmtId="3" fontId="19" fillId="0" borderId="0" xfId="30" applyNumberFormat="1" applyFont="1" applyBorder="1" applyAlignment="1"/>
    <xf numFmtId="178" fontId="19" fillId="0" borderId="6" xfId="30" applyNumberFormat="1" applyFont="1" applyBorder="1" applyAlignment="1">
      <alignment horizontal="center"/>
    </xf>
    <xf numFmtId="3" fontId="19" fillId="0" borderId="0" xfId="30" applyNumberFormat="1" applyFont="1" applyBorder="1" applyAlignment="1">
      <alignment horizontal="centerContinuous"/>
    </xf>
    <xf numFmtId="14" fontId="19" fillId="0" borderId="0" xfId="30" applyNumberFormat="1" applyFont="1" applyAlignment="1" applyProtection="1">
      <alignment horizontal="center"/>
      <protection locked="0"/>
    </xf>
    <xf numFmtId="14" fontId="19" fillId="0" borderId="0" xfId="30" applyNumberFormat="1" applyFont="1" applyBorder="1" applyAlignment="1" applyProtection="1">
      <alignment horizontal="left"/>
      <protection locked="0"/>
    </xf>
    <xf numFmtId="3" fontId="19" fillId="0" borderId="0" xfId="30" quotePrefix="1" applyNumberFormat="1" applyFont="1" applyBorder="1" applyAlignment="1">
      <alignment horizontal="left"/>
    </xf>
    <xf numFmtId="0" fontId="19" fillId="0" borderId="0" xfId="30" applyFont="1" applyProtection="1">
      <protection locked="0"/>
    </xf>
    <xf numFmtId="190" fontId="18" fillId="0" borderId="0" xfId="30" applyNumberFormat="1" applyFont="1" applyAlignment="1">
      <alignment horizontal="center" vertical="center"/>
    </xf>
    <xf numFmtId="0" fontId="20" fillId="0" borderId="0" xfId="30" applyFont="1"/>
    <xf numFmtId="49" fontId="19" fillId="0" borderId="0" xfId="30" applyNumberFormat="1" applyFont="1" applyAlignment="1">
      <alignment horizontal="center"/>
    </xf>
    <xf numFmtId="0" fontId="18" fillId="0" borderId="0" xfId="30" applyFont="1" applyAlignment="1">
      <alignment horizontal="center"/>
    </xf>
    <xf numFmtId="3" fontId="18" fillId="0" borderId="0" xfId="30" applyNumberFormat="1" applyFont="1"/>
    <xf numFmtId="49" fontId="18" fillId="0" borderId="0" xfId="30" applyNumberFormat="1" applyFont="1" applyAlignment="1">
      <alignment horizontal="center"/>
    </xf>
    <xf numFmtId="0" fontId="19" fillId="0" borderId="0" xfId="30" applyFont="1" applyBorder="1"/>
    <xf numFmtId="0" fontId="19" fillId="0" borderId="0" xfId="30" applyFont="1" applyBorder="1" applyAlignment="1">
      <alignment horizontal="center"/>
    </xf>
    <xf numFmtId="0" fontId="19" fillId="0" borderId="0" xfId="30" applyFont="1"/>
    <xf numFmtId="0" fontId="19" fillId="0" borderId="0" xfId="30" applyFont="1" applyBorder="1" applyAlignment="1">
      <alignment horizontal="center"/>
    </xf>
    <xf numFmtId="0" fontId="19" fillId="0" borderId="0" xfId="30" applyFont="1" applyBorder="1" applyAlignment="1"/>
    <xf numFmtId="181" fontId="19" fillId="0" borderId="3" xfId="30" applyNumberFormat="1" applyFont="1" applyBorder="1" applyAlignment="1">
      <alignment horizontal="center" vertical="center"/>
    </xf>
    <xf numFmtId="0" fontId="23" fillId="0" borderId="3" xfId="30" applyFont="1" applyBorder="1" applyAlignment="1">
      <alignment horizontal="center" vertical="center"/>
    </xf>
    <xf numFmtId="181" fontId="23" fillId="0" borderId="3" xfId="30" applyNumberFormat="1" applyFont="1" applyBorder="1" applyAlignment="1">
      <alignment vertical="center"/>
    </xf>
    <xf numFmtId="41" fontId="23" fillId="0" borderId="3" xfId="22" applyFont="1" applyBorder="1" applyAlignment="1">
      <alignment horizontal="right" vertical="center"/>
    </xf>
    <xf numFmtId="181" fontId="23" fillId="0" borderId="3" xfId="30" applyNumberFormat="1" applyFont="1" applyBorder="1" applyAlignment="1">
      <alignment horizontal="right" vertical="center"/>
    </xf>
    <xf numFmtId="0" fontId="19" fillId="4" borderId="3" xfId="30" applyFont="1" applyFill="1" applyBorder="1" applyAlignment="1">
      <alignment horizontal="centerContinuous" vertical="center"/>
    </xf>
    <xf numFmtId="0" fontId="23" fillId="4" borderId="3" xfId="30" applyFont="1" applyFill="1" applyBorder="1" applyAlignment="1">
      <alignment horizontal="center" vertical="center"/>
    </xf>
    <xf numFmtId="3" fontId="19" fillId="4" borderId="3" xfId="30" applyNumberFormat="1" applyFont="1" applyFill="1" applyBorder="1" applyAlignment="1">
      <alignment horizontal="center" vertical="center"/>
    </xf>
    <xf numFmtId="3" fontId="19" fillId="4" borderId="3" xfId="30" applyNumberFormat="1" applyFont="1" applyFill="1" applyBorder="1" applyAlignment="1">
      <alignment horizontal="centerContinuous" vertical="center"/>
    </xf>
    <xf numFmtId="181" fontId="19" fillId="0" borderId="7" xfId="30" applyNumberFormat="1" applyFont="1" applyBorder="1" applyAlignment="1">
      <alignment horizontal="center" vertical="center"/>
    </xf>
    <xf numFmtId="41" fontId="21" fillId="0" borderId="8" xfId="22" applyFont="1" applyBorder="1" applyAlignment="1">
      <alignment vertical="center"/>
    </xf>
    <xf numFmtId="3" fontId="23" fillId="4" borderId="3" xfId="30" applyNumberFormat="1" applyFont="1" applyFill="1" applyBorder="1" applyAlignment="1">
      <alignment horizontal="centerContinuous" vertical="center"/>
    </xf>
    <xf numFmtId="41" fontId="25" fillId="0" borderId="3" xfId="22" applyFont="1" applyBorder="1" applyAlignment="1">
      <alignment horizontal="center" vertical="center"/>
    </xf>
    <xf numFmtId="41" fontId="25" fillId="0" borderId="3" xfId="22" applyFont="1" applyBorder="1" applyAlignment="1">
      <alignment horizontal="right" vertical="center"/>
    </xf>
    <xf numFmtId="49" fontId="23" fillId="4" borderId="3" xfId="30" applyNumberFormat="1" applyFont="1" applyFill="1" applyBorder="1" applyAlignment="1">
      <alignment horizontal="center" vertical="center"/>
    </xf>
    <xf numFmtId="181" fontId="19" fillId="0" borderId="9" xfId="30" applyNumberFormat="1" applyFont="1" applyBorder="1" applyAlignment="1">
      <alignment horizontal="center" vertical="center"/>
    </xf>
    <xf numFmtId="0" fontId="23" fillId="0" borderId="9" xfId="30" applyFont="1" applyBorder="1" applyAlignment="1">
      <alignment horizontal="center" vertical="center"/>
    </xf>
    <xf numFmtId="181" fontId="23" fillId="0" borderId="9" xfId="30" applyNumberFormat="1" applyFont="1" applyBorder="1" applyAlignment="1">
      <alignment horizontal="right" vertical="center"/>
    </xf>
    <xf numFmtId="41" fontId="25" fillId="0" borderId="9" xfId="22" applyFont="1" applyBorder="1" applyAlignment="1">
      <alignment horizontal="right" vertical="center"/>
    </xf>
    <xf numFmtId="181" fontId="19" fillId="0" borderId="10" xfId="30" applyNumberFormat="1" applyFont="1" applyBorder="1" applyAlignment="1">
      <alignment horizontal="center" vertical="center"/>
    </xf>
    <xf numFmtId="0" fontId="23" fillId="0" borderId="10" xfId="30" applyFont="1" applyBorder="1" applyAlignment="1">
      <alignment horizontal="center" vertical="center"/>
    </xf>
    <xf numFmtId="181" fontId="23" fillId="0" borderId="10" xfId="30" applyNumberFormat="1" applyFont="1" applyBorder="1" applyAlignment="1">
      <alignment horizontal="right" vertical="center"/>
    </xf>
    <xf numFmtId="41" fontId="23" fillId="0" borderId="10" xfId="22" applyFont="1" applyBorder="1" applyAlignment="1">
      <alignment horizontal="right" vertical="center"/>
    </xf>
    <xf numFmtId="41" fontId="25" fillId="0" borderId="10" xfId="22" applyFont="1" applyBorder="1" applyAlignment="1">
      <alignment horizontal="right" vertical="center"/>
    </xf>
    <xf numFmtId="41" fontId="23" fillId="4" borderId="9" xfId="22" applyFont="1" applyFill="1" applyBorder="1" applyAlignment="1">
      <alignment horizontal="right" vertical="center"/>
    </xf>
    <xf numFmtId="177" fontId="23" fillId="0" borderId="5" xfId="30" applyNumberFormat="1" applyFont="1" applyBorder="1" applyAlignment="1" applyProtection="1">
      <protection locked="0"/>
    </xf>
    <xf numFmtId="0" fontId="23" fillId="0" borderId="3" xfId="30" applyFont="1" applyBorder="1" applyAlignment="1">
      <alignment horizontal="left" vertical="center"/>
    </xf>
    <xf numFmtId="188" fontId="23" fillId="0" borderId="3" xfId="30" applyNumberFormat="1" applyFont="1" applyBorder="1" applyAlignment="1">
      <alignment horizontal="center" vertical="center"/>
    </xf>
    <xf numFmtId="49" fontId="27" fillId="0" borderId="13" xfId="30" applyNumberFormat="1" applyFont="1" applyBorder="1" applyAlignment="1">
      <alignment horizontal="center" vertical="center"/>
    </xf>
    <xf numFmtId="49" fontId="24" fillId="0" borderId="13" xfId="30" quotePrefix="1" applyNumberFormat="1" applyFont="1" applyBorder="1" applyAlignment="1">
      <alignment horizontal="center" vertical="center"/>
    </xf>
    <xf numFmtId="49" fontId="24" fillId="0" borderId="7" xfId="30" quotePrefix="1" applyNumberFormat="1" applyFont="1" applyBorder="1" applyAlignment="1">
      <alignment horizontal="center" vertical="center"/>
    </xf>
    <xf numFmtId="0" fontId="20" fillId="0" borderId="0" xfId="30" applyFont="1" applyBorder="1" applyAlignment="1" applyProtection="1">
      <alignment horizontal="center" vertical="center" wrapText="1"/>
      <protection locked="0"/>
    </xf>
    <xf numFmtId="0" fontId="20" fillId="0" borderId="6" xfId="30" applyFont="1" applyBorder="1" applyAlignment="1" applyProtection="1">
      <alignment horizontal="center" vertical="center" wrapText="1"/>
      <protection locked="0"/>
    </xf>
    <xf numFmtId="0" fontId="19" fillId="0" borderId="0" xfId="30" applyFont="1" applyBorder="1" applyAlignment="1">
      <alignment horizontal="center"/>
    </xf>
    <xf numFmtId="0" fontId="19" fillId="0" borderId="0" xfId="30" applyFont="1" applyAlignment="1" applyProtection="1">
      <alignment horizontal="center" vertical="center"/>
      <protection locked="0"/>
    </xf>
    <xf numFmtId="0" fontId="19" fillId="0" borderId="6" xfId="30" applyFont="1" applyBorder="1" applyAlignment="1">
      <alignment horizontal="center" vertical="center"/>
    </xf>
    <xf numFmtId="49" fontId="20" fillId="0" borderId="15" xfId="30" applyNumberFormat="1" applyFont="1" applyBorder="1" applyAlignment="1">
      <alignment horizontal="center" vertical="center"/>
    </xf>
    <xf numFmtId="49" fontId="19" fillId="0" borderId="13" xfId="30" applyNumberFormat="1" applyFont="1" applyBorder="1" applyAlignment="1">
      <alignment horizontal="left" vertical="center"/>
    </xf>
    <xf numFmtId="3" fontId="20" fillId="4" borderId="14" xfId="30" applyNumberFormat="1" applyFont="1" applyFill="1" applyBorder="1" applyAlignment="1">
      <alignment horizontal="center" vertical="center"/>
    </xf>
    <xf numFmtId="3" fontId="20" fillId="4" borderId="6" xfId="30" applyNumberFormat="1" applyFont="1" applyFill="1" applyBorder="1" applyAlignment="1">
      <alignment horizontal="center" vertical="center"/>
    </xf>
    <xf numFmtId="3" fontId="20" fillId="4" borderId="8" xfId="30" applyNumberFormat="1" applyFont="1" applyFill="1" applyBorder="1" applyAlignment="1">
      <alignment horizontal="center" vertical="center"/>
    </xf>
    <xf numFmtId="0" fontId="23" fillId="0" borderId="9" xfId="30" applyFont="1" applyBorder="1" applyAlignment="1">
      <alignment horizontal="left" vertical="center"/>
    </xf>
    <xf numFmtId="0" fontId="19" fillId="0" borderId="7" xfId="30" applyFont="1" applyBorder="1" applyAlignment="1">
      <alignment horizontal="left" vertical="center"/>
    </xf>
    <xf numFmtId="188" fontId="19" fillId="0" borderId="7" xfId="30" applyNumberFormat="1" applyFont="1" applyBorder="1" applyAlignment="1">
      <alignment horizontal="center" vertical="center"/>
    </xf>
    <xf numFmtId="6" fontId="19" fillId="0" borderId="0" xfId="30" applyNumberFormat="1" applyFont="1" applyBorder="1" applyAlignment="1" applyProtection="1">
      <alignment horizontal="center" vertical="center"/>
      <protection locked="0"/>
    </xf>
    <xf numFmtId="6" fontId="19" fillId="0" borderId="6" xfId="30" applyNumberFormat="1" applyFont="1" applyBorder="1" applyAlignment="1" applyProtection="1">
      <alignment horizontal="center" vertical="center"/>
      <protection locked="0"/>
    </xf>
    <xf numFmtId="14" fontId="19" fillId="0" borderId="0" xfId="30" applyNumberFormat="1" applyFont="1" applyBorder="1" applyAlignment="1" applyProtection="1">
      <alignment horizontal="center" vertical="center"/>
      <protection locked="0"/>
    </xf>
    <xf numFmtId="14" fontId="19" fillId="0" borderId="6" xfId="30" applyNumberFormat="1" applyFont="1" applyBorder="1" applyAlignment="1" applyProtection="1">
      <alignment horizontal="center" vertical="center"/>
      <protection locked="0"/>
    </xf>
    <xf numFmtId="0" fontId="19" fillId="0" borderId="0" xfId="30" quotePrefix="1" applyFont="1" applyBorder="1" applyAlignment="1">
      <alignment horizontal="center"/>
    </xf>
    <xf numFmtId="49" fontId="26" fillId="0" borderId="0" xfId="30" applyNumberFormat="1" applyFont="1" applyBorder="1" applyAlignment="1">
      <alignment horizontal="center"/>
    </xf>
    <xf numFmtId="0" fontId="18" fillId="0" borderId="0" xfId="30" applyFont="1" applyBorder="1" applyAlignment="1">
      <alignment horizontal="center"/>
    </xf>
    <xf numFmtId="0" fontId="19" fillId="0" borderId="5" xfId="30" applyFont="1" applyBorder="1" applyAlignment="1">
      <alignment horizontal="left"/>
    </xf>
    <xf numFmtId="0" fontId="19" fillId="0" borderId="0" xfId="30" applyFont="1" applyBorder="1" applyAlignment="1" applyProtection="1">
      <alignment horizontal="center" vertical="center"/>
      <protection locked="0"/>
    </xf>
    <xf numFmtId="0" fontId="19" fillId="0" borderId="6" xfId="30" applyFont="1" applyBorder="1" applyAlignment="1" applyProtection="1">
      <alignment horizontal="center" vertical="center"/>
      <protection locked="0"/>
    </xf>
    <xf numFmtId="177" fontId="23" fillId="0" borderId="5" xfId="30" applyNumberFormat="1" applyFont="1" applyBorder="1" applyAlignment="1" applyProtection="1">
      <alignment horizontal="center"/>
      <protection locked="0"/>
    </xf>
    <xf numFmtId="0" fontId="21" fillId="0" borderId="0" xfId="30" applyFont="1" applyBorder="1" applyAlignment="1">
      <alignment horizontal="left"/>
    </xf>
    <xf numFmtId="0" fontId="19" fillId="0" borderId="4" xfId="30" applyFont="1" applyBorder="1" applyAlignment="1">
      <alignment horizontal="left"/>
    </xf>
    <xf numFmtId="0" fontId="23" fillId="0" borderId="3" xfId="30" applyFont="1" applyFill="1" applyBorder="1" applyAlignment="1">
      <alignment horizontal="left" vertical="center" wrapText="1"/>
    </xf>
    <xf numFmtId="0" fontId="23" fillId="0" borderId="3" xfId="30" applyFont="1" applyFill="1" applyBorder="1" applyAlignment="1">
      <alignment horizontal="left" vertical="center"/>
    </xf>
    <xf numFmtId="0" fontId="21" fillId="0" borderId="0" xfId="30" applyFont="1" applyAlignment="1">
      <alignment horizontal="center" vertical="center"/>
    </xf>
    <xf numFmtId="0" fontId="21" fillId="0" borderId="6" xfId="30" applyFont="1" applyBorder="1" applyAlignment="1">
      <alignment horizontal="center" vertical="center"/>
    </xf>
    <xf numFmtId="0" fontId="19" fillId="4" borderId="3" xfId="30" applyFont="1" applyFill="1" applyBorder="1" applyAlignment="1">
      <alignment horizontal="center" vertical="center"/>
    </xf>
    <xf numFmtId="0" fontId="24" fillId="4" borderId="3" xfId="0" applyFont="1" applyFill="1" applyBorder="1" applyAlignment="1">
      <alignment horizontal="center" vertical="center"/>
    </xf>
    <xf numFmtId="0" fontId="23" fillId="0" borderId="10" xfId="30" applyFont="1" applyBorder="1" applyAlignment="1">
      <alignment horizontal="left" vertical="center"/>
    </xf>
    <xf numFmtId="188" fontId="23" fillId="0" borderId="10" xfId="30" applyNumberFormat="1" applyFont="1" applyBorder="1" applyAlignment="1">
      <alignment horizontal="center" vertical="center"/>
    </xf>
    <xf numFmtId="188" fontId="23" fillId="0" borderId="3" xfId="30" applyNumberFormat="1" applyFont="1" applyBorder="1" applyAlignment="1">
      <alignment horizontal="center" vertical="center" wrapText="1"/>
    </xf>
    <xf numFmtId="41" fontId="21" fillId="0" borderId="11" xfId="22" applyFont="1" applyBorder="1" applyAlignment="1">
      <alignment horizontal="center" vertical="center"/>
    </xf>
    <xf numFmtId="41" fontId="21" fillId="0" borderId="12" xfId="22" applyFont="1" applyBorder="1" applyAlignment="1">
      <alignment horizontal="center" vertical="center"/>
    </xf>
    <xf numFmtId="188" fontId="23" fillId="0" borderId="9" xfId="30" applyNumberFormat="1" applyFont="1" applyBorder="1" applyAlignment="1">
      <alignment horizontal="center" vertical="center"/>
    </xf>
  </cellXfs>
  <cellStyles count="34">
    <cellStyle name="body" xfId="1"/>
    <cellStyle name="Grey" xfId="2"/>
    <cellStyle name="head" xfId="3"/>
    <cellStyle name="head 1" xfId="4"/>
    <cellStyle name="head 1-1" xfId="5"/>
    <cellStyle name="Header1" xfId="6"/>
    <cellStyle name="Header2" xfId="7"/>
    <cellStyle name="Input [yellow]" xfId="8"/>
    <cellStyle name="Normal - Style1" xfId="9"/>
    <cellStyle name="Percent [2]" xfId="10"/>
    <cellStyle name="고정소숫점" xfId="11"/>
    <cellStyle name="고정출력1" xfId="12"/>
    <cellStyle name="고정출력2" xfId="13"/>
    <cellStyle name="날짜" xfId="14"/>
    <cellStyle name="달러" xfId="15"/>
    <cellStyle name="똿뗦먛귟 [0.00]_laroux" xfId="16"/>
    <cellStyle name="똿뗦먛귟_laroux" xfId="17"/>
    <cellStyle name="믅됞 [0.00]_laroux" xfId="18"/>
    <cellStyle name="믅됞_laroux" xfId="19"/>
    <cellStyle name="뷭?_laroux" xfId="20"/>
    <cellStyle name="숫자(R)" xfId="21"/>
    <cellStyle name="쉼표 [0]" xfId="22" builtinId="6"/>
    <cellStyle name="쉼표 [0] 2" xfId="23"/>
    <cellStyle name="자리수" xfId="24"/>
    <cellStyle name="자리수0" xfId="25"/>
    <cellStyle name="콤마 [0]_(type)총괄" xfId="26"/>
    <cellStyle name="콤마_(type)총괄" xfId="27"/>
    <cellStyle name="퍼센트" xfId="28"/>
    <cellStyle name="표준" xfId="0" builtinId="0"/>
    <cellStyle name="표준 2" xfId="29"/>
    <cellStyle name="표준_Hercules(winnt)" xfId="30"/>
    <cellStyle name="합산" xfId="31"/>
    <cellStyle name="화폐기호" xfId="32"/>
    <cellStyle name="화폐기호0" xfId="3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76200</xdr:colOff>
      <xdr:row>4</xdr:row>
      <xdr:rowOff>180975</xdr:rowOff>
    </xdr:from>
    <xdr:to>
      <xdr:col>14</xdr:col>
      <xdr:colOff>228600</xdr:colOff>
      <xdr:row>19</xdr:row>
      <xdr:rowOff>76200</xdr:rowOff>
    </xdr:to>
    <xdr:pic>
      <xdr:nvPicPr>
        <xdr:cNvPr id="1118" name="그림 4" descr="명판 (미사디엘타워) - 2.jpg">
          <a:extLst>
            <a:ext uri="{FF2B5EF4-FFF2-40B4-BE49-F238E27FC236}">
              <a16:creationId xmlns:a16="http://schemas.microsoft.com/office/drawing/2014/main" id="{CC263ED1-C49F-4E32-971A-49492DEF0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2375" y="1247775"/>
          <a:ext cx="3438525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9050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9050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50"/>
  <sheetViews>
    <sheetView showGridLines="0" tabSelected="1" zoomScaleNormal="100" zoomScaleSheetLayoutView="100" workbookViewId="0">
      <selection activeCell="B23" sqref="B23:E23"/>
    </sheetView>
  </sheetViews>
  <sheetFormatPr defaultColWidth="8" defaultRowHeight="13.5"/>
  <cols>
    <col min="1" max="1" width="3.6640625" style="36" customWidth="1"/>
    <col min="2" max="2" width="6.6640625" style="2" customWidth="1"/>
    <col min="3" max="3" width="0.88671875" style="2" customWidth="1"/>
    <col min="4" max="4" width="8" style="2" customWidth="1"/>
    <col min="5" max="5" width="6.77734375" style="2" customWidth="1"/>
    <col min="6" max="6" width="4.109375" style="2" customWidth="1"/>
    <col min="7" max="7" width="7.44140625" style="2" customWidth="1"/>
    <col min="8" max="8" width="1.21875" style="2" customWidth="1"/>
    <col min="9" max="9" width="4.21875" style="2" customWidth="1"/>
    <col min="10" max="10" width="4.21875" style="37" customWidth="1"/>
    <col min="11" max="11" width="7.44140625" style="38" customWidth="1"/>
    <col min="12" max="12" width="8.77734375" style="38" customWidth="1"/>
    <col min="13" max="13" width="8.109375" style="38" customWidth="1"/>
    <col min="14" max="14" width="9.77734375" style="38" customWidth="1"/>
    <col min="15" max="15" width="4.6640625" style="38" customWidth="1"/>
    <col min="16" max="16" width="6.5546875" style="1" customWidth="1"/>
    <col min="17" max="16384" width="8" style="2"/>
  </cols>
  <sheetData>
    <row r="1" spans="1:16" ht="39" customHeight="1">
      <c r="A1" s="94" t="s">
        <v>18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2" spans="1:16" ht="15" customHeight="1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</row>
    <row r="3" spans="1:16" ht="15" customHeight="1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</row>
    <row r="4" spans="1:16" s="6" customFormat="1" ht="15" customHeight="1" thickBot="1">
      <c r="A4" s="3" t="s">
        <v>17</v>
      </c>
      <c r="B4" s="4"/>
      <c r="C4" s="5" t="s">
        <v>4</v>
      </c>
      <c r="D4" s="96"/>
      <c r="E4" s="96"/>
      <c r="F4" s="96"/>
      <c r="G4" s="96"/>
      <c r="H4" s="96"/>
      <c r="I4" s="96"/>
      <c r="J4" s="96"/>
      <c r="K4" s="96"/>
      <c r="L4" s="96"/>
      <c r="M4" s="70"/>
      <c r="N4" s="99">
        <v>46265</v>
      </c>
      <c r="O4" s="99"/>
      <c r="P4" s="1"/>
    </row>
    <row r="5" spans="1:16" s="6" customFormat="1" ht="15" customHeight="1" thickTop="1">
      <c r="A5" s="101"/>
      <c r="B5" s="101"/>
      <c r="C5" s="101"/>
      <c r="D5" s="101"/>
      <c r="E5" s="101"/>
      <c r="F5" s="101"/>
      <c r="K5" s="7"/>
      <c r="L5" s="42"/>
      <c r="N5" s="42"/>
      <c r="O5" s="42"/>
      <c r="P5" s="1"/>
    </row>
    <row r="6" spans="1:16" s="13" customFormat="1" ht="18.75" customHeight="1">
      <c r="A6" s="8" t="s">
        <v>11</v>
      </c>
      <c r="B6" s="6"/>
      <c r="C6" s="9" t="s">
        <v>4</v>
      </c>
      <c r="D6" s="76" t="s">
        <v>29</v>
      </c>
      <c r="E6" s="76"/>
      <c r="F6" s="76"/>
      <c r="G6" s="104" t="s">
        <v>13</v>
      </c>
      <c r="H6" s="10"/>
      <c r="I6" s="11"/>
      <c r="J6" s="6"/>
      <c r="K6" s="7"/>
      <c r="L6" s="12"/>
      <c r="M6" s="12"/>
      <c r="N6" s="12"/>
      <c r="O6" s="12"/>
      <c r="P6" s="1"/>
    </row>
    <row r="7" spans="1:16" s="13" customFormat="1" ht="13.5" customHeight="1">
      <c r="A7" s="14" t="s">
        <v>0</v>
      </c>
      <c r="B7" s="15"/>
      <c r="C7" s="16"/>
      <c r="D7" s="77"/>
      <c r="E7" s="77"/>
      <c r="F7" s="77"/>
      <c r="G7" s="105"/>
      <c r="H7" s="6"/>
      <c r="I7" s="6"/>
      <c r="J7" s="6"/>
      <c r="K7" s="7"/>
      <c r="L7" s="12"/>
      <c r="M7" s="12"/>
      <c r="N7" s="12"/>
      <c r="O7" s="12"/>
      <c r="P7" s="1"/>
    </row>
    <row r="8" spans="1:16" s="6" customFormat="1" ht="6" customHeight="1">
      <c r="A8" s="78"/>
      <c r="B8" s="78"/>
      <c r="C8" s="78"/>
      <c r="D8" s="78"/>
      <c r="E8" s="78"/>
      <c r="F8" s="78"/>
      <c r="G8" s="78"/>
      <c r="K8" s="7"/>
      <c r="L8" s="12"/>
      <c r="M8" s="12"/>
      <c r="N8" s="12"/>
      <c r="O8" s="12"/>
      <c r="P8" s="1"/>
    </row>
    <row r="9" spans="1:16" s="13" customFormat="1" ht="13.5" customHeight="1">
      <c r="A9" s="17" t="s">
        <v>12</v>
      </c>
      <c r="B9" s="6"/>
      <c r="C9" s="18" t="s">
        <v>4</v>
      </c>
      <c r="D9" s="79"/>
      <c r="E9" s="79"/>
      <c r="F9" s="79"/>
      <c r="G9" s="79"/>
      <c r="H9" s="19"/>
      <c r="I9" s="19"/>
      <c r="J9" s="6"/>
      <c r="K9" s="20"/>
      <c r="L9" s="12"/>
      <c r="M9" s="12"/>
      <c r="N9" s="12"/>
      <c r="O9" s="12"/>
      <c r="P9" s="1"/>
    </row>
    <row r="10" spans="1:16" s="13" customFormat="1" ht="15" customHeight="1">
      <c r="A10" s="14" t="s">
        <v>15</v>
      </c>
      <c r="B10" s="15"/>
      <c r="C10" s="16" t="s">
        <v>4</v>
      </c>
      <c r="D10" s="80"/>
      <c r="E10" s="80"/>
      <c r="F10" s="80"/>
      <c r="G10" s="80"/>
      <c r="H10" s="21"/>
      <c r="I10" s="17"/>
      <c r="J10" s="22"/>
      <c r="K10" s="22"/>
      <c r="L10" s="22"/>
      <c r="M10" s="22"/>
      <c r="N10" s="22"/>
      <c r="O10" s="22"/>
      <c r="P10" s="1"/>
    </row>
    <row r="11" spans="1:16" s="6" customFormat="1" ht="15" customHeight="1">
      <c r="A11" s="78"/>
      <c r="B11" s="78"/>
      <c r="C11" s="78"/>
      <c r="D11" s="78"/>
      <c r="E11" s="78"/>
      <c r="F11" s="78"/>
      <c r="G11" s="78"/>
      <c r="H11" s="7"/>
      <c r="I11" s="23"/>
      <c r="J11" s="24"/>
      <c r="K11" s="23"/>
      <c r="L11" s="17"/>
      <c r="M11" s="17"/>
      <c r="N11" s="17" t="s">
        <v>27</v>
      </c>
      <c r="O11" s="17"/>
      <c r="P11" s="1"/>
    </row>
    <row r="12" spans="1:16" s="13" customFormat="1" ht="15" customHeight="1">
      <c r="A12" s="19" t="s">
        <v>21</v>
      </c>
      <c r="B12" s="25"/>
      <c r="C12" s="18" t="s">
        <v>4</v>
      </c>
      <c r="D12" s="89" t="str">
        <f>CONCATENATE("금 ",NUMBERSTRING(L40,1),"원정")</f>
        <v>금 일천구십칠만칠천일백이십원정</v>
      </c>
      <c r="E12" s="89"/>
      <c r="F12" s="89"/>
      <c r="G12" s="89"/>
      <c r="H12" s="7"/>
      <c r="I12" s="26"/>
      <c r="J12" s="24"/>
      <c r="K12" s="26"/>
      <c r="L12" s="27"/>
      <c r="M12" s="27"/>
      <c r="N12" s="27"/>
      <c r="O12" s="27"/>
      <c r="P12" s="1"/>
    </row>
    <row r="13" spans="1:16" s="13" customFormat="1" ht="14.25" customHeight="1">
      <c r="A13" s="14" t="s">
        <v>1</v>
      </c>
      <c r="B13" s="16"/>
      <c r="C13" s="28"/>
      <c r="D13" s="90"/>
      <c r="E13" s="90"/>
      <c r="F13" s="90"/>
      <c r="G13" s="90"/>
      <c r="H13" s="24"/>
      <c r="I13" s="20"/>
      <c r="J13" s="7"/>
      <c r="K13" s="20"/>
      <c r="L13" s="42"/>
      <c r="M13" s="6"/>
      <c r="N13" s="42"/>
      <c r="O13" s="42"/>
      <c r="P13" s="1"/>
    </row>
    <row r="14" spans="1:16" s="6" customFormat="1" ht="6" customHeight="1">
      <c r="A14" s="78"/>
      <c r="B14" s="78"/>
      <c r="C14" s="78"/>
      <c r="D14" s="78"/>
      <c r="E14" s="78"/>
      <c r="F14" s="78"/>
      <c r="G14" s="78"/>
      <c r="H14" s="24"/>
      <c r="I14" s="20"/>
      <c r="J14" s="7"/>
      <c r="K14" s="20"/>
      <c r="L14" s="29"/>
      <c r="M14" s="29"/>
      <c r="N14" s="29"/>
      <c r="O14" s="29"/>
      <c r="P14" s="1"/>
    </row>
    <row r="15" spans="1:16" s="13" customFormat="1" ht="14.25" customHeight="1">
      <c r="A15" s="17" t="s">
        <v>6</v>
      </c>
      <c r="B15" s="6"/>
      <c r="C15" s="30" t="s">
        <v>4</v>
      </c>
      <c r="D15" s="91" t="s">
        <v>22</v>
      </c>
      <c r="E15" s="91"/>
      <c r="F15" s="91"/>
      <c r="G15" s="91"/>
      <c r="H15" s="24"/>
      <c r="I15" s="31"/>
      <c r="J15" s="31"/>
      <c r="K15" s="31"/>
      <c r="L15" s="29"/>
      <c r="M15" s="29"/>
      <c r="N15" s="29"/>
      <c r="O15" s="29"/>
      <c r="P15" s="1"/>
    </row>
    <row r="16" spans="1:16" s="13" customFormat="1">
      <c r="A16" s="14" t="s">
        <v>5</v>
      </c>
      <c r="B16" s="15"/>
      <c r="C16" s="16"/>
      <c r="D16" s="92"/>
      <c r="E16" s="92"/>
      <c r="F16" s="92"/>
      <c r="G16" s="92"/>
      <c r="H16" s="24"/>
      <c r="I16" s="19"/>
      <c r="J16" s="32"/>
      <c r="K16" s="24"/>
      <c r="L16" s="29"/>
      <c r="M16" s="29"/>
      <c r="N16" s="29"/>
      <c r="O16" s="29"/>
      <c r="P16" s="1"/>
    </row>
    <row r="17" spans="1:16" s="6" customFormat="1" ht="6" customHeight="1">
      <c r="A17" s="78"/>
      <c r="B17" s="78"/>
      <c r="C17" s="78"/>
      <c r="D17" s="78"/>
      <c r="E17" s="78"/>
      <c r="F17" s="78"/>
      <c r="G17" s="78"/>
      <c r="H17" s="44"/>
      <c r="I17" s="44"/>
      <c r="J17" s="44"/>
      <c r="K17" s="44"/>
      <c r="L17" s="44"/>
      <c r="M17" s="44"/>
      <c r="N17" s="40"/>
      <c r="O17" s="40"/>
      <c r="P17" s="1"/>
    </row>
    <row r="18" spans="1:16" s="13" customFormat="1" ht="14.25" customHeight="1">
      <c r="A18" s="17" t="s">
        <v>23</v>
      </c>
      <c r="B18" s="6"/>
      <c r="C18" s="33" t="s">
        <v>4</v>
      </c>
      <c r="D18" s="97" t="s">
        <v>20</v>
      </c>
      <c r="E18" s="97"/>
      <c r="F18" s="97"/>
      <c r="G18" s="97"/>
      <c r="H18" s="44"/>
      <c r="I18" s="44"/>
      <c r="J18" s="44"/>
      <c r="K18" s="44"/>
      <c r="L18" s="44"/>
      <c r="M18" s="44"/>
      <c r="N18" s="40"/>
      <c r="O18" s="40"/>
      <c r="P18" s="1"/>
    </row>
    <row r="19" spans="1:16" s="13" customFormat="1" ht="14.25" customHeight="1">
      <c r="A19" s="14" t="s">
        <v>10</v>
      </c>
      <c r="B19" s="15"/>
      <c r="C19" s="15"/>
      <c r="D19" s="98"/>
      <c r="E19" s="98"/>
      <c r="F19" s="98"/>
      <c r="G19" s="98"/>
      <c r="H19" s="44"/>
      <c r="I19" s="44"/>
      <c r="J19" s="44"/>
      <c r="K19" s="44"/>
      <c r="L19" s="44"/>
      <c r="M19" s="44"/>
      <c r="N19" s="40"/>
      <c r="O19" s="40"/>
      <c r="P19" s="1"/>
    </row>
    <row r="20" spans="1:16" s="13" customFormat="1" ht="12.75" customHeight="1">
      <c r="A20" s="93"/>
      <c r="B20" s="93"/>
      <c r="C20" s="93"/>
      <c r="D20" s="93"/>
      <c r="E20" s="93"/>
      <c r="F20" s="93"/>
      <c r="G20" s="93"/>
      <c r="H20" s="44"/>
      <c r="I20" s="44"/>
      <c r="J20" s="44"/>
      <c r="K20" s="44"/>
      <c r="L20" s="44"/>
      <c r="M20" s="44"/>
      <c r="N20" s="43"/>
      <c r="O20" s="41"/>
      <c r="P20" s="1"/>
    </row>
    <row r="21" spans="1:16" s="6" customFormat="1" ht="23.25" customHeight="1">
      <c r="A21" s="100" t="s">
        <v>24</v>
      </c>
      <c r="B21" s="100"/>
      <c r="C21" s="100"/>
      <c r="D21" s="100"/>
      <c r="E21" s="100"/>
      <c r="F21" s="100"/>
      <c r="G21" s="44"/>
      <c r="H21" s="44"/>
      <c r="I21" s="44"/>
      <c r="J21" s="44"/>
      <c r="K21" s="44"/>
      <c r="L21" s="44"/>
      <c r="M21" s="44"/>
      <c r="N21" s="43"/>
      <c r="O21" s="41"/>
      <c r="P21" s="1"/>
    </row>
    <row r="22" spans="1:16" s="6" customFormat="1" ht="24.75" customHeight="1">
      <c r="A22" s="59" t="s">
        <v>9</v>
      </c>
      <c r="B22" s="106" t="s">
        <v>7</v>
      </c>
      <c r="C22" s="107"/>
      <c r="D22" s="107"/>
      <c r="E22" s="107"/>
      <c r="F22" s="50" t="s">
        <v>8</v>
      </c>
      <c r="G22" s="50"/>
      <c r="H22" s="50"/>
      <c r="I22" s="51" t="s">
        <v>16</v>
      </c>
      <c r="J22" s="51" t="s">
        <v>14</v>
      </c>
      <c r="K22" s="52" t="s">
        <v>2</v>
      </c>
      <c r="L22" s="53" t="s">
        <v>3</v>
      </c>
      <c r="M22" s="53" t="s">
        <v>25</v>
      </c>
      <c r="N22" s="53" t="s">
        <v>26</v>
      </c>
      <c r="O22" s="56" t="s">
        <v>28</v>
      </c>
      <c r="P22" s="1"/>
    </row>
    <row r="23" spans="1:16" s="35" customFormat="1" ht="36" customHeight="1">
      <c r="A23" s="45">
        <v>1</v>
      </c>
      <c r="B23" s="102" t="s">
        <v>30</v>
      </c>
      <c r="C23" s="103"/>
      <c r="D23" s="103"/>
      <c r="E23" s="103"/>
      <c r="F23" s="110" t="s">
        <v>32</v>
      </c>
      <c r="G23" s="72"/>
      <c r="H23" s="72"/>
      <c r="I23" s="46" t="s">
        <v>33</v>
      </c>
      <c r="J23" s="46">
        <v>44</v>
      </c>
      <c r="K23" s="47">
        <v>226800</v>
      </c>
      <c r="L23" s="48">
        <f>J23*K23</f>
        <v>9979200</v>
      </c>
      <c r="M23" s="48">
        <f>L23*0.1</f>
        <v>997920</v>
      </c>
      <c r="N23" s="48">
        <f>SUM(L23:M23)</f>
        <v>10977120</v>
      </c>
      <c r="O23" s="57"/>
      <c r="P23" s="34"/>
    </row>
    <row r="24" spans="1:16" ht="18" customHeight="1">
      <c r="A24" s="45"/>
      <c r="B24" s="71"/>
      <c r="C24" s="71"/>
      <c r="D24" s="71"/>
      <c r="E24" s="71"/>
      <c r="F24" s="72"/>
      <c r="G24" s="72"/>
      <c r="H24" s="72"/>
      <c r="I24" s="46"/>
      <c r="J24" s="46"/>
      <c r="K24" s="49"/>
      <c r="L24" s="48"/>
      <c r="M24" s="48"/>
      <c r="N24" s="48"/>
      <c r="O24" s="58"/>
    </row>
    <row r="25" spans="1:16" ht="18" customHeight="1">
      <c r="A25" s="45"/>
      <c r="B25" s="71"/>
      <c r="C25" s="71"/>
      <c r="D25" s="71"/>
      <c r="E25" s="71"/>
      <c r="F25" s="72"/>
      <c r="G25" s="72"/>
      <c r="H25" s="72"/>
      <c r="I25" s="46"/>
      <c r="J25" s="46"/>
      <c r="K25" s="49"/>
      <c r="L25" s="48"/>
      <c r="M25" s="48"/>
      <c r="N25" s="48"/>
      <c r="O25" s="58"/>
    </row>
    <row r="26" spans="1:16" ht="18" customHeight="1">
      <c r="A26" s="45"/>
      <c r="B26" s="71"/>
      <c r="C26" s="71"/>
      <c r="D26" s="71"/>
      <c r="E26" s="71"/>
      <c r="F26" s="72"/>
      <c r="G26" s="72"/>
      <c r="H26" s="72"/>
      <c r="I26" s="46"/>
      <c r="J26" s="46"/>
      <c r="K26" s="49"/>
      <c r="L26" s="48"/>
      <c r="M26" s="48"/>
      <c r="N26" s="48"/>
      <c r="O26" s="58"/>
    </row>
    <row r="27" spans="1:16" ht="18" customHeight="1">
      <c r="A27" s="45"/>
      <c r="B27" s="71"/>
      <c r="C27" s="71"/>
      <c r="D27" s="71"/>
      <c r="E27" s="71"/>
      <c r="F27" s="72"/>
      <c r="G27" s="72"/>
      <c r="H27" s="72"/>
      <c r="I27" s="46"/>
      <c r="J27" s="46"/>
      <c r="K27" s="49"/>
      <c r="L27" s="48"/>
      <c r="M27" s="48"/>
      <c r="N27" s="48"/>
      <c r="O27" s="58"/>
    </row>
    <row r="28" spans="1:16" s="35" customFormat="1" ht="18" customHeight="1">
      <c r="A28" s="45"/>
      <c r="B28" s="71"/>
      <c r="C28" s="71"/>
      <c r="D28" s="71"/>
      <c r="E28" s="71"/>
      <c r="F28" s="72"/>
      <c r="G28" s="72"/>
      <c r="H28" s="72"/>
      <c r="I28" s="46"/>
      <c r="J28" s="46"/>
      <c r="K28" s="49"/>
      <c r="L28" s="48"/>
      <c r="M28" s="48"/>
      <c r="N28" s="48"/>
      <c r="O28" s="58"/>
      <c r="P28" s="1"/>
    </row>
    <row r="29" spans="1:16" s="35" customFormat="1" ht="18" customHeight="1">
      <c r="A29" s="45"/>
      <c r="B29" s="71"/>
      <c r="C29" s="71"/>
      <c r="D29" s="71"/>
      <c r="E29" s="71"/>
      <c r="F29" s="72"/>
      <c r="G29" s="72"/>
      <c r="H29" s="72"/>
      <c r="I29" s="46"/>
      <c r="J29" s="46"/>
      <c r="K29" s="49"/>
      <c r="L29" s="48"/>
      <c r="M29" s="48"/>
      <c r="N29" s="48"/>
      <c r="O29" s="58"/>
      <c r="P29" s="1"/>
    </row>
    <row r="30" spans="1:16" ht="18" customHeight="1">
      <c r="A30" s="45"/>
      <c r="B30" s="71"/>
      <c r="C30" s="71"/>
      <c r="D30" s="71"/>
      <c r="E30" s="71"/>
      <c r="F30" s="72"/>
      <c r="G30" s="72"/>
      <c r="H30" s="72"/>
      <c r="I30" s="46"/>
      <c r="J30" s="46"/>
      <c r="K30" s="49"/>
      <c r="L30" s="48"/>
      <c r="M30" s="48"/>
      <c r="N30" s="48"/>
      <c r="O30" s="58"/>
    </row>
    <row r="31" spans="1:16" s="35" customFormat="1" ht="18" customHeight="1">
      <c r="A31" s="45"/>
      <c r="B31" s="71"/>
      <c r="C31" s="71"/>
      <c r="D31" s="71"/>
      <c r="E31" s="71"/>
      <c r="F31" s="72"/>
      <c r="G31" s="72"/>
      <c r="H31" s="72"/>
      <c r="I31" s="46"/>
      <c r="J31" s="46"/>
      <c r="K31" s="49"/>
      <c r="L31" s="48"/>
      <c r="M31" s="48"/>
      <c r="N31" s="48"/>
      <c r="O31" s="58"/>
      <c r="P31" s="1"/>
    </row>
    <row r="32" spans="1:16" ht="18" customHeight="1">
      <c r="A32" s="45"/>
      <c r="B32" s="71"/>
      <c r="C32" s="71"/>
      <c r="D32" s="71"/>
      <c r="E32" s="71"/>
      <c r="F32" s="72"/>
      <c r="G32" s="72"/>
      <c r="H32" s="72"/>
      <c r="I32" s="46"/>
      <c r="J32" s="46"/>
      <c r="K32" s="49"/>
      <c r="L32" s="48"/>
      <c r="M32" s="48"/>
      <c r="N32" s="48"/>
      <c r="O32" s="58"/>
    </row>
    <row r="33" spans="1:16" ht="18" customHeight="1">
      <c r="A33" s="45"/>
      <c r="B33" s="71"/>
      <c r="C33" s="71"/>
      <c r="D33" s="71"/>
      <c r="E33" s="71"/>
      <c r="F33" s="72"/>
      <c r="G33" s="72"/>
      <c r="H33" s="72"/>
      <c r="I33" s="46"/>
      <c r="J33" s="46"/>
      <c r="K33" s="49"/>
      <c r="L33" s="48"/>
      <c r="M33" s="48"/>
      <c r="N33" s="48"/>
      <c r="O33" s="58"/>
    </row>
    <row r="34" spans="1:16" s="35" customFormat="1" ht="18" customHeight="1">
      <c r="A34" s="45"/>
      <c r="B34" s="71"/>
      <c r="C34" s="71"/>
      <c r="D34" s="71"/>
      <c r="E34" s="71"/>
      <c r="F34" s="72"/>
      <c r="G34" s="72"/>
      <c r="H34" s="72"/>
      <c r="I34" s="46"/>
      <c r="J34" s="46"/>
      <c r="K34" s="49"/>
      <c r="L34" s="48"/>
      <c r="M34" s="48"/>
      <c r="N34" s="48"/>
      <c r="O34" s="58"/>
      <c r="P34" s="1"/>
    </row>
    <row r="35" spans="1:16" s="35" customFormat="1" ht="18" customHeight="1">
      <c r="A35" s="45"/>
      <c r="B35" s="71"/>
      <c r="C35" s="71"/>
      <c r="D35" s="71"/>
      <c r="E35" s="71"/>
      <c r="F35" s="72"/>
      <c r="G35" s="72"/>
      <c r="H35" s="72"/>
      <c r="I35" s="46"/>
      <c r="J35" s="46"/>
      <c r="K35" s="49"/>
      <c r="L35" s="48"/>
      <c r="M35" s="48"/>
      <c r="N35" s="48"/>
      <c r="O35" s="58"/>
      <c r="P35" s="1"/>
    </row>
    <row r="36" spans="1:16" ht="18" customHeight="1">
      <c r="A36" s="45"/>
      <c r="B36" s="71"/>
      <c r="C36" s="71"/>
      <c r="D36" s="71"/>
      <c r="E36" s="71"/>
      <c r="F36" s="72"/>
      <c r="G36" s="72"/>
      <c r="H36" s="72"/>
      <c r="I36" s="46"/>
      <c r="J36" s="46"/>
      <c r="K36" s="49"/>
      <c r="L36" s="48"/>
      <c r="M36" s="48"/>
      <c r="N36" s="48"/>
      <c r="O36" s="58"/>
    </row>
    <row r="37" spans="1:16" s="35" customFormat="1" ht="18" customHeight="1">
      <c r="A37" s="45"/>
      <c r="B37" s="71"/>
      <c r="C37" s="71"/>
      <c r="D37" s="71"/>
      <c r="E37" s="71"/>
      <c r="F37" s="72"/>
      <c r="G37" s="72"/>
      <c r="H37" s="72"/>
      <c r="I37" s="46"/>
      <c r="J37" s="46"/>
      <c r="K37" s="49"/>
      <c r="L37" s="48"/>
      <c r="M37" s="48"/>
      <c r="N37" s="48"/>
      <c r="O37" s="58"/>
      <c r="P37" s="1"/>
    </row>
    <row r="38" spans="1:16" ht="18" customHeight="1" thickBot="1">
      <c r="A38" s="64"/>
      <c r="B38" s="108"/>
      <c r="C38" s="108"/>
      <c r="D38" s="108"/>
      <c r="E38" s="108"/>
      <c r="F38" s="109"/>
      <c r="G38" s="109"/>
      <c r="H38" s="109"/>
      <c r="I38" s="65"/>
      <c r="J38" s="65"/>
      <c r="K38" s="66"/>
      <c r="L38" s="67"/>
      <c r="M38" s="67"/>
      <c r="N38" s="67"/>
      <c r="O38" s="68"/>
    </row>
    <row r="39" spans="1:16" ht="24.95" customHeight="1" thickBot="1">
      <c r="A39" s="60"/>
      <c r="B39" s="86"/>
      <c r="C39" s="86"/>
      <c r="D39" s="86"/>
      <c r="E39" s="86"/>
      <c r="F39" s="113"/>
      <c r="G39" s="113"/>
      <c r="H39" s="113"/>
      <c r="I39" s="61"/>
      <c r="J39" s="61"/>
      <c r="K39" s="62"/>
      <c r="L39" s="69">
        <f>SUM(L23:L38)</f>
        <v>9979200</v>
      </c>
      <c r="M39" s="69">
        <f>SUM(M23:M38)</f>
        <v>997920</v>
      </c>
      <c r="N39" s="69">
        <f>SUM(N23:N38)</f>
        <v>10977120</v>
      </c>
      <c r="O39" s="63"/>
    </row>
    <row r="40" spans="1:16" ht="33" customHeight="1" thickTop="1">
      <c r="A40" s="54"/>
      <c r="B40" s="87"/>
      <c r="C40" s="87"/>
      <c r="D40" s="87"/>
      <c r="E40" s="87"/>
      <c r="F40" s="88"/>
      <c r="G40" s="88"/>
      <c r="H40" s="88"/>
      <c r="I40" s="83" t="s">
        <v>19</v>
      </c>
      <c r="J40" s="84"/>
      <c r="K40" s="85"/>
      <c r="L40" s="111">
        <f>SUM(L39:M39)</f>
        <v>10977120</v>
      </c>
      <c r="M40" s="112"/>
      <c r="N40" s="112"/>
      <c r="O40" s="55"/>
    </row>
    <row r="41" spans="1:16" ht="18" customHeight="1">
      <c r="A41" s="81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</row>
    <row r="42" spans="1:16" ht="18" customHeight="1">
      <c r="A42" s="82" t="s">
        <v>31</v>
      </c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6" ht="16.5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</row>
    <row r="44" spans="1:16" ht="16.5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</row>
    <row r="45" spans="1:16" ht="16.5">
      <c r="A45" s="75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</row>
    <row r="48" spans="1:16">
      <c r="A48" s="39"/>
    </row>
    <row r="49" spans="1:1">
      <c r="A49" s="39"/>
    </row>
    <row r="50" spans="1:1">
      <c r="A50" s="39"/>
    </row>
  </sheetData>
  <mergeCells count="62">
    <mergeCell ref="L40:N40"/>
    <mergeCell ref="B36:E36"/>
    <mergeCell ref="F36:H36"/>
    <mergeCell ref="B34:E34"/>
    <mergeCell ref="F34:H34"/>
    <mergeCell ref="F39:H39"/>
    <mergeCell ref="A21:F21"/>
    <mergeCell ref="A5:F5"/>
    <mergeCell ref="B23:E23"/>
    <mergeCell ref="G6:G7"/>
    <mergeCell ref="B22:E22"/>
    <mergeCell ref="B38:E38"/>
    <mergeCell ref="F38:H38"/>
    <mergeCell ref="B25:E25"/>
    <mergeCell ref="F25:H25"/>
    <mergeCell ref="F23:H23"/>
    <mergeCell ref="A1:O1"/>
    <mergeCell ref="A2:O3"/>
    <mergeCell ref="D4:L4"/>
    <mergeCell ref="D18:G19"/>
    <mergeCell ref="F33:H33"/>
    <mergeCell ref="B31:E31"/>
    <mergeCell ref="F31:H31"/>
    <mergeCell ref="N4:O4"/>
    <mergeCell ref="B29:E29"/>
    <mergeCell ref="F29:H29"/>
    <mergeCell ref="A11:G11"/>
    <mergeCell ref="D12:G13"/>
    <mergeCell ref="D15:G16"/>
    <mergeCell ref="A14:G14"/>
    <mergeCell ref="A17:G17"/>
    <mergeCell ref="A20:G20"/>
    <mergeCell ref="A42:O42"/>
    <mergeCell ref="F27:H27"/>
    <mergeCell ref="B28:E28"/>
    <mergeCell ref="F28:H28"/>
    <mergeCell ref="B33:E33"/>
    <mergeCell ref="I40:K40"/>
    <mergeCell ref="B39:E39"/>
    <mergeCell ref="B40:E40"/>
    <mergeCell ref="F40:H40"/>
    <mergeCell ref="B37:E37"/>
    <mergeCell ref="F24:H24"/>
    <mergeCell ref="B27:E27"/>
    <mergeCell ref="A41:O41"/>
    <mergeCell ref="B30:E30"/>
    <mergeCell ref="F30:H30"/>
    <mergeCell ref="B26:E26"/>
    <mergeCell ref="F26:H26"/>
    <mergeCell ref="F37:H37"/>
    <mergeCell ref="B35:E35"/>
    <mergeCell ref="F35:H35"/>
    <mergeCell ref="B32:E32"/>
    <mergeCell ref="F32:H32"/>
    <mergeCell ref="A43:O43"/>
    <mergeCell ref="A44:O44"/>
    <mergeCell ref="A45:O45"/>
    <mergeCell ref="D6:F7"/>
    <mergeCell ref="A8:G8"/>
    <mergeCell ref="D9:G9"/>
    <mergeCell ref="D10:G10"/>
    <mergeCell ref="B24:E24"/>
  </mergeCells>
  <phoneticPr fontId="2" type="noConversion"/>
  <printOptions horizontalCentered="1" gridLinesSet="0"/>
  <pageMargins left="0.39370078740157483" right="0.39370078740157483" top="0.78" bottom="0.56999999999999995" header="0.43307086614173229" footer="0.27"/>
  <pageSetup paperSize="9" scale="94" orientation="portrait" r:id="rId1"/>
  <headerFooter alignWithMargins="0">
    <oddFooter>&amp;L&amp;10오성씨앤디&amp;R&amp;"Arial,보통"&amp;10OHSEONG  C&amp;"돋움,보통"＆&amp;"Arial,보통"D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견적갑지</vt:lpstr>
      <vt:lpstr>견적갑지!Print_Area</vt:lpstr>
    </vt:vector>
  </TitlesOfParts>
  <Company>한국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윈도우</dc:creator>
  <cp:lastModifiedBy>user</cp:lastModifiedBy>
  <cp:lastPrinted>2026-08-31T01:13:23Z</cp:lastPrinted>
  <dcterms:created xsi:type="dcterms:W3CDTF">1999-06-22T05:40:01Z</dcterms:created>
  <dcterms:modified xsi:type="dcterms:W3CDTF">2026-09-08T03:36:43Z</dcterms:modified>
</cp:coreProperties>
</file>