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. 2026년 기반사업부 업무관련\3. 조사설계 업무자료\4. 홍천2지구 수리시설개보수사업\6. 설계안전성검토 용역\0. 용역발주\"/>
    </mc:Choice>
  </mc:AlternateContent>
  <xr:revisionPtr revIDLastSave="0" documentId="13_ncr:1_{9773457B-30DE-4009-8639-D1E95B9953FE}" xr6:coauthVersionLast="47" xr6:coauthVersionMax="47" xr10:uidLastSave="{00000000-0000-0000-0000-000000000000}"/>
  <bookViews>
    <workbookView xWindow="-120" yWindow="-120" windowWidth="51840" windowHeight="21120" activeTab="2" xr2:uid="{00000000-000D-0000-FFFF-FFFF00000000}"/>
  </bookViews>
  <sheets>
    <sheet name="갑지" sheetId="15" r:id="rId1"/>
    <sheet name="산출근거" sheetId="9" r:id="rId2"/>
    <sheet name="내역서" sheetId="5" r:id="rId3"/>
    <sheet name="투입인원수산정(토목)" sheetId="12" r:id="rId4"/>
    <sheet name="환산계수" sheetId="13" r:id="rId5"/>
    <sheet name="보정계수" sheetId="14" r:id="rId6"/>
    <sheet name="노임 단가" sheetId="8" r:id="rId7"/>
    <sheet name="국토안전관리원 설계안전성 검토비용" sheetId="19" r:id="rId8"/>
    <sheet name="엔지니어링 손해배상" sheetId="22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</externalReferences>
  <definedNames>
    <definedName name="_">#N/A</definedName>
    <definedName name="______________________P3" localSheetId="7" hidden="1">{#N/A,#N/A,FALSE,"배수1"}</definedName>
    <definedName name="______________________P3" hidden="1">{#N/A,#N/A,FALSE,"배수1"}</definedName>
    <definedName name="______________________P4" localSheetId="7" hidden="1">{#N/A,#N/A,FALSE,"혼합골재"}</definedName>
    <definedName name="______________________P4" hidden="1">{#N/A,#N/A,FALSE,"혼합골재"}</definedName>
    <definedName name="______________________P5" localSheetId="7" hidden="1">{#N/A,#N/A,FALSE,"배수1"}</definedName>
    <definedName name="______________________P5" hidden="1">{#N/A,#N/A,FALSE,"배수1"}</definedName>
    <definedName name="______________________P6" localSheetId="7" hidden="1">{#N/A,#N/A,FALSE,"2~8번"}</definedName>
    <definedName name="______________________P6" hidden="1">{#N/A,#N/A,FALSE,"2~8번"}</definedName>
    <definedName name="_____________________S3" localSheetId="7" hidden="1">{#N/A,#N/A,FALSE,"포장2"}</definedName>
    <definedName name="_____________________S3" hidden="1">{#N/A,#N/A,FALSE,"포장2"}</definedName>
    <definedName name="___________________P3" localSheetId="7" hidden="1">{#N/A,#N/A,FALSE,"배수1"}</definedName>
    <definedName name="___________________P3" hidden="1">{#N/A,#N/A,FALSE,"배수1"}</definedName>
    <definedName name="___________________P4" localSheetId="7" hidden="1">{#N/A,#N/A,FALSE,"혼합골재"}</definedName>
    <definedName name="___________________P4" hidden="1">{#N/A,#N/A,FALSE,"혼합골재"}</definedName>
    <definedName name="___________________P5" localSheetId="7" hidden="1">{#N/A,#N/A,FALSE,"배수1"}</definedName>
    <definedName name="___________________P5" hidden="1">{#N/A,#N/A,FALSE,"배수1"}</definedName>
    <definedName name="___________________P6" localSheetId="7" hidden="1">{#N/A,#N/A,FALSE,"2~8번"}</definedName>
    <definedName name="___________________P6" hidden="1">{#N/A,#N/A,FALSE,"2~8번"}</definedName>
    <definedName name="_____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___P3" localSheetId="7" hidden="1">{#N/A,#N/A,FALSE,"배수1"}</definedName>
    <definedName name="__________________P3" hidden="1">{#N/A,#N/A,FALSE,"배수1"}</definedName>
    <definedName name="__________________P4" localSheetId="7" hidden="1">{#N/A,#N/A,FALSE,"혼합골재"}</definedName>
    <definedName name="__________________P4" hidden="1">{#N/A,#N/A,FALSE,"혼합골재"}</definedName>
    <definedName name="__________________P5" localSheetId="7" hidden="1">{#N/A,#N/A,FALSE,"배수1"}</definedName>
    <definedName name="__________________P5" hidden="1">{#N/A,#N/A,FALSE,"배수1"}</definedName>
    <definedName name="__________________P6" localSheetId="7" hidden="1">{#N/A,#N/A,FALSE,"2~8번"}</definedName>
    <definedName name="__________________P6" hidden="1">{#N/A,#N/A,FALSE,"2~8번"}</definedName>
    <definedName name="__________________S3" localSheetId="7" hidden="1">{#N/A,#N/A,FALSE,"포장2"}</definedName>
    <definedName name="__________________S3" hidden="1">{#N/A,#N/A,FALSE,"포장2"}</definedName>
    <definedName name="_________________P3" localSheetId="7" hidden="1">{#N/A,#N/A,FALSE,"배수1"}</definedName>
    <definedName name="_________________P3" hidden="1">{#N/A,#N/A,FALSE,"배수1"}</definedName>
    <definedName name="_________________P4" localSheetId="7" hidden="1">{#N/A,#N/A,FALSE,"혼합골재"}</definedName>
    <definedName name="_________________P4" hidden="1">{#N/A,#N/A,FALSE,"혼합골재"}</definedName>
    <definedName name="_________________P5" localSheetId="7" hidden="1">{#N/A,#N/A,FALSE,"배수1"}</definedName>
    <definedName name="_________________P5" hidden="1">{#N/A,#N/A,FALSE,"배수1"}</definedName>
    <definedName name="_________________P6" localSheetId="7" hidden="1">{#N/A,#N/A,FALSE,"2~8번"}</definedName>
    <definedName name="_________________P6" hidden="1">{#N/A,#N/A,FALSE,"2~8번"}</definedName>
    <definedName name="_________________S3" localSheetId="7" hidden="1">{#N/A,#N/A,FALSE,"포장2"}</definedName>
    <definedName name="_________________S3" hidden="1">{#N/A,#N/A,FALSE,"포장2"}</definedName>
    <definedName name="________________S3" localSheetId="7" hidden="1">{#N/A,#N/A,FALSE,"포장2"}</definedName>
    <definedName name="________________S3" hidden="1">{#N/A,#N/A,FALSE,"포장2"}</definedName>
    <definedName name="__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P3" localSheetId="7" hidden="1">{#N/A,#N/A,FALSE,"배수1"}</definedName>
    <definedName name="______________P3" hidden="1">{#N/A,#N/A,FALSE,"배수1"}</definedName>
    <definedName name="______________P4" localSheetId="7" hidden="1">{#N/A,#N/A,FALSE,"혼합골재"}</definedName>
    <definedName name="______________P4" hidden="1">{#N/A,#N/A,FALSE,"혼합골재"}</definedName>
    <definedName name="______________P5" localSheetId="7" hidden="1">{#N/A,#N/A,FALSE,"배수1"}</definedName>
    <definedName name="______________P5" hidden="1">{#N/A,#N/A,FALSE,"배수1"}</definedName>
    <definedName name="______________P6" localSheetId="7" hidden="1">{#N/A,#N/A,FALSE,"2~8번"}</definedName>
    <definedName name="______________P6" hidden="1">{#N/A,#N/A,FALSE,"2~8번"}</definedName>
    <definedName name="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P3" localSheetId="7" hidden="1">{#N/A,#N/A,FALSE,"배수1"}</definedName>
    <definedName name="_____________P3" hidden="1">{#N/A,#N/A,FALSE,"배수1"}</definedName>
    <definedName name="_____________P4" localSheetId="7" hidden="1">{#N/A,#N/A,FALSE,"혼합골재"}</definedName>
    <definedName name="_____________P4" hidden="1">{#N/A,#N/A,FALSE,"혼합골재"}</definedName>
    <definedName name="_____________P5" localSheetId="7" hidden="1">{#N/A,#N/A,FALSE,"배수1"}</definedName>
    <definedName name="_____________P5" hidden="1">{#N/A,#N/A,FALSE,"배수1"}</definedName>
    <definedName name="_____________P6" localSheetId="7" hidden="1">{#N/A,#N/A,FALSE,"2~8번"}</definedName>
    <definedName name="_____________P6" hidden="1">{#N/A,#N/A,FALSE,"2~8번"}</definedName>
    <definedName name="_____________S3" localSheetId="7" hidden="1">{#N/A,#N/A,FALSE,"포장2"}</definedName>
    <definedName name="_____________S3" hidden="1">{#N/A,#N/A,FALSE,"포장2"}</definedName>
    <definedName name="____________P3" localSheetId="7" hidden="1">{#N/A,#N/A,FALSE,"배수1"}</definedName>
    <definedName name="____________P3" hidden="1">{#N/A,#N/A,FALSE,"배수1"}</definedName>
    <definedName name="____________P4" localSheetId="7" hidden="1">{#N/A,#N/A,FALSE,"혼합골재"}</definedName>
    <definedName name="____________P4" hidden="1">{#N/A,#N/A,FALSE,"혼합골재"}</definedName>
    <definedName name="____________P5" localSheetId="7" hidden="1">{#N/A,#N/A,FALSE,"배수1"}</definedName>
    <definedName name="____________P5" hidden="1">{#N/A,#N/A,FALSE,"배수1"}</definedName>
    <definedName name="____________P6" localSheetId="7" hidden="1">{#N/A,#N/A,FALSE,"2~8번"}</definedName>
    <definedName name="____________P6" hidden="1">{#N/A,#N/A,FALSE,"2~8번"}</definedName>
    <definedName name="____________S3" localSheetId="7" hidden="1">{#N/A,#N/A,FALSE,"포장2"}</definedName>
    <definedName name="____________S3" hidden="1">{#N/A,#N/A,FALSE,"포장2"}</definedName>
    <definedName name="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P3" localSheetId="7" hidden="1">{#N/A,#N/A,FALSE,"배수1"}</definedName>
    <definedName name="___________P3" hidden="1">{#N/A,#N/A,FALSE,"배수1"}</definedName>
    <definedName name="___________P4" localSheetId="7" hidden="1">{#N/A,#N/A,FALSE,"혼합골재"}</definedName>
    <definedName name="___________P4" hidden="1">{#N/A,#N/A,FALSE,"혼합골재"}</definedName>
    <definedName name="___________P5" localSheetId="7" hidden="1">{#N/A,#N/A,FALSE,"배수1"}</definedName>
    <definedName name="___________P5" hidden="1">{#N/A,#N/A,FALSE,"배수1"}</definedName>
    <definedName name="___________P6" localSheetId="7" hidden="1">{#N/A,#N/A,FALSE,"2~8번"}</definedName>
    <definedName name="___________P6" hidden="1">{#N/A,#N/A,FALSE,"2~8번"}</definedName>
    <definedName name="___________S3" localSheetId="7" hidden="1">{#N/A,#N/A,FALSE,"포장2"}</definedName>
    <definedName name="___________S3" hidden="1">{#N/A,#N/A,FALSE,"포장2"}</definedName>
    <definedName name="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P3" localSheetId="7" hidden="1">{#N/A,#N/A,FALSE,"배수1"}</definedName>
    <definedName name="__________P3" hidden="1">{#N/A,#N/A,FALSE,"배수1"}</definedName>
    <definedName name="__________P4" localSheetId="7" hidden="1">{#N/A,#N/A,FALSE,"혼합골재"}</definedName>
    <definedName name="__________P4" hidden="1">{#N/A,#N/A,FALSE,"혼합골재"}</definedName>
    <definedName name="__________P5" localSheetId="7" hidden="1">{#N/A,#N/A,FALSE,"배수1"}</definedName>
    <definedName name="__________P5" hidden="1">{#N/A,#N/A,FALSE,"배수1"}</definedName>
    <definedName name="__________P6" localSheetId="7" hidden="1">{#N/A,#N/A,FALSE,"2~8번"}</definedName>
    <definedName name="__________P6" hidden="1">{#N/A,#N/A,FALSE,"2~8번"}</definedName>
    <definedName name="__________S3" localSheetId="7" hidden="1">{#N/A,#N/A,FALSE,"포장2"}</definedName>
    <definedName name="__________S3" hidden="1">{#N/A,#N/A,FALSE,"포장2"}</definedName>
    <definedName name="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P3" localSheetId="7" hidden="1">{#N/A,#N/A,FALSE,"배수1"}</definedName>
    <definedName name="_________P3" hidden="1">{#N/A,#N/A,FALSE,"배수1"}</definedName>
    <definedName name="_________P4" localSheetId="7" hidden="1">{#N/A,#N/A,FALSE,"혼합골재"}</definedName>
    <definedName name="_________P4" hidden="1">{#N/A,#N/A,FALSE,"혼합골재"}</definedName>
    <definedName name="_________P5" localSheetId="7" hidden="1">{#N/A,#N/A,FALSE,"배수1"}</definedName>
    <definedName name="_________P5" hidden="1">{#N/A,#N/A,FALSE,"배수1"}</definedName>
    <definedName name="_________P6" localSheetId="7" hidden="1">{#N/A,#N/A,FALSE,"2~8번"}</definedName>
    <definedName name="_________P6" hidden="1">{#N/A,#N/A,FALSE,"2~8번"}</definedName>
    <definedName name="_________S3" localSheetId="7" hidden="1">{#N/A,#N/A,FALSE,"포장2"}</definedName>
    <definedName name="_________S3" hidden="1">{#N/A,#N/A,FALSE,"포장2"}</definedName>
    <definedName name="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P3" localSheetId="7" hidden="1">{#N/A,#N/A,FALSE,"배수1"}</definedName>
    <definedName name="________P3" hidden="1">{#N/A,#N/A,FALSE,"배수1"}</definedName>
    <definedName name="________P4" localSheetId="7" hidden="1">{#N/A,#N/A,FALSE,"혼합골재"}</definedName>
    <definedName name="________P4" hidden="1">{#N/A,#N/A,FALSE,"혼합골재"}</definedName>
    <definedName name="________P5" localSheetId="7" hidden="1">{#N/A,#N/A,FALSE,"배수1"}</definedName>
    <definedName name="________P5" hidden="1">{#N/A,#N/A,FALSE,"배수1"}</definedName>
    <definedName name="________P6" localSheetId="7" hidden="1">{#N/A,#N/A,FALSE,"2~8번"}</definedName>
    <definedName name="________P6" hidden="1">{#N/A,#N/A,FALSE,"2~8번"}</definedName>
    <definedName name="________S3" localSheetId="7" hidden="1">{#N/A,#N/A,FALSE,"포장2"}</definedName>
    <definedName name="________S3" hidden="1">{#N/A,#N/A,FALSE,"포장2"}</definedName>
    <definedName name="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P3" localSheetId="7" hidden="1">{#N/A,#N/A,FALSE,"배수1"}</definedName>
    <definedName name="_______P3" hidden="1">{#N/A,#N/A,FALSE,"배수1"}</definedName>
    <definedName name="_______P4" localSheetId="7" hidden="1">{#N/A,#N/A,FALSE,"혼합골재"}</definedName>
    <definedName name="_______P4" hidden="1">{#N/A,#N/A,FALSE,"혼합골재"}</definedName>
    <definedName name="_______P5" localSheetId="7" hidden="1">{#N/A,#N/A,FALSE,"배수1"}</definedName>
    <definedName name="_______P5" hidden="1">{#N/A,#N/A,FALSE,"배수1"}</definedName>
    <definedName name="_______P6" localSheetId="7" hidden="1">{#N/A,#N/A,FALSE,"2~8번"}</definedName>
    <definedName name="_______P6" hidden="1">{#N/A,#N/A,FALSE,"2~8번"}</definedName>
    <definedName name="_______S3" localSheetId="7" hidden="1">{#N/A,#N/A,FALSE,"포장2"}</definedName>
    <definedName name="_______S3" hidden="1">{#N/A,#N/A,FALSE,"포장2"}</definedName>
    <definedName name="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P3" localSheetId="7" hidden="1">{#N/A,#N/A,FALSE,"배수1"}</definedName>
    <definedName name="______P3" hidden="1">{#N/A,#N/A,FALSE,"배수1"}</definedName>
    <definedName name="______P4" localSheetId="7" hidden="1">{#N/A,#N/A,FALSE,"혼합골재"}</definedName>
    <definedName name="______P4" hidden="1">{#N/A,#N/A,FALSE,"혼합골재"}</definedName>
    <definedName name="______P5" localSheetId="7" hidden="1">{#N/A,#N/A,FALSE,"배수1"}</definedName>
    <definedName name="______P5" hidden="1">{#N/A,#N/A,FALSE,"배수1"}</definedName>
    <definedName name="______P6" localSheetId="7" hidden="1">{#N/A,#N/A,FALSE,"2~8번"}</definedName>
    <definedName name="______P6" hidden="1">{#N/A,#N/A,FALSE,"2~8번"}</definedName>
    <definedName name="______S3" localSheetId="7" hidden="1">{#N/A,#N/A,FALSE,"포장2"}</definedName>
    <definedName name="______S3" hidden="1">{#N/A,#N/A,FALSE,"포장2"}</definedName>
    <definedName name="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P3" localSheetId="7" hidden="1">{#N/A,#N/A,FALSE,"배수1"}</definedName>
    <definedName name="_____P3" hidden="1">{#N/A,#N/A,FALSE,"배수1"}</definedName>
    <definedName name="_____P4" localSheetId="7" hidden="1">{#N/A,#N/A,FALSE,"혼합골재"}</definedName>
    <definedName name="_____P4" hidden="1">{#N/A,#N/A,FALSE,"혼합골재"}</definedName>
    <definedName name="_____P5" localSheetId="7" hidden="1">{#N/A,#N/A,FALSE,"배수1"}</definedName>
    <definedName name="_____P5" hidden="1">{#N/A,#N/A,FALSE,"배수1"}</definedName>
    <definedName name="_____P6" localSheetId="7" hidden="1">{#N/A,#N/A,FALSE,"2~8번"}</definedName>
    <definedName name="_____P6" hidden="1">{#N/A,#N/A,FALSE,"2~8번"}</definedName>
    <definedName name="_____S3" localSheetId="7" hidden="1">{#N/A,#N/A,FALSE,"포장2"}</definedName>
    <definedName name="_____S3" hidden="1">{#N/A,#N/A,FALSE,"포장2"}</definedName>
    <definedName name="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KEY2" localSheetId="7" hidden="1">#REF!</definedName>
    <definedName name="____KEY2" hidden="1">#REF!</definedName>
    <definedName name="____P3" localSheetId="7" hidden="1">{#N/A,#N/A,FALSE,"배수1"}</definedName>
    <definedName name="____P3" hidden="1">{#N/A,#N/A,FALSE,"배수1"}</definedName>
    <definedName name="____P4" localSheetId="7" hidden="1">{#N/A,#N/A,FALSE,"혼합골재"}</definedName>
    <definedName name="____P4" hidden="1">{#N/A,#N/A,FALSE,"혼합골재"}</definedName>
    <definedName name="____P5" localSheetId="7" hidden="1">{#N/A,#N/A,FALSE,"배수1"}</definedName>
    <definedName name="____P5" hidden="1">{#N/A,#N/A,FALSE,"배수1"}</definedName>
    <definedName name="____P6" localSheetId="7" hidden="1">{#N/A,#N/A,FALSE,"2~8번"}</definedName>
    <definedName name="____P6" hidden="1">{#N/A,#N/A,FALSE,"2~8번"}</definedName>
    <definedName name="____S3" localSheetId="7" hidden="1">{#N/A,#N/A,FALSE,"포장2"}</definedName>
    <definedName name="____S3" hidden="1">{#N/A,#N/A,FALSE,"포장2"}</definedName>
    <definedName name="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localSheetId="7" hidden="1">#REF!</definedName>
    <definedName name="___KEY2" hidden="1">#REF!</definedName>
    <definedName name="___mm2" localSheetId="7" hidden="1">{#N/A,#N/A,FALSE,"2~8번"}</definedName>
    <definedName name="___mm2" hidden="1">{#N/A,#N/A,FALSE,"2~8번"}</definedName>
    <definedName name="___P3" localSheetId="7" hidden="1">{#N/A,#N/A,FALSE,"배수1"}</definedName>
    <definedName name="___P3" hidden="1">{#N/A,#N/A,FALSE,"배수1"}</definedName>
    <definedName name="___P4" localSheetId="7" hidden="1">{#N/A,#N/A,FALSE,"혼합골재"}</definedName>
    <definedName name="___P4" hidden="1">{#N/A,#N/A,FALSE,"혼합골재"}</definedName>
    <definedName name="___P5" localSheetId="7" hidden="1">{#N/A,#N/A,FALSE,"배수1"}</definedName>
    <definedName name="___P5" hidden="1">{#N/A,#N/A,FALSE,"배수1"}</definedName>
    <definedName name="___P6" localSheetId="7" hidden="1">{#N/A,#N/A,FALSE,"2~8번"}</definedName>
    <definedName name="___P6" hidden="1">{#N/A,#N/A,FALSE,"2~8번"}</definedName>
    <definedName name="___S3" localSheetId="7" hidden="1">{#N/A,#N/A,FALSE,"포장2"}</definedName>
    <definedName name="___S3" hidden="1">{#N/A,#N/A,FALSE,"포장2"}</definedName>
    <definedName name="__123Graph_A" localSheetId="7" hidden="1">#REF!</definedName>
    <definedName name="__123Graph_A" hidden="1">#REF!</definedName>
    <definedName name="__123Graph_B" localSheetId="7" hidden="1">#REF!</definedName>
    <definedName name="__123Graph_B" hidden="1">#REF!</definedName>
    <definedName name="__123Graph_B그래프1" hidden="1">[1]A!$B$24:$B$27</definedName>
    <definedName name="__123Graph_X" localSheetId="7" hidden="1">#REF!</definedName>
    <definedName name="__123Graph_X" hidden="1">#REF!</definedName>
    <definedName name="__56P5_" localSheetId="7" hidden="1">{#N/A,#N/A,FALSE,"배수1"}</definedName>
    <definedName name="__56P5_" hidden="1">{#N/A,#N/A,FALSE,"배수1"}</definedName>
    <definedName name="__a122" localSheetId="7" hidden="1">{#N/A,#N/A,FALSE,"속도"}</definedName>
    <definedName name="__a122" hidden="1">{#N/A,#N/A,FALSE,"속도"}</definedName>
    <definedName name="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KEY2" localSheetId="7" hidden="1">#REF!</definedName>
    <definedName name="__KEY2" hidden="1">#REF!</definedName>
    <definedName name="__mm2" localSheetId="7" hidden="1">{#N/A,#N/A,FALSE,"2~8번"}</definedName>
    <definedName name="__mm2" hidden="1">{#N/A,#N/A,FALSE,"2~8번"}</definedName>
    <definedName name="__P3" localSheetId="7" hidden="1">{#N/A,#N/A,FALSE,"배수1"}</definedName>
    <definedName name="__P3" hidden="1">{#N/A,#N/A,FALSE,"배수1"}</definedName>
    <definedName name="__P4" localSheetId="7" hidden="1">{#N/A,#N/A,FALSE,"혼합골재"}</definedName>
    <definedName name="__P4" hidden="1">{#N/A,#N/A,FALSE,"혼합골재"}</definedName>
    <definedName name="__P5" localSheetId="7" hidden="1">{#N/A,#N/A,FALSE,"배수1"}</definedName>
    <definedName name="__P5" hidden="1">{#N/A,#N/A,FALSE,"배수1"}</definedName>
    <definedName name="__P6" localSheetId="7" hidden="1">{#N/A,#N/A,FALSE,"2~8번"}</definedName>
    <definedName name="__P6" hidden="1">{#N/A,#N/A,FALSE,"2~8번"}</definedName>
    <definedName name="__S3" localSheetId="7" hidden="1">{#N/A,#N/A,FALSE,"포장2"}</definedName>
    <definedName name="__S3" hidden="1">{#N/A,#N/A,FALSE,"포장2"}</definedName>
    <definedName name="_1">#N/A</definedName>
    <definedName name="_1._PANEL_BD.__LP___1">#REF!</definedName>
    <definedName name="_1_0_0_F" localSheetId="7" hidden="1">[2]중기비!#REF!</definedName>
    <definedName name="_1_0_0_F" hidden="1">[2]중기비!#REF!</definedName>
    <definedName name="_1_0_F" hidden="1">[3]노임단가!#REF!</definedName>
    <definedName name="_1_0_S" localSheetId="7" hidden="1">[4]Sheet1!#REF!</definedName>
    <definedName name="_1_0_S" hidden="1">[4]Sheet1!#REF!</definedName>
    <definedName name="_10">#N/A</definedName>
    <definedName name="_10_0_0_F" localSheetId="7" hidden="1">#REF!</definedName>
    <definedName name="_10_0_0_F" hidden="1">#REF!</definedName>
    <definedName name="_10_0_S" hidden="1">#REF!</definedName>
    <definedName name="_108P3_" localSheetId="7" hidden="1">{#N/A,#N/A,FALSE,"배수1"}</definedName>
    <definedName name="_108P3_" hidden="1">{#N/A,#N/A,FALSE,"배수1"}</definedName>
    <definedName name="_10P5_" localSheetId="7" hidden="1">{#N/A,#N/A,FALSE,"배수1"}</definedName>
    <definedName name="_10P5_" hidden="1">{#N/A,#N/A,FALSE,"배수1"}</definedName>
    <definedName name="_10S" hidden="1">#REF!</definedName>
    <definedName name="_10S3_" localSheetId="7" hidden="1">{#N/A,#N/A,FALSE,"포장2"}</definedName>
    <definedName name="_10S3_" hidden="1">{#N/A,#N/A,FALSE,"포장2"}</definedName>
    <definedName name="_11">#N/A</definedName>
    <definedName name="_11_0_0_F" hidden="1">#REF!</definedName>
    <definedName name="_114P4_" localSheetId="7" hidden="1">{#N/A,#N/A,FALSE,"혼합골재"}</definedName>
    <definedName name="_114P4_" hidden="1">{#N/A,#N/A,FALSE,"혼합골재"}</definedName>
    <definedName name="_12">#N/A</definedName>
    <definedName name="_12_0_0_S" localSheetId="7" hidden="1">#REF!</definedName>
    <definedName name="_12_0_0_S" hidden="1">#REF!</definedName>
    <definedName name="_120P5_" localSheetId="7" hidden="1">{#N/A,#N/A,FALSE,"배수1"}</definedName>
    <definedName name="_120P5_" hidden="1">{#N/A,#N/A,FALSE,"배수1"}</definedName>
    <definedName name="_126P6_" localSheetId="7" hidden="1">{#N/A,#N/A,FALSE,"2~8번"}</definedName>
    <definedName name="_126P6_" hidden="1">{#N/A,#N/A,FALSE,"2~8번"}</definedName>
    <definedName name="_12P3_" localSheetId="7" hidden="1">{#N/A,#N/A,FALSE,"배수1"}</definedName>
    <definedName name="_12P3_" hidden="1">{#N/A,#N/A,FALSE,"배수1"}</definedName>
    <definedName name="_12P6_" localSheetId="7" hidden="1">{#N/A,#N/A,FALSE,"2~8번"}</definedName>
    <definedName name="_12P6_" hidden="1">{#N/A,#N/A,FALSE,"2~8번"}</definedName>
    <definedName name="_12q45_" hidden="1">{"'용역비'!$A$4:$C$8"}</definedName>
    <definedName name="_13">#N/A</definedName>
    <definedName name="_13_3_0Crite">#REF!</definedName>
    <definedName name="_132S3_" localSheetId="7" hidden="1">{#N/A,#N/A,FALSE,"포장2"}</definedName>
    <definedName name="_132S3_" hidden="1">{#N/A,#N/A,FALSE,"포장2"}</definedName>
    <definedName name="_14">#N/A</definedName>
    <definedName name="_14_0_F" hidden="1">#REF!</definedName>
    <definedName name="_14_3_0Criteria">#REF!</definedName>
    <definedName name="_14a122_" hidden="1">{#N/A,#N/A,FALSE,"속도"}</definedName>
    <definedName name="_14S3_" localSheetId="7" hidden="1">{#N/A,#N/A,FALSE,"포장2"}</definedName>
    <definedName name="_14S3_" hidden="1">{#N/A,#N/A,FALSE,"포장2"}</definedName>
    <definedName name="_15">#N/A</definedName>
    <definedName name="_15_0_S" hidden="1">#REF!</definedName>
    <definedName name="_15_3__Crite">#REF!</definedName>
    <definedName name="_15P4_" localSheetId="7" hidden="1">{#N/A,#N/A,FALSE,"혼합골재"}</definedName>
    <definedName name="_15P4_" hidden="1">{#N/A,#N/A,FALSE,"혼합골재"}</definedName>
    <definedName name="_16">#N/A</definedName>
    <definedName name="_16_3__Criteria">#REF!</definedName>
    <definedName name="_17">#N/A</definedName>
    <definedName name="_17_0_0_F" hidden="1">#REF!</definedName>
    <definedName name="_17D25_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17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18">#N/A</definedName>
    <definedName name="_18_0_0_S" hidden="1">#REF!</definedName>
    <definedName name="_18P5_" localSheetId="7" hidden="1">{#N/A,#N/A,FALSE,"배수1"}</definedName>
    <definedName name="_18P5_" hidden="1">{#N/A,#N/A,FALSE,"배수1"}</definedName>
    <definedName name="_19">#N/A</definedName>
    <definedName name="_1t3_">#REF!</definedName>
    <definedName name="_1공장">#REF!</definedName>
    <definedName name="_2">#N/A</definedName>
    <definedName name="_2_0_0_F" localSheetId="7" hidden="1">[5]중기비!#REF!</definedName>
    <definedName name="_2_0_0_F" hidden="1">[5]중기비!#REF!</definedName>
    <definedName name="_2_0_F" localSheetId="7" hidden="1">[6]노임단가!#REF!</definedName>
    <definedName name="_2_0_F" hidden="1">[6]노임단가!#REF!</definedName>
    <definedName name="_2_2_0_Parse" hidden="1">[3]노임단가!#REF!</definedName>
    <definedName name="_20">#N/A</definedName>
    <definedName name="_21">#N/A</definedName>
    <definedName name="_21P6_" localSheetId="7" hidden="1">{#N/A,#N/A,FALSE,"2~8번"}</definedName>
    <definedName name="_21P6_" hidden="1">{#N/A,#N/A,FALSE,"2~8번"}</definedName>
    <definedName name="_22">#N/A</definedName>
    <definedName name="_22P3_" localSheetId="7" hidden="1">{#N/A,#N/A,FALSE,"배수1"}</definedName>
    <definedName name="_22P3_" hidden="1">{#N/A,#N/A,FALSE,"배수1"}</definedName>
    <definedName name="_23">#N/A</definedName>
    <definedName name="_24">#N/A</definedName>
    <definedName name="_24P3_" localSheetId="7" hidden="1">{#N/A,#N/A,FALSE,"배수1"}</definedName>
    <definedName name="_24P3_" hidden="1">{#N/A,#N/A,FALSE,"배수1"}</definedName>
    <definedName name="_24S3_" localSheetId="7" hidden="1">{#N/A,#N/A,FALSE,"포장2"}</definedName>
    <definedName name="_24S3_" hidden="1">{#N/A,#N/A,FALSE,"포장2"}</definedName>
    <definedName name="_25">#N/A</definedName>
    <definedName name="_25G_0Extr">#REF!</definedName>
    <definedName name="_25P4_" localSheetId="7" hidden="1">{#N/A,#N/A,FALSE,"혼합골재"}</definedName>
    <definedName name="_25P4_" hidden="1">{#N/A,#N/A,FALSE,"혼합골재"}</definedName>
    <definedName name="_26">#N/A</definedName>
    <definedName name="_26G_0Extract">#REF!</definedName>
    <definedName name="_27">#N/A</definedName>
    <definedName name="_27G__Extr">#REF!</definedName>
    <definedName name="_27P3_" localSheetId="7" hidden="1">{#N/A,#N/A,FALSE,"배수1"}</definedName>
    <definedName name="_27P3_" hidden="1">{#N/A,#N/A,FALSE,"배수1"}</definedName>
    <definedName name="_28">#N/A</definedName>
    <definedName name="_28G__Extract">#REF!</definedName>
    <definedName name="_28P5_" localSheetId="7" hidden="1">{#N/A,#N/A,FALSE,"배수1"}</definedName>
    <definedName name="_28P5_" hidden="1">{#N/A,#N/A,FALSE,"배수1"}</definedName>
    <definedName name="_29">#N/A</definedName>
    <definedName name="_29a122_" localSheetId="7" hidden="1">{#N/A,#N/A,FALSE,"속도"}</definedName>
    <definedName name="_29a122_" hidden="1">{#N/A,#N/A,FALSE,"속도"}</definedName>
    <definedName name="_2F" localSheetId="7" hidden="1">#REF!</definedName>
    <definedName name="_2F" hidden="1">#REF!</definedName>
    <definedName name="_2T4_">#REF!</definedName>
    <definedName name="_2공장">#REF!</definedName>
    <definedName name="_3">#N/A</definedName>
    <definedName name="_30">#N/A</definedName>
    <definedName name="_31">#N/A</definedName>
    <definedName name="_31D25_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31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31P4_" localSheetId="7" hidden="1">{#N/A,#N/A,FALSE,"혼합골재"}</definedName>
    <definedName name="_31P4_" hidden="1">{#N/A,#N/A,FALSE,"혼합골재"}</definedName>
    <definedName name="_31P6_" localSheetId="7" hidden="1">{#N/A,#N/A,FALSE,"2~8번"}</definedName>
    <definedName name="_31P6_" hidden="1">{#N/A,#N/A,FALSE,"2~8번"}</definedName>
    <definedName name="_32">#N/A</definedName>
    <definedName name="_33">#N/A</definedName>
    <definedName name="_34">#N/A</definedName>
    <definedName name="_34S3_" localSheetId="7" hidden="1">{#N/A,#N/A,FALSE,"포장2"}</definedName>
    <definedName name="_34S3_" hidden="1">{#N/A,#N/A,FALSE,"포장2"}</definedName>
    <definedName name="_35">#N/A</definedName>
    <definedName name="_36">#N/A</definedName>
    <definedName name="_37">#N/A</definedName>
    <definedName name="_37P4_" localSheetId="7" hidden="1">{#N/A,#N/A,FALSE,"혼합골재"}</definedName>
    <definedName name="_37P4_" hidden="1">{#N/A,#N/A,FALSE,"혼합골재"}</definedName>
    <definedName name="_38">#N/A</definedName>
    <definedName name="_38P5_" localSheetId="7" hidden="1">{#N/A,#N/A,FALSE,"배수1"}</definedName>
    <definedName name="_38P5_" hidden="1">{#N/A,#N/A,FALSE,"배수1"}</definedName>
    <definedName name="_39">#N/A</definedName>
    <definedName name="_3a1_">#REF!</definedName>
    <definedName name="_3공장">#REF!</definedName>
    <definedName name="_4">#N/A</definedName>
    <definedName name="_4_0_S" localSheetId="7" hidden="1">'[7]6PILE  (돌출)'!#REF!</definedName>
    <definedName name="_4_0_S" hidden="1">'[7]6PILE  (돌출)'!#REF!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4P3_" localSheetId="7" hidden="1">{#N/A,#N/A,FALSE,"배수1"}</definedName>
    <definedName name="_44P3_" hidden="1">{#N/A,#N/A,FALSE,"배수1"}</definedName>
    <definedName name="_44q45_" localSheetId="7" hidden="1">{"'용역비'!$A$4:$C$8"}</definedName>
    <definedName name="_44q45_" hidden="1">{"'용역비'!$A$4:$C$8"}</definedName>
    <definedName name="_45">#N/A</definedName>
    <definedName name="_45P6_" localSheetId="7" hidden="1">{#N/A,#N/A,FALSE,"2~8번"}</definedName>
    <definedName name="_45P6_" hidden="1">{#N/A,#N/A,FALSE,"2~8번"}</definedName>
    <definedName name="_46">#N/A</definedName>
    <definedName name="_47">#N/A</definedName>
    <definedName name="_47P5_" localSheetId="7" hidden="1">{#N/A,#N/A,FALSE,"배수1"}</definedName>
    <definedName name="_47P5_" hidden="1">{#N/A,#N/A,FALSE,"배수1"}</definedName>
    <definedName name="_48">#N/A</definedName>
    <definedName name="_49">#N/A</definedName>
    <definedName name="_4D25_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F" localSheetId="7" hidden="1">#REF!</definedName>
    <definedName name="_4F" hidden="1">#REF!</definedName>
    <definedName name="_5">#N/A</definedName>
    <definedName name="_50">#N/A</definedName>
    <definedName name="_50P4_" localSheetId="7" hidden="1">{#N/A,#N/A,FALSE,"혼합골재"}</definedName>
    <definedName name="_50P4_" hidden="1">{#N/A,#N/A,FALSE,"혼합골재"}</definedName>
    <definedName name="_51">#N/A</definedName>
    <definedName name="_52">#N/A</definedName>
    <definedName name="_52P3_" localSheetId="7" hidden="1">{#N/A,#N/A,FALSE,"배수1"}</definedName>
    <definedName name="_52P3_" hidden="1">{#N/A,#N/A,FALSE,"배수1"}</definedName>
    <definedName name="_52S3_" localSheetId="7" hidden="1">{#N/A,#N/A,FALSE,"포장2"}</definedName>
    <definedName name="_52S3_" hidden="1">{#N/A,#N/A,FALSE,"포장2"}</definedName>
    <definedName name="_53">#N/A</definedName>
    <definedName name="_54">#N/A</definedName>
    <definedName name="_54P4_" localSheetId="7" hidden="1">{#N/A,#N/A,FALSE,"혼합골재"}</definedName>
    <definedName name="_54P4_" hidden="1">{#N/A,#N/A,FALSE,"혼합골재"}</definedName>
    <definedName name="_55">#N/A</definedName>
    <definedName name="_56">#N/A</definedName>
    <definedName name="_56P5_" localSheetId="7" hidden="1">{#N/A,#N/A,FALSE,"배수1"}</definedName>
    <definedName name="_56P5_" hidden="1">{#N/A,#N/A,FALSE,"배수1"}</definedName>
    <definedName name="_57">#N/A</definedName>
    <definedName name="_57P6_" localSheetId="7" hidden="1">{#N/A,#N/A,FALSE,"2~8번"}</definedName>
    <definedName name="_57P6_" hidden="1">{#N/A,#N/A,FALSE,"2~8번"}</definedName>
    <definedName name="_58">#N/A</definedName>
    <definedName name="_58P6_" localSheetId="7" hidden="1">{#N/A,#N/A,FALSE,"2~8번"}</definedName>
    <definedName name="_58P6_" hidden="1">{#N/A,#N/A,FALSE,"2~8번"}</definedName>
    <definedName name="_59">#N/A</definedName>
    <definedName name="_5F" hidden="1">#REF!</definedName>
    <definedName name="_5fg34444_">BlankMacro1</definedName>
    <definedName name="_6">#N/A</definedName>
    <definedName name="_6_0_F" localSheetId="7" hidden="1">#REF!</definedName>
    <definedName name="_6_0_F" hidden="1">#REF!</definedName>
    <definedName name="_6_2_0_Parse" localSheetId="7" hidden="1">[6]노임단가!#REF!</definedName>
    <definedName name="_6_2_0_Parse" hidden="1">[6]노임단가!#REF!</definedName>
    <definedName name="_60">#N/A</definedName>
    <definedName name="_60a122_" hidden="1">{#N/A,#N/A,FALSE,"속도"}</definedName>
    <definedName name="_60S3_" localSheetId="7" hidden="1">{#N/A,#N/A,FALSE,"포장2"}</definedName>
    <definedName name="_60S3_" hidden="1">{#N/A,#N/A,FALSE,"포장2"}</definedName>
    <definedName name="_61">#N/A</definedName>
    <definedName name="_62">#N/A</definedName>
    <definedName name="_62P6_" localSheetId="7" hidden="1">{#N/A,#N/A,FALSE,"2~8번"}</definedName>
    <definedName name="_62P6_" hidden="1">{#N/A,#N/A,FALSE,"2~8번"}</definedName>
    <definedName name="_63">#N/A</definedName>
    <definedName name="_64">#N/A</definedName>
    <definedName name="_65">#N/A</definedName>
    <definedName name="_66">#N/A</definedName>
    <definedName name="_67">#N/A</definedName>
    <definedName name="_67S3_" localSheetId="7" hidden="1">{#N/A,#N/A,FALSE,"포장2"}</definedName>
    <definedName name="_67S3_" hidden="1">{#N/A,#N/A,FALSE,"포장2"}</definedName>
    <definedName name="_68">#N/A</definedName>
    <definedName name="_68S3_" localSheetId="7" hidden="1">{#N/A,#N/A,FALSE,"포장2"}</definedName>
    <definedName name="_68S3_" hidden="1">{#N/A,#N/A,FALSE,"포장2"}</definedName>
    <definedName name="_69">#N/A</definedName>
    <definedName name="_6a122_" hidden="1">{#N/A,#N/A,FALSE,"속도"}</definedName>
    <definedName name="_6F" hidden="1">#REF!</definedName>
    <definedName name="_6P3_" localSheetId="7" hidden="1">{#N/A,#N/A,FALSE,"배수1"}</definedName>
    <definedName name="_6P3_" hidden="1">{#N/A,#N/A,FALSE,"배수1"}</definedName>
    <definedName name="_6S" localSheetId="7" hidden="1">#REF!</definedName>
    <definedName name="_6S" hidden="1">#REF!</definedName>
    <definedName name="_6t5_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F" hidden="1">#REF!</definedName>
    <definedName name="_7P4_" localSheetId="7" hidden="1">{#N/A,#N/A,FALSE,"혼합골재"}</definedName>
    <definedName name="_7P4_" hidden="1">{#N/A,#N/A,FALSE,"혼합골재"}</definedName>
    <definedName name="_7S" hidden="1">#REF!</definedName>
    <definedName name="_8">#N/A</definedName>
    <definedName name="_8_0_S" localSheetId="7" hidden="1">#REF!</definedName>
    <definedName name="_8_0_S" hidden="1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F" hidden="1">#REF!</definedName>
    <definedName name="_8P4_" localSheetId="7" hidden="1">{#N/A,#N/A,FALSE,"혼합골재"}</definedName>
    <definedName name="_8P4_" hidden="1">{#N/A,#N/A,FALSE,"혼합골재"}</definedName>
    <definedName name="_8P5_" localSheetId="7" hidden="1">{#N/A,#N/A,FALSE,"배수1"}</definedName>
    <definedName name="_8P5_" hidden="1">{#N/A,#N/A,FALSE,"배수1"}</definedName>
    <definedName name="_8S" localSheetId="7" hidden="1">#REF!</definedName>
    <definedName name="_8S" hidden="1">#REF!</definedName>
    <definedName name="_9">#N/A</definedName>
    <definedName name="_9_0_0_F" localSheetId="7" hidden="1">[8]중기비!#REF!</definedName>
    <definedName name="_9_0_0_F" hidden="1">[8]중기비!#REF!</definedName>
    <definedName name="_9_0_F" hidden="1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P6_" localSheetId="7" hidden="1">{#N/A,#N/A,FALSE,"2~8번"}</definedName>
    <definedName name="_9P6_" hidden="1">{#N/A,#N/A,FALSE,"2~8번"}</definedName>
    <definedName name="_9S" hidden="1">#REF!</definedName>
    <definedName name="_A">#REF!</definedName>
    <definedName name="_a122" hidden="1">{#N/A,#N/A,FALSE,"속도"}</definedName>
    <definedName name="_A66000">#REF!</definedName>
    <definedName name="_A66632">#REF!</definedName>
    <definedName name="_aab42">#REF!</definedName>
    <definedName name="_B140007">#REF!</definedName>
    <definedName name="_CON135">#REF!</definedName>
    <definedName name="_CON210">#REF!</definedName>
    <definedName name="_CON240">#REF!</definedName>
    <definedName name="_D100000">#REF!</definedName>
    <definedName name="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600000">#REF!</definedName>
    <definedName name="_D99999">#REF!</definedName>
    <definedName name="_Dist_Bin" localSheetId="7" hidden="1">#REF!</definedName>
    <definedName name="_Dist_Bin" hidden="1">#REF!</definedName>
    <definedName name="_Dist_Values" localSheetId="7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LL1">#REF!</definedName>
    <definedName name="_ELL2">#REF!</definedName>
    <definedName name="_Fill" localSheetId="0" hidden="1">#REF!</definedName>
    <definedName name="_Fill" localSheetId="7" hidden="1">#REF!</definedName>
    <definedName name="_Fill" hidden="1">#REF!</definedName>
    <definedName name="_filll" localSheetId="7" hidden="1">#REF!</definedName>
    <definedName name="_filll" hidden="1">#REF!</definedName>
    <definedName name="_xlnm._FilterDatabase" localSheetId="0" hidden="1">#REF!</definedName>
    <definedName name="_xlnm._FilterDatabase" localSheetId="7" hidden="1">#REF!</definedName>
    <definedName name="_xlnm._FilterDatabase" hidden="1">#REF!</definedName>
    <definedName name="_G65540">#REF!</definedName>
    <definedName name="_G66535">#REF!</definedName>
    <definedName name="_G66540">#REF!</definedName>
    <definedName name="_IL1">#REF!</definedName>
    <definedName name="_JOI13">#REF!</definedName>
    <definedName name="_Key1" localSheetId="0" hidden="1">#REF!</definedName>
    <definedName name="_Key1" localSheetId="7" hidden="1">#REF!</definedName>
    <definedName name="_Key1" hidden="1">#REF!</definedName>
    <definedName name="_Key2" localSheetId="0" hidden="1">#REF!</definedName>
    <definedName name="_Key2" localSheetId="7" hidden="1">#REF!</definedName>
    <definedName name="_Key2" hidden="1">#REF!</definedName>
    <definedName name="_kfkf" localSheetId="7" hidden="1">#REF!</definedName>
    <definedName name="_kfkf" hidden="1">#REF!</definedName>
    <definedName name="_kz2" hidden="1">[9]간지!#REF!</definedName>
    <definedName name="_kz3" hidden="1">[9]간지!#REF!</definedName>
    <definedName name="_kz4" hidden="1">[9]간지!#REF!</definedName>
    <definedName name="_kz5" hidden="1">[9]간지!#REF!</definedName>
    <definedName name="_kz6" hidden="1">[9]간지!#REF!</definedName>
    <definedName name="_kz7" hidden="1">[10]간지!#REF!</definedName>
    <definedName name="_kz8" hidden="1">[10]간지!#REF!</definedName>
    <definedName name="_L1024868">#REF!</definedName>
    <definedName name="_LP1">#REF!</definedName>
    <definedName name="_LP2">#REF!</definedName>
    <definedName name="_mm2" localSheetId="7" hidden="1">{#N/A,#N/A,FALSE,"2~8번"}</definedName>
    <definedName name="_mm2" hidden="1">{#N/A,#N/A,FALSE,"2~8번"}</definedName>
    <definedName name="_Order1" hidden="1">255</definedName>
    <definedName name="_Order2" hidden="1">255</definedName>
    <definedName name="_pa1">#REF!</definedName>
    <definedName name="_pa2">#REF!</definedName>
    <definedName name="_Parse_In" localSheetId="7" hidden="1">#REF!</definedName>
    <definedName name="_Parse_In" hidden="1">#REF!</definedName>
    <definedName name="_Parse_Out" localSheetId="7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Regression_Int" hidden="1">1</definedName>
    <definedName name="_Regression_Out" localSheetId="7" hidden="1">#REF!</definedName>
    <definedName name="_Regression_Out" hidden="1">#REF!</definedName>
    <definedName name="_Regression_X" localSheetId="7" hidden="1">#REF!</definedName>
    <definedName name="_Regression_X" hidden="1">#REF!</definedName>
    <definedName name="_Regression_Y" localSheetId="7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localSheetId="7" hidden="1">{#N/A,#N/A,FALSE,"포장2"}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localSheetId="0" hidden="1">#REF!</definedName>
    <definedName name="_Sort" localSheetId="7" hidden="1">#REF!</definedName>
    <definedName name="_Sort" hidden="1">#REF!</definedName>
    <definedName name="_Sortt" localSheetId="7" hidden="1">#REF!</definedName>
    <definedName name="_Sortt" hidden="1">#REF!</definedName>
    <definedName name="_ST1">#REF!</definedName>
    <definedName name="_t3">#REF!</definedName>
    <definedName name="_T4">#REF!</definedName>
    <definedName name="_Table1_In1" localSheetId="7" hidden="1">#REF!</definedName>
    <definedName name="_Table1_In1" hidden="1">#REF!</definedName>
    <definedName name="_Table1_Out" localSheetId="7" hidden="1">#REF!</definedName>
    <definedName name="_Table1_Out" hidden="1">#REF!</definedName>
    <definedName name="_Ted1">#REF!</definedName>
    <definedName name="_TON1">#REF!</definedName>
    <definedName name="_TON2">#REF!</definedName>
    <definedName name="_Ts1">#REF!</definedName>
    <definedName name="_TT1">#REF!</definedName>
    <definedName name="_TT2">#REF!</definedName>
    <definedName name="_TT3">#REF!</definedName>
    <definedName name="_woogi" localSheetId="7" hidden="1">#REF!</definedName>
    <definedName name="_woogi" hidden="1">#REF!</definedName>
    <definedName name="_woogi2" localSheetId="7" hidden="1">#REF!</definedName>
    <definedName name="_woogi2" hidden="1">#REF!</definedName>
    <definedName name="_woogi24" localSheetId="7" hidden="1">#REF!</definedName>
    <definedName name="_woogi24" hidden="1">#REF!</definedName>
    <definedName name="_woogi3" localSheetId="7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재ㅐ햐" localSheetId="7" hidden="1">#REF!</definedName>
    <definedName name="_재ㅐ햐" hidden="1">#REF!</definedName>
    <definedName name="\0">#N/A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R">#N/A</definedName>
    <definedName name="\f">#REF!</definedName>
    <definedName name="\g">#REF!</definedName>
    <definedName name="\h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w">#REF!</definedName>
    <definedName name="\x">#REF!</definedName>
    <definedName name="\y">#N/A</definedName>
    <definedName name="\z">#REF!</definedName>
    <definedName name="a1\">#REF!</definedName>
    <definedName name="AA">#REF!</definedName>
    <definedName name="aaa" hidden="1">#REF!</definedName>
    <definedName name="aaaa">#REF!</definedName>
    <definedName name="aaaaaa" localSheetId="7" hidden="1">{#N/A,#N/A,FALSE,"속도"}</definedName>
    <definedName name="aaaaaa" hidden="1">{#N/A,#N/A,FALSE,"속도"}</definedName>
    <definedName name="aaaaaaaaaa" localSheetId="7" hidden="1">{#N/A,#N/A,FALSE,"포장1";#N/A,#N/A,FALSE,"포장1"}</definedName>
    <definedName name="aaaaaaaaaa" hidden="1">{#N/A,#N/A,FALSE,"포장1";#N/A,#N/A,FALSE,"포장1"}</definedName>
    <definedName name="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s" localSheetId="7" hidden="1">#REF!</definedName>
    <definedName name="aaas" hidden="1">#REF!</definedName>
    <definedName name="ab" hidden="1">{#N/A,#N/A,TRUE,"대가1"}</definedName>
    <definedName name="abc">#REF!</definedName>
    <definedName name="ac">#REF!</definedName>
    <definedName name="acasdcas" localSheetId="7" hidden="1">#REF!</definedName>
    <definedName name="acasdcas" hidden="1">#REF!</definedName>
    <definedName name="Access_Button" hidden="1">"일일bts납품현황_및_계획_OneShot__Sheet2_List"</definedName>
    <definedName name="AccessDatabase" hidden="1">"D:\피엠\BTS납품\일일bts납품현황 및 계획(OneShot).mdb"</definedName>
    <definedName name="ACX" localSheetId="7" hidden="1">#REF!</definedName>
    <definedName name="ACX" hidden="1">#REF!</definedName>
    <definedName name="ad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adf">#REF!</definedName>
    <definedName name="adfde">#REF!</definedName>
    <definedName name="adfvvv" localSheetId="7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fasd" localSheetId="7" hidden="1">{#N/A,#N/A,FALSE,"단가표지"}</definedName>
    <definedName name="afasd" hidden="1">{#N/A,#N/A,FALSE,"단가표지"}</definedName>
    <definedName name="afd" localSheetId="7" hidden="1">{#N/A,#N/A,FALSE,"운반시간"}</definedName>
    <definedName name="afd" hidden="1">{#N/A,#N/A,FALSE,"운반시간"}</definedName>
    <definedName name="af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slsdkjfjs" localSheetId="7" hidden="1">#REF!</definedName>
    <definedName name="alslsdkjfjs" hidden="1">#REF!</definedName>
    <definedName name="an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FRK2">#REF!</definedName>
    <definedName name="ANFRK3">#REF!</definedName>
    <definedName name="anfrkk">#REF!</definedName>
    <definedName name="ann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">#REF!</definedName>
    <definedName name="anscount" hidden="1">1</definedName>
    <definedName name="aq" hidden="1">#REF!</definedName>
    <definedName name="ar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7" hidden="1">#REF!</definedName>
    <definedName name="as" hidden="1">#REF!</definedName>
    <definedName name="AS2DocOpenMode" hidden="1">"AS2DocumentBrowse"</definedName>
    <definedName name="ASASS">#REF!</definedName>
    <definedName name="ASB">#REF!</definedName>
    <definedName name="ASCON">#REF!</definedName>
    <definedName name="ASDA" localSheetId="7" hidden="1">#REF!</definedName>
    <definedName name="ASDA" hidden="1">#REF!</definedName>
    <definedName name="asddd" localSheetId="7" hidden="1">{#N/A,#N/A,FALSE,"배수1"}</definedName>
    <definedName name="asddd" hidden="1">{#N/A,#N/A,FALSE,"배수1"}</definedName>
    <definedName name="asdfasdfasdfasfcasx" hidden="1">'[11]98수문일위'!$A$1:$P$2004</definedName>
    <definedName name="ASF" localSheetId="7" hidden="1">{#N/A,#N/A,FALSE,"2~8번"}</definedName>
    <definedName name="ASF" hidden="1">{#N/A,#N/A,FALSE,"2~8번"}</definedName>
    <definedName name="asfas" localSheetId="7" hidden="1">{#N/A,#N/A,FALSE,"표지목차"}</definedName>
    <definedName name="asfas" hidden="1">{#N/A,#N/A,FALSE,"표지목차"}</definedName>
    <definedName name="asfwe" localSheetId="7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gf" hidden="1">[9]간지!#REF!</definedName>
    <definedName name="ASL">#REF!</definedName>
    <definedName name="ASP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 localSheetId="7" hidden="1">#REF!</definedName>
    <definedName name="asss" hidden="1">#REF!</definedName>
    <definedName name="AST">#REF!</definedName>
    <definedName name="AV">#REF!</definedName>
    <definedName name="avvv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EGAWEG" localSheetId="7" hidden="1">#REF!</definedName>
    <definedName name="AWEGAWEG" hidden="1">#REF!</definedName>
    <definedName name="awer" localSheetId="7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AWG" localSheetId="7" hidden="1">#REF!</definedName>
    <definedName name="AWG" hidden="1">#REF!</definedName>
    <definedName name="AWGRA" localSheetId="7" hidden="1">#REF!</definedName>
    <definedName name="AWGRA" hidden="1">#REF!</definedName>
    <definedName name="AWGRWGAW" localSheetId="7" hidden="1">#REF!</definedName>
    <definedName name="AWGRWGAW" hidden="1">#REF!</definedName>
    <definedName name="A삼">#REF!</definedName>
    <definedName name="A이">#REF!</definedName>
    <definedName name="A일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aloonText">#REF!</definedName>
    <definedName name="BASE_0">#REF!</definedName>
    <definedName name="BASE05">#REF!</definedName>
    <definedName name="BASE29">#REF!</definedName>
    <definedName name="BBB">BLCH</definedName>
    <definedName name="BBBB">#REF!</definedName>
    <definedName name="BBC" localSheetId="7" hidden="1">[8]중기비!#REF!</definedName>
    <definedName name="BBC" hidden="1">[8]중기비!#REF!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HB">#REF!</definedName>
    <definedName name="BHTV" localSheetId="7" hidden="1">{#N/A,#N/A,FALSE,"부대2"}</definedName>
    <definedName name="BHTV" hidden="1">{#N/A,#N/A,FALSE,"부대2"}</definedName>
    <definedName name="BHU">#REF!</definedName>
    <definedName name="BLOCK">#REF!</definedName>
    <definedName name="bnn" localSheetId="7" hidden="1">{#N/A,#N/A,FALSE,"조골재"}</definedName>
    <definedName name="bnn" hidden="1">{#N/A,#N/A,FALSE,"조골재"}</definedName>
    <definedName name="book1">#REF!</definedName>
    <definedName name="BOUND">#REF!</definedName>
    <definedName name="bs_chekjum">#REF!</definedName>
    <definedName name="bs_chekplus">#REF!</definedName>
    <definedName name="bs_chekwave">#REF!</definedName>
    <definedName name="BSB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x" localSheetId="7" hidden="1">{#N/A,#N/A,FALSE,"토공2"}</definedName>
    <definedName name="bvx" hidden="1">{#N/A,#N/A,FALSE,"토공2"}</definedName>
    <definedName name="B이">#REF!</definedName>
    <definedName name="B일">#REF!</definedName>
    <definedName name="B제로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mberWork">camberWork</definedName>
    <definedName name="CC">#N/A</definedName>
    <definedName name="CCB" localSheetId="7" hidden="1">[8]중기비!#REF!</definedName>
    <definedName name="CCB" hidden="1">[8]중기비!#REF!</definedName>
    <definedName name="CCC">#REF!</definedName>
    <definedName name="CCCC">#REF!</definedName>
    <definedName name="cdcd" localSheetId="7" hidden="1">#REF!</definedName>
    <definedName name="cdcd" hidden="1">#REF!</definedName>
    <definedName name="cgmh" localSheetId="7" hidden="1">{"'용역비'!$A$4:$C$8"}</definedName>
    <definedName name="cgmh" hidden="1">{"'용역비'!$A$4:$C$8"}</definedName>
    <definedName name="CH">#REF!</definedName>
    <definedName name="chk" localSheetId="7" hidden="1">{"SJ - 기본 보기",#N/A,FALSE,"공사별 외주견적"}</definedName>
    <definedName name="chk" hidden="1">{"SJ - 기본 보기",#N/A,FALSE,"공사별 외주견적"}</definedName>
    <definedName name="CK">#REF!</definedName>
    <definedName name="CL">#REF!</definedName>
    <definedName name="cmrfid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ODE">#REF!</definedName>
    <definedName name="COLUMN_A">#REF!</definedName>
    <definedName name="COM">#N/A</definedName>
    <definedName name="CON">#REF!</definedName>
    <definedName name="_xlnm.Criteria">#REF!</definedName>
    <definedName name="CT">#REF!</definedName>
    <definedName name="cxee" localSheetId="7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cx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.1">#REF!</definedName>
    <definedName name="D.2">#REF!</definedName>
    <definedName name="DANGA">#REF!,#REF!</definedName>
    <definedName name="data">#REF!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aww" localSheetId="7" hidden="1">#REF!</definedName>
    <definedName name="dataww" hidden="1">#REF!</definedName>
    <definedName name="DD">#REF!</definedName>
    <definedName name="ddd">BlankMacro1</definedName>
    <definedName name="ddddd" localSheetId="7" hidden="1">#REF!</definedName>
    <definedName name="ddddd" hidden="1">#REF!</definedName>
    <definedName name="dddddd" localSheetId="7" hidden="1">{#N/A,#N/A,FALSE,"이정표"}</definedName>
    <definedName name="dddddd" hidden="1">{#N/A,#N/A,FALSE,"이정표"}</definedName>
    <definedName name="dddddd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localSheetId="7" hidden="1">#REF!</definedName>
    <definedName name="ddddwwwwdddd" hidden="1">#REF!</definedName>
    <definedName name="DD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localSheetId="7" hidden="1">#REF!</definedName>
    <definedName name="ddfr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t" localSheetId="7" hidden="1">#REF!</definedName>
    <definedName name="ddt" hidden="1">#REF!</definedName>
    <definedName name="DE">#N/A</definedName>
    <definedName name="DEA">#REF!</definedName>
    <definedName name="ded" localSheetId="7" hidden="1">#REF!</definedName>
    <definedName name="ded" hidden="1">#REF!</definedName>
    <definedName name="DEDED" localSheetId="7" hidden="1">#REF!</definedName>
    <definedName name="DEDED" hidden="1">#REF!</definedName>
    <definedName name="DEMO">#REF!</definedName>
    <definedName name="derwr" localSheetId="7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">#N/A</definedName>
    <definedName name="dfadfadfa">#REF!</definedName>
    <definedName name="DFASDF" localSheetId="7" hidden="1">#REF!</definedName>
    <definedName name="DFASDF" hidden="1">#REF!</definedName>
    <definedName name="DFASFD" localSheetId="7" hidden="1">{#N/A,#N/A,FALSE,"골재소요량";#N/A,#N/A,FALSE,"골재소요량"}</definedName>
    <definedName name="DFASFD" hidden="1">{#N/A,#N/A,FALSE,"골재소요량";#N/A,#N/A,FALSE,"골재소요량"}</definedName>
    <definedName name="DFDASFGDASG" localSheetId="7" hidden="1">{#N/A,#N/A,FALSE,"단가표지"}</definedName>
    <definedName name="DFDASFGDASG" hidden="1">{#N/A,#N/A,FALSE,"단가표지"}</definedName>
    <definedName name="DFDF" localSheetId="7" hidden="1">{#N/A,#N/A,FALSE,"조골재"}</definedName>
    <definedName name="DFDF" hidden="1">{#N/A,#N/A,FALSE,"조골재"}</definedName>
    <definedName name="DFDFDF" localSheetId="7" hidden="1">{#N/A,#N/A,FALSE,"단가표지"}</definedName>
    <definedName name="DFDFDF" hidden="1">{#N/A,#N/A,FALSE,"단가표지"}</definedName>
    <definedName name="dfdfdfdf">#REF!</definedName>
    <definedName name="DFDSADFADSF" localSheetId="7" hidden="1">{#N/A,#N/A,FALSE,"2~8번"}</definedName>
    <definedName name="DFDSADFADSF" hidden="1">{#N/A,#N/A,FALSE,"2~8번"}</definedName>
    <definedName name="DFDSAFDFD" localSheetId="7" hidden="1">{#N/A,#N/A,FALSE,"부대1"}</definedName>
    <definedName name="DFDSAFDFD" hidden="1">{#N/A,#N/A,FALSE,"부대1"}</definedName>
    <definedName name="DFDSAFSFG" localSheetId="7" hidden="1">{#N/A,#N/A,FALSE,"구조2"}</definedName>
    <definedName name="DFDSAFSFG" hidden="1">{#N/A,#N/A,FALSE,"구조2"}</definedName>
    <definedName name="DFDSAGFDSAG" localSheetId="7" hidden="1">{#N/A,#N/A,FALSE,"혼합골재"}</definedName>
    <definedName name="DFDSAGFDSAG" hidden="1">{#N/A,#N/A,FALSE,"혼합골재"}</definedName>
    <definedName name="DFDSFD" localSheetId="7" hidden="1">{#N/A,#N/A,FALSE,"속도"}</definedName>
    <definedName name="DFDSFD" hidden="1">{#N/A,#N/A,FALSE,"속도"}</definedName>
    <definedName name="DFDSFDFDFD" localSheetId="7" hidden="1">{#N/A,#N/A,FALSE,"구조1"}</definedName>
    <definedName name="DFDSFDFDFD" hidden="1">{#N/A,#N/A,FALSE,"구조1"}</definedName>
    <definedName name="DFDSFDS" localSheetId="7" hidden="1">{#N/A,#N/A,FALSE,"부대2"}</definedName>
    <definedName name="DFDSFDS" hidden="1">{#N/A,#N/A,FALSE,"부대2"}</definedName>
    <definedName name="DFDSSF" localSheetId="7" hidden="1">{#N/A,#N/A,FALSE,"이정표"}</definedName>
    <definedName name="DFDSSF" hidden="1">{#N/A,#N/A,FALSE,"이정표"}</definedName>
    <definedName name="dfe" localSheetId="7" hidden="1">{#N/A,#N/A,FALSE,"배수2"}</definedName>
    <definedName name="dfe" hidden="1">{#N/A,#N/A,FALSE,"배수2"}</definedName>
    <definedName name="d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7" hidden="1">{#N/A,#N/A,FALSE,"운반시간"}</definedName>
    <definedName name="DFGADSGAFDG" hidden="1">{#N/A,#N/A,FALSE,"운반시간"}</definedName>
    <definedName name="dfggh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f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wer" localSheetId="7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G">#N/A</definedName>
    <definedName name="DGDFGFGDG" localSheetId="7" hidden="1">{#N/A,#N/A,FALSE,"배수1"}</definedName>
    <definedName name="DGDFGFGDG" hidden="1">{#N/A,#N/A,FALSE,"배수1"}</definedName>
    <definedName name="dgfgf" localSheetId="7" hidden="1">{#N/A,#N/A,FALSE,"2~8번"}</definedName>
    <definedName name="dgfgf" hidden="1">{#N/A,#N/A,FALSE,"2~8번"}</definedName>
    <definedName name="dhj" localSheetId="7" hidden="1">{"'용역비'!$A$4:$C$8"}</definedName>
    <definedName name="dhj" hidden="1">{"'용역비'!$A$4:$C$8"}</definedName>
    <definedName name="DIA">#REF!</definedName>
    <definedName name="djdj" hidden="1">[9]간지!#REF!</definedName>
    <definedName name="DJYDTYJ" localSheetId="7" hidden="1">#REF!</definedName>
    <definedName name="DJYDTYJ" hidden="1">#REF!</definedName>
    <definedName name="dkfjlekr" localSheetId="7" hidden="1">{#N/A,#N/A,FALSE,"2~8번"}</definedName>
    <definedName name="dkfjlekr" hidden="1">{#N/A,#N/A,FALSE,"2~8번"}</definedName>
    <definedName name="dldldldll" localSheetId="7" hidden="1">[12]조명시설!#REF!</definedName>
    <definedName name="dldldldll" hidden="1">[12]조명시설!#REF!</definedName>
    <definedName name="dlfdnl" localSheetId="7" hidden="1">{"'제10장(표)'!$A$5:$L$10"}</definedName>
    <definedName name="dlfdnl" hidden="1">{"'제10장(표)'!$A$5:$L$10"}</definedName>
    <definedName name="dlff" hidden="1">{#N/A,#N/A,FALSE,"운반시간"}</definedName>
    <definedName name="DLSTH">#REF!</definedName>
    <definedName name="dn" localSheetId="7" hidden="1">{#N/A,#N/A,FALSE,"혼합골재"}</definedName>
    <definedName name="dn" hidden="1">{#N/A,#N/A,FALSE,"혼합골재"}</definedName>
    <definedName name="Document_array">{"Book1"}</definedName>
    <definedName name="DONG1">#REF!</definedName>
    <definedName name="DONG2">#REF!</definedName>
    <definedName name="DRJDRTH" localSheetId="7" hidden="1">#REF!</definedName>
    <definedName name="DRJDRTH" hidden="1">#REF!</definedName>
    <definedName name="drsg">#REF!</definedName>
    <definedName name="ds">#REF!</definedName>
    <definedName name="DSA" localSheetId="7" hidden="1">{#N/A,#N/A,FALSE,"포장1";#N/A,#N/A,FALSE,"포장1"}</definedName>
    <definedName name="DSA" hidden="1">{#N/A,#N/A,FALSE,"포장1";#N/A,#N/A,FALSE,"포장1"}</definedName>
    <definedName name="DSAF">DSAF</definedName>
    <definedName name="dsdsd" localSheetId="7" hidden="1">{#N/A,#N/A,FALSE,"운반시간"}</definedName>
    <definedName name="dsdsd" hidden="1">{#N/A,#N/A,FALSE,"운반시간"}</definedName>
    <definedName name="dsdsfdsfsdf" localSheetId="7" hidden="1">#REF!</definedName>
    <definedName name="dsdsfdsfsdf" hidden="1">#REF!</definedName>
    <definedName name="DSF">DSF</definedName>
    <definedName name="DTYJTH" localSheetId="7" hidden="1">#REF!</definedName>
    <definedName name="DTYJTH" hidden="1">#REF!</definedName>
    <definedName name="DW" localSheetId="7" hidden="1">{"'용역비'!$A$4:$C$8"}</definedName>
    <definedName name="DW" hidden="1">{"'용역비'!$A$4:$C$8"}</definedName>
    <definedName name="DW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0" hidden="1">{#N/A,#N/A,FALSE,"증감대비표";#N/A,#N/A,FALSE,"결의서";#N/A,#N/A,FALSE,"내역서";#N/A,#N/A,FALSE,"도급예상"}</definedName>
    <definedName name="E" localSheetId="7" hidden="1">{"'용역비'!$A$4:$C$8"}</definedName>
    <definedName name="E" hidden="1">{"'용역비'!$A$4:$C$8"}</definedName>
    <definedName name="EA">#REF!</definedName>
    <definedName name="EC">#REF!</definedName>
    <definedName name="Ec3Span">#REF!</definedName>
    <definedName name="eded" localSheetId="7" hidden="1">#REF!</definedName>
    <definedName name="eded" hidden="1">#REF!</definedName>
    <definedName name="edgh">#REF!</definedName>
    <definedName name="edrfr" hidden="1">[10]간지!#REF!</definedName>
    <definedName name="edssqq" localSheetId="7" hidden="1">{#N/A,#N/A,FALSE,"혼합골재"}</definedName>
    <definedName name="edssqq" hidden="1">{#N/A,#N/A,FALSE,"혼합골재"}</definedName>
    <definedName name="edtgh">#REF!</definedName>
    <definedName name="ee" localSheetId="7" hidden="1">{#N/A,#N/A,FALSE,"단가표지"}</definedName>
    <definedName name="ee" hidden="1">{#N/A,#N/A,FALSE,"단가표지"}</definedName>
    <definedName name="eee" localSheetId="7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EEE">#REF!</definedName>
    <definedName name="eeefr" localSheetId="7" hidden="1">#REF!</definedName>
    <definedName name="eeefr" hidden="1">#REF!</definedName>
    <definedName name="efd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7" hidden="1">{"'용역비'!$A$4:$C$8"}</definedName>
    <definedName name="EFG" hidden="1">{"'용역비'!$A$4:$C$8"}</definedName>
    <definedName name="EGE" localSheetId="7" hidden="1">{"'용역비'!$A$4:$C$8"}</definedName>
    <definedName name="EGE" hidden="1">{"'용역비'!$A$4:$C$8"}</definedName>
    <definedName name="eineilfc" localSheetId="7" hidden="1">{#N/A,#N/A,FALSE,"단가표지"}</definedName>
    <definedName name="eineilfc" hidden="1">{#N/A,#N/A,FALSE,"단가표지"}</definedName>
    <definedName name="ej" localSheetId="7" hidden="1">{"'용역비'!$A$4:$C$8"}</definedName>
    <definedName name="ej" hidden="1">{"'용역비'!$A$4:$C$8"}</definedName>
    <definedName name="Emst10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pc">#REF!</definedName>
    <definedName name="Epc3Span">#REF!</definedName>
    <definedName name="er" hidden="1">#REF!</definedName>
    <definedName name="erer" localSheetId="7" hidden="1">#REF!</definedName>
    <definedName name="erer" hidden="1">#REF!</definedName>
    <definedName name="errer" localSheetId="7" hidden="1">#REF!</definedName>
    <definedName name="errer" hidden="1">#REF!</definedName>
    <definedName name="ertyertye" localSheetId="7" hidden="1">{"'용역비'!$A$4:$C$8"}</definedName>
    <definedName name="ertyertye" hidden="1">{"'용역비'!$A$4:$C$8"}</definedName>
    <definedName name="ERYETY" hidden="1">'[13]N賃率-職'!$I$5:$I$30</definedName>
    <definedName name="ES">#REF!</definedName>
    <definedName name="Eslab">#REF!</definedName>
    <definedName name="ETYETY" localSheetId="7" hidden="1">{"'용역비'!$A$4:$C$8"}</definedName>
    <definedName name="ETYETY" hidden="1">{"'용역비'!$A$4:$C$8"}</definedName>
    <definedName name="etyj" localSheetId="7" hidden="1">{"'용역비'!$A$4:$C$8"}</definedName>
    <definedName name="etyj" hidden="1">{"'용역비'!$A$4:$C$8"}</definedName>
    <definedName name="etyjj" localSheetId="7" hidden="1">{"'용역비'!$A$4:$C$8"}</definedName>
    <definedName name="etyjj" hidden="1">{"'용역비'!$A$4:$C$8"}</definedName>
    <definedName name="ETYJTYJ" localSheetId="7" hidden="1">{"'용역비'!$A$4:$C$8"}</definedName>
    <definedName name="ETYJTYJ" hidden="1">{"'용역비'!$A$4:$C$8"}</definedName>
    <definedName name="ewew" hidden="1">#REF!</definedName>
    <definedName name="ewq" localSheetId="7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_xlnm.Extract">#REF!</definedName>
    <definedName name="Extract_MI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#REF!</definedName>
    <definedName name="F2F">#REF!</definedName>
    <definedName name="F3F">#REF!</definedName>
    <definedName name="fact">#REF!</definedName>
    <definedName name="FAN견적의뢰" hidden="1">{#N/A,#N/A,FALSE,"기안지";#N/A,#N/A,FALSE,"통신지"}</definedName>
    <definedName name="FB">#REF!</definedName>
    <definedName name="Fci">#REF!</definedName>
    <definedName name="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7" hidden="1">{#N/A,#N/A,FALSE,"포장1";#N/A,#N/A,FALSE,"포장1"}</definedName>
    <definedName name="FDGDFAGFD" hidden="1">{#N/A,#N/A,FALSE,"포장1";#N/A,#N/A,FALSE,"포장1"}</definedName>
    <definedName name="fdgfdg" localSheetId="7" hidden="1">{#N/A,#N/A,FALSE,"2~8번"}</definedName>
    <definedName name="fdgfdg" hidden="1">{#N/A,#N/A,FALSE,"2~8번"}</definedName>
    <definedName name="fdgfgf" localSheetId="7" hidden="1">{#N/A,#N/A,FALSE,"운반시간"}</definedName>
    <definedName name="fdgfgf" hidden="1">{#N/A,#N/A,FALSE,"운반시간"}</definedName>
    <definedName name="fdgz">#REF!</definedName>
    <definedName name="FDS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L">#REF!</definedName>
    <definedName name="FE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#REF!</definedName>
    <definedName name="fff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7" hidden="1">{#N/A,#N/A,FALSE,"조골재"}</definedName>
    <definedName name="ffffff" hidden="1">{#N/A,#N/A,FALSE,"조골재"}</definedName>
    <definedName name="fffffff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" localSheetId="7" hidden="1">{#N/A,#N/A,FALSE,"배수1"}</definedName>
    <definedName name="fffffffffffff" hidden="1">{#N/A,#N/A,FALSE,"배수1"}</definedName>
    <definedName name="ffk" localSheetId="7" hidden="1">#REF!</definedName>
    <definedName name="ffk" hidden="1">#REF!</definedName>
    <definedName name="FG">#REF!</definedName>
    <definedName name="FGDAG" localSheetId="7" hidden="1">{#N/A,#N/A,FALSE,"포장2"}</definedName>
    <definedName name="FGDAG" hidden="1">{#N/A,#N/A,FALSE,"포장2"}</definedName>
    <definedName name="FGDAGFG" localSheetId="7" hidden="1">{#N/A,#N/A,FALSE,"혼합골재"}</definedName>
    <definedName name="FGDAGFG" hidden="1">{#N/A,#N/A,FALSE,"혼합골재"}</definedName>
    <definedName name="F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7" hidden="1">{#N/A,#N/A,FALSE,"혼합골재"}</definedName>
    <definedName name="fgfadgf" hidden="1">{#N/A,#N/A,FALSE,"혼합골재"}</definedName>
    <definedName name="FGFDG" localSheetId="7" hidden="1">{#N/A,#N/A,FALSE,"표지목차"}</definedName>
    <definedName name="FGFDG" hidden="1">{#N/A,#N/A,FALSE,"표지목차"}</definedName>
    <definedName name="fgfdgffff" localSheetId="7" hidden="1">{#N/A,#N/A,FALSE,"부대2"}</definedName>
    <definedName name="fgfdgffff" hidden="1">{#N/A,#N/A,FALSE,"부대2"}</definedName>
    <definedName name="fgfdsgdfg" localSheetId="7" hidden="1">{#N/A,#N/A,FALSE,"혼합골재"}</definedName>
    <definedName name="fgfdsgdfg" hidden="1">{#N/A,#N/A,FALSE,"혼합골재"}</definedName>
    <definedName name="fgfgfg" localSheetId="7" hidden="1">{#N/A,#N/A,FALSE,"골재소요량";#N/A,#N/A,FALSE,"골재소요량"}</definedName>
    <definedName name="fgfgfg" hidden="1">{#N/A,#N/A,FALSE,"골재소요량";#N/A,#N/A,FALSE,"골재소요량"}</definedName>
    <definedName name="FGGG">#REF!</definedName>
    <definedName name="fghfdagfd" localSheetId="7" hidden="1">{#N/A,#N/A,FALSE,"표지목차"}</definedName>
    <definedName name="fghfdagfd" hidden="1">{#N/A,#N/A,FALSE,"표지목차"}</definedName>
    <definedName name="fhddg" localSheetId="7" hidden="1">{#N/A,#N/A,FALSE,"부대1"}</definedName>
    <definedName name="fhddg" hidden="1">{#N/A,#N/A,FALSE,"부대1"}</definedName>
    <definedName name="FHFH" hidden="1">[14]수량산출!$A$1:$A$8561</definedName>
    <definedName name="FHFK" hidden="1">[14]수량산출!#REF!</definedName>
    <definedName name="FK" localSheetId="7" hidden="1">{"'용역비'!$A$4:$C$8"}</definedName>
    <definedName name="FK" hidden="1">{"'용역비'!$A$4:$C$8"}</definedName>
    <definedName name="FN">#REF!</definedName>
    <definedName name="FOUND_A">#REF!</definedName>
    <definedName name="FOUND_H">#REF!</definedName>
    <definedName name="Fpu">#REF!</definedName>
    <definedName name="Fpy">#REF!</definedName>
    <definedName name="frfr" localSheetId="7" hidden="1">#REF!</definedName>
    <definedName name="frfr" hidden="1">#REF!</definedName>
    <definedName name="frfrefed" localSheetId="7" hidden="1">#REF!</definedName>
    <definedName name="frfrefed" hidden="1">#REF!</definedName>
    <definedName name="frfrff" localSheetId="7" hidden="1">#REF!</definedName>
    <definedName name="frfrff" hidden="1">#REF!</definedName>
    <definedName name="FSF">#REF!</definedName>
    <definedName name="FYUKGFYUK" localSheetId="7" hidden="1">#REF!</definedName>
    <definedName name="FYUKGFYUK" hidden="1">#REF!</definedName>
    <definedName name="F이">#REF!</definedName>
    <definedName name="F일">#REF!</definedName>
    <definedName name="G" localSheetId="7" hidden="1">{"'용역비'!$A$4:$C$8"}</definedName>
    <definedName name="G" hidden="1">{"'용역비'!$A$4:$C$8"}</definedName>
    <definedName name="G_m">#REF!</definedName>
    <definedName name="gbc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" localSheetId="7" hidden="1">#REF!</definedName>
    <definedName name="gd" hidden="1">#REF!</definedName>
    <definedName name="GDG" localSheetId="7" hidden="1">{#N/A,#N/A,FALSE,"포장2"}</definedName>
    <definedName name="GDG" hidden="1">{#N/A,#N/A,FALSE,"포장2"}</definedName>
    <definedName name="GDGFD" localSheetId="7" hidden="1">{#N/A,#N/A,FALSE,"배수1"}</definedName>
    <definedName name="GDGFD" hidden="1">{#N/A,#N/A,FALSE,"배수1"}</definedName>
    <definedName name="gdjhsy" localSheetId="7" hidden="1">#REF!</definedName>
    <definedName name="gdjhsy" hidden="1">#REF!</definedName>
    <definedName name="GEMCO" localSheetId="7" hidden="1">#REF!</definedName>
    <definedName name="GEMCO" hidden="1">#REF!</definedName>
    <definedName name="GEW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7" hidden="1">{#N/A,#N/A,FALSE,"2~8번"}</definedName>
    <definedName name="GFDG" hidden="1">{#N/A,#N/A,FALSE,"2~8번"}</definedName>
    <definedName name="GFDGDFGFG" localSheetId="7" hidden="1">{#N/A,#N/A,FALSE,"혼합골재"}</definedName>
    <definedName name="GFDGDFGFG" hidden="1">{#N/A,#N/A,FALSE,"혼합골재"}</definedName>
    <definedName name="G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7" hidden="1">[15]차액보증!#REF!</definedName>
    <definedName name="gfgdfg" hidden="1">[15]차액보증!#REF!</definedName>
    <definedName name="gfg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7" hidden="1">{#N/A,#N/A,FALSE,"토공2"}</definedName>
    <definedName name="GFGFHGFHF" hidden="1">{#N/A,#N/A,FALSE,"토공2"}</definedName>
    <definedName name="gfhgh" localSheetId="7" hidden="1">{#N/A,#N/A,FALSE,"배수2"}</definedName>
    <definedName name="gfhgh" hidden="1">{#N/A,#N/A,FALSE,"배수2"}</definedName>
    <definedName name="gfjdjkyt" hidden="1">'[13]N賃率-職'!$I$5:$I$30</definedName>
    <definedName name="GG">#REF!</definedName>
    <definedName name="ggfhgfshgh" localSheetId="7" hidden="1">{#N/A,#N/A,FALSE,"포장2"}</definedName>
    <definedName name="ggfhgfshgh" hidden="1">{#N/A,#N/A,FALSE,"포장2"}</definedName>
    <definedName name="ggg">BlankMacro1</definedName>
    <definedName name="gggg">BlankMacro1</definedName>
    <definedName name="ggggg" localSheetId="7" hidden="1">{#N/A,#N/A,FALSE,"구조1"}</definedName>
    <definedName name="ggggg" hidden="1">{#N/A,#N/A,FALSE,"구조1"}</definedName>
    <definedName name="GGGHGH">BlankMacro1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dsg" hidden="1">'[16]N賃率-職'!$I$5:$I$30</definedName>
    <definedName name="GHFJ">BlankMacro1</definedName>
    <definedName name="GHGDHGD">#REF!</definedName>
    <definedName name="ghgfh" localSheetId="7" hidden="1">{#N/A,#N/A,FALSE,"포장2"}</definedName>
    <definedName name="ghgfh" hidden="1">{#N/A,#N/A,FALSE,"포장2"}</definedName>
    <definedName name="GJHGLI" localSheetId="7" hidden="1">{#N/A,#N/A,FALSE,"포장1";#N/A,#N/A,FALSE,"포장1"}</definedName>
    <definedName name="GJHGLI" hidden="1">{#N/A,#N/A,FALSE,"포장1";#N/A,#N/A,FALSE,"포장1"}</definedName>
    <definedName name="gkdah">#REF!</definedName>
    <definedName name="GO">#REF!</definedName>
    <definedName name="grew" hidden="1">[17]BID!$C$1:$H$533</definedName>
    <definedName name="gshsdgf" localSheetId="7" hidden="1">{#N/A,#N/A,FALSE,"부대2"}</definedName>
    <definedName name="gshsdgf" hidden="1">{#N/A,#N/A,FALSE,"부대2"}</definedName>
    <definedName name="gt">#REF!</definedName>
    <definedName name="gtgt" localSheetId="7" hidden="1">#REF!</definedName>
    <definedName name="gtgt" hidden="1">#REF!</definedName>
    <definedName name="gthyhy" localSheetId="7" hidden="1">#REF!</definedName>
    <definedName name="gthyhy" hidden="1">#REF!</definedName>
    <definedName name="GuidTex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1H">#REF!</definedName>
    <definedName name="H2H">#REF!</definedName>
    <definedName name="H3H">#REF!</definedName>
    <definedName name="H4H">#REF!</definedName>
    <definedName name="han" localSheetId="7" hidden="1">#REF!</definedName>
    <definedName name="han" hidden="1">#REF!</definedName>
    <definedName name="hardwar" localSheetId="7" hidden="1">#REF!</definedName>
    <definedName name="hardwar" hidden="1">#REF!</definedName>
    <definedName name="HB">#REF!</definedName>
    <definedName name="HC">#REF!</definedName>
    <definedName name="hdehd" localSheetId="7" hidden="1">#REF!</definedName>
    <definedName name="hdehd" hidden="1">#REF!</definedName>
    <definedName name="HDGBG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EAD">#REF!</definedName>
    <definedName name="hgd" localSheetId="7" hidden="1">{#N/A,#N/A,FALSE,"배수2"}</definedName>
    <definedName name="hgd" hidden="1">{#N/A,#N/A,FALSE,"배수2"}</definedName>
    <definedName name="h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g" localSheetId="7" hidden="1">{#N/A,#N/A,FALSE,"운반시간"}</definedName>
    <definedName name="hghg" hidden="1">{#N/A,#N/A,FALSE,"운반시간"}</definedName>
    <definedName name="hgkjgfd" hidden="1">'[18]N賃率-職'!$I$5:$I$30</definedName>
    <definedName name="HH">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{#N/A,#N/A,FALSE,"골재소요량";#N/A,#N/A,FALSE,"골재소요량"}</definedName>
    <definedName name="hhhhhh" hidden="1">#REF!</definedName>
    <definedName name="HHR" localSheetId="7" hidden="1">{#N/A,#N/A,FALSE,"포장2"}</definedName>
    <definedName name="HHR" hidden="1">{#N/A,#N/A,FALSE,"포장2"}</definedName>
    <definedName name="HI_전선관">#REF!</definedName>
    <definedName name="HIT">#REF!</definedName>
    <definedName name="hjhj" localSheetId="7" hidden="1">#REF!</definedName>
    <definedName name="hjhj" hidden="1">#REF!</definedName>
    <definedName name="hkj" localSheetId="7" hidden="1">{#N/A,#N/A,FALSE,"혼합골재"}</definedName>
    <definedName name="hkj" hidden="1">{#N/A,#N/A,FALSE,"혼합골재"}</definedName>
    <definedName name="HMHM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HOHO">#REF!</definedName>
    <definedName name="HS">#REF!</definedName>
    <definedName name="HSR" localSheetId="7" hidden="1">{"'용역비'!$A$4:$C$8"}</definedName>
    <definedName name="HSR" hidden="1">{"'용역비'!$A$4:$C$8"}</definedName>
    <definedName name="HTHT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{"'관경확장'!$A$79:$M$98","'관경확장'!$A$54:$M$78"}</definedName>
    <definedName name="HTML_Control" localSheetId="7" hidden="1">{"'Sheet1'!$A$1:$H$49"}</definedName>
    <definedName name="HTML_Control" hidden="1">{"'Sheet1'!$A$1:$H$49"}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localSheetId="0" hidden="1">"관경확장"</definedName>
    <definedName name="HTML_Header" hidden="1">"Sheet1"</definedName>
    <definedName name="HTML_LastUpdate" localSheetId="0" hidden="1">"2001-06-25"</definedName>
    <definedName name="HTML_LastUpdate" hidden="1">"99-11-09"</definedName>
    <definedName name="HTML_LineAfter" hidden="1">FALSE</definedName>
    <definedName name="HTML_LineBefore" hidden="1">FALSE</definedName>
    <definedName name="HTML_Name" localSheetId="0" hidden="1">"Hyunwook, Jang"</definedName>
    <definedName name="HTML_Name" hidden="1">"나 홍주"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0" hidden="1">"C:\USERS\JHW\Kwangju\Distribution-Analysis\4.htm"</definedName>
    <definedName name="HTML_PathFile" hidden="1">"C:\WINDOWS\바탕 화면\동광주 광 간선망\MyHTML.htm"</definedName>
    <definedName name="HTML_PathTemplate" hidden="1">"C:\USERS\JHW\Kwangju\Distribution-Analysis\HTMLTemp.htm"</definedName>
    <definedName name="HTML_Title" localSheetId="0" hidden="1">"관경개량계획,절점급수량조정"</definedName>
    <definedName name="HTML_Title" hidden="1">"일일보고"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사">#REF!</definedName>
    <definedName name="H삼">#REF!</definedName>
    <definedName name="H이">#REF!</definedName>
    <definedName name="H일">#REF!</definedName>
    <definedName name="H철10">#REF!</definedName>
    <definedName name="I" localSheetId="7" hidden="1">{"'용역비'!$A$4:$C$8"}</definedName>
    <definedName name="I" hidden="1">{"'용역비'!$A$4:$C$8"}</definedName>
    <definedName name="ID">#REF!,#REF!</definedName>
    <definedName name="II" localSheetId="7" hidden="1">{"'용역비'!$A$4:$C$8"}</definedName>
    <definedName name="II" hidden="1">{"'용역비'!$A$4:$C$8"}</definedName>
    <definedName name="IIB호D13">#REF!</definedName>
    <definedName name="IIB호D16">#REF!</definedName>
    <definedName name="IIC호D13">#REF!</definedName>
    <definedName name="IIC호D16">#REF!</definedName>
    <definedName name="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>#REF!</definedName>
    <definedName name="IIIC호D16">#REF!</definedName>
    <definedName name="IIII" localSheetId="7" hidden="1">{"'용역비'!$A$4:$C$8"}</definedName>
    <definedName name="IIII" hidden="1">{"'용역비'!$A$4:$C$8"}</definedName>
    <definedName name="IIIII" localSheetId="7" hidden="1">{"'용역비'!$A$4:$C$8"}</definedName>
    <definedName name="IIIII" hidden="1">{"'용역비'!$A$4:$C$8"}</definedName>
    <definedName name="iii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OI" localSheetId="7" hidden="1">{"'용역비'!$A$4:$C$8"}</definedName>
    <definedName name="IOI" hidden="1">{"'용역비'!$A$4:$C$8"}</definedName>
    <definedName name="IOIOIOIO" localSheetId="7" hidden="1">{#N/A,#N/A,FALSE,"표지목차"}</definedName>
    <definedName name="IOIOIOIO" hidden="1">{#N/A,#N/A,FALSE,"표지목차"}</definedName>
    <definedName name="ITNUM">#N/A</definedName>
    <definedName name="iu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7" hidden="1">{"'용역비'!$A$4:$C$8"}</definedName>
    <definedName name="J" hidden="1">{"'용역비'!$A$4:$C$8"}</definedName>
    <definedName name="JBG" localSheetId="7" hidden="1">#REF!</definedName>
    <definedName name="JBG" hidden="1">#REF!</definedName>
    <definedName name="jg" localSheetId="7" hidden="1">{#N/A,#N/A,FALSE,"부대2"}</definedName>
    <definedName name="jg" hidden="1">{#N/A,#N/A,FALSE,"부대2"}</definedName>
    <definedName name="jhjg" localSheetId="7" hidden="1">{#N/A,#N/A,FALSE,"조골재"}</definedName>
    <definedName name="jhjg" hidden="1">{#N/A,#N/A,FALSE,"조골재"}</definedName>
    <definedName name="jhjh" localSheetId="7" hidden="1">{#N/A,#N/A,FALSE,"표지목차"}</definedName>
    <definedName name="jhjh" hidden="1">{#N/A,#N/A,FALSE,"표지목차"}</definedName>
    <definedName name="jhjhjh" localSheetId="7" hidden="1">#REF!</definedName>
    <definedName name="jhjhjh" hidden="1">#REF!</definedName>
    <definedName name="JIHO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7" hidden="1">#REF!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BlankMacro1</definedName>
    <definedName name="JJJJJJ" hidden="1">[17]BID!$A$1:$A$524</definedName>
    <definedName name="jjjjjjjjjjjjjjjjj" hidden="1">#N/A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k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localSheetId="7" hidden="1">{#N/A,#N/A,FALSE,"포장1";#N/A,#N/A,FALSE,"포장1"}</definedName>
    <definedName name="JKJKJKJK" hidden="1">{#N/A,#N/A,FALSE,"포장1";#N/A,#N/A,FALSE,"포장1"}</definedName>
    <definedName name="JOINT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ju" localSheetId="7" hidden="1">#REF!</definedName>
    <definedName name="juju" hidden="1">#REF!</definedName>
    <definedName name="JYH">#REF!</definedName>
    <definedName name="JYJY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엄차현" hidden="1">#REF!</definedName>
    <definedName name="K" localSheetId="7">#REF!</definedName>
    <definedName name="k" hidden="1">#REF!</definedName>
    <definedName name="KANG1">#REF!</definedName>
    <definedName name="KANG2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f">#REF!</definedName>
    <definedName name="Kea">#REF!</definedName>
    <definedName name="k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KF">KFKF</definedName>
    <definedName name="kgjf" localSheetId="7" hidden="1">{#N/A,#N/A,FALSE,"이정표"}</definedName>
    <definedName name="kgjf" hidden="1">{#N/A,#N/A,FALSE,"이정표"}</definedName>
    <definedName name="Kh">#REF!</definedName>
    <definedName name="khl" localSheetId="7" hidden="1">{#N/A,#N/A,FALSE,"2~8번"}</definedName>
    <definedName name="khl" hidden="1">{#N/A,#N/A,FALSE,"2~8번"}</definedName>
    <definedName name="ki">#REF!</definedName>
    <definedName name="KIM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[19]날개벽수량표!#REF!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kk" localSheetId="7" hidden="1">[20]날개벽수량표!#REF!</definedName>
    <definedName name="kkkkk" hidden="1">[20]날개벽수량표!#REF!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localSheetId="7" hidden="1">[21]날개벽수량표!#REF!</definedName>
    <definedName name="klkkk" hidden="1">[21]날개벽수량표!#REF!</definedName>
    <definedName name="KLLKLKLK" localSheetId="7" hidden="1">{#N/A,#N/A,FALSE,"포장2"}</definedName>
    <definedName name="KLLKLKLK" hidden="1">{#N/A,#N/A,FALSE,"포장2"}</definedName>
    <definedName name="KMP">#REF!</definedName>
    <definedName name="KO">#REF!</definedName>
    <definedName name="ktf" localSheetId="7" hidden="1">#REF!</definedName>
    <definedName name="ktf" hidden="1">#REF!</definedName>
    <definedName name="kty" localSheetId="7" hidden="1">#REF!</definedName>
    <definedName name="kty" hidden="1">#REF!</definedName>
    <definedName name="KUK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L">#REF!</definedName>
    <definedName name="L.P.G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C">#REF!</definedName>
    <definedName name="LF">#REF!</definedName>
    <definedName name="LH">#REF!</definedName>
    <definedName name="LH.4">#REF!</definedName>
    <definedName name="LH.7">#REF!</definedName>
    <definedName name="li" localSheetId="7" hidden="1">{"'용역비'!$A$4:$C$8"}</definedName>
    <definedName name="li" hidden="1">{"'용역비'!$A$4:$C$8"}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7" hidden="1">{#N/A,#N/A,FALSE,"2~8번"}</definedName>
    <definedName name="ljkㅏㅎ" hidden="1">{#N/A,#N/A,FALSE,"2~8번"}</definedName>
    <definedName name="LKKLKL">BlankMacro1</definedName>
    <definedName name="LKTY">BlankMacro1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L" hidden="1">{#N/A,#N/A,FALSE,"골재소요량";#N/A,#N/A,FALSE,"골재소요량"}</definedName>
    <definedName name="llllll" hidden="1">{#N/A,#N/A,FALSE,"2~8번"}</definedName>
    <definedName name="LLLLLLLLL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형">#REF!</definedName>
    <definedName name="MATO">#REF!</definedName>
    <definedName name="MB.1">#REF!</definedName>
    <definedName name="MB.2">#REF!</definedName>
    <definedName name="Mc3Span">#REF!</definedName>
    <definedName name="MCB">#REF!</definedName>
    <definedName name="MCH">#REF!</definedName>
    <definedName name="MCON">#REF!</definedName>
    <definedName name="MH">#REF!</definedName>
    <definedName name="MID">#REF!</definedName>
    <definedName name="mjmj" localSheetId="7" hidden="1">#REF!</definedName>
    <definedName name="mjmj" hidden="1">#REF!</definedName>
    <definedName name="mm" localSheetId="7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m" localSheetId="7" hidden="1">{#N/A,#N/A,FALSE,"포장단가"}</definedName>
    <definedName name="mmmm" hidden="1">{#N/A,#N/A,FALSE,"포장단가"}</definedName>
    <definedName name="mmmmmmmmmmm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">#REF!</definedName>
    <definedName name="MONEY">#REF!,#REF!</definedName>
    <definedName name="MOTOR__농형_전폐">#REF!</definedName>
    <definedName name="MT">#REF!</definedName>
    <definedName name="MYB.1">#REF!</definedName>
    <definedName name="MYB.2">#REF!</definedName>
    <definedName name="MYH">#REF!</definedName>
    <definedName name="N">#REF!</definedName>
    <definedName name="NAME">#N/A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>#REF!</definedName>
    <definedName name="n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nhnhd" localSheetId="7" hidden="1">#REF!</definedName>
    <definedName name="nnhnhd" hidden="1">#REF!</definedName>
    <definedName name="NOT">#REF!</definedName>
    <definedName name="NP">#REF!</definedName>
    <definedName name="NPZ">#REF!</definedName>
    <definedName name="NUMBER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o_m">#REF!</definedName>
    <definedName name="OIL" localSheetId="7" hidden="1">{"'용역비'!$A$4:$C$8"}</definedName>
    <definedName name="OIL" hidden="1">{"'용역비'!$A$4:$C$8"}</definedName>
    <definedName name="oiy" localSheetId="7" hidden="1">{#N/A,#N/A,FALSE,"포장2"}</definedName>
    <definedName name="oiy" hidden="1">{#N/A,#N/A,FALSE,"포장2"}</definedName>
    <definedName name="ONP" localSheetId="7" hidden="1">#REF!</definedName>
    <definedName name="ONP" hidden="1">#REF!</definedName>
    <definedName name="ooooo" localSheetId="7" hidden="1">#REF!</definedName>
    <definedName name="ooooo" hidden="1">#REF!</definedName>
    <definedName name="oooooooooooooooooooooo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">#REF!</definedName>
    <definedName name="OPIU">BlankMacro1</definedName>
    <definedName name="OPOP" hidden="1">[22]수량산출!#REF!</definedName>
    <definedName name="OPPP" hidden="1">[11]수량산출!$A$3:$H$8539</definedName>
    <definedName name="p." hidden="1">{#N/A,#N/A,FALSE,"2~8번"}</definedName>
    <definedName name="P_1">#REF!</definedName>
    <definedName name="P_2">#REF!</definedName>
    <definedName name="P_3">#REF!</definedName>
    <definedName name="P_4">#REF!</definedName>
    <definedName name="p_m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GE1">#N/A</definedName>
    <definedName name="PAGE2">#N/A</definedName>
    <definedName name="PAGE3">#N/A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ersonSelectionRange">#REF!</definedName>
    <definedName name="PF">#REF!</definedName>
    <definedName name="PG">#REF!</definedName>
    <definedName name="PH">#REF!</definedName>
    <definedName name="PI">#REF!</definedName>
    <definedName name="PILE규격">#REF!</definedName>
    <definedName name="pile길이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>#REF!</definedName>
    <definedName name="popo" localSheetId="7" hidden="1">#REF!</definedName>
    <definedName name="popo" hidden="1">#REF!</definedName>
    <definedName name="PP" localSheetId="7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poi" localSheetId="7" hidden="1">#REF!</definedName>
    <definedName name="ppppoi" hidden="1">#REF!</definedName>
    <definedName name="pppppo" localSheetId="7" hidden="1">#REF!</definedName>
    <definedName name="pppppo" hidden="1">#REF!</definedName>
    <definedName name="ppppppp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Q">#REF!</definedName>
    <definedName name="PR">#REF!</definedName>
    <definedName name="PRC">#REF!</definedName>
    <definedName name="PRINT">#REF!</definedName>
    <definedName name="_xlnm.Print_Area" localSheetId="8">'엔지니어링 손해배상'!$A$1:$M$14</definedName>
    <definedName name="_xlnm.Print_Area" localSheetId="4">환산계수!$A$1:$F$12</definedName>
    <definedName name="_xlnm.Print_Area">#REF!</definedName>
    <definedName name="Print_Area_MI">#REF!</definedName>
    <definedName name="PRINT_AREA_MI1">#REF!</definedName>
    <definedName name="print_titiles">#REF!</definedName>
    <definedName name="print_title">#REF!</definedName>
    <definedName name="_xlnm.Print_Titles">#N/A</definedName>
    <definedName name="PRINT_TITLES_MI">#N/A</definedName>
    <definedName name="PRINT_TITLES_MI1">#REF!</definedName>
    <definedName name="print_titls">#REF!</definedName>
    <definedName name="Printed_Titles">#REF!</definedName>
    <definedName name="Projects">#REF!</definedName>
    <definedName name="PRTNAME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YUUYF">BlankMacro1</definedName>
    <definedName name="Q" localSheetId="7" hidden="1">{"'용역비'!$A$4:$C$8"}</definedName>
    <definedName name="Q" hidden="1">{"'용역비'!$A$4:$C$8"}</definedName>
    <definedName name="q234562456" localSheetId="7" hidden="1">{"'용역비'!$A$4:$C$8"}</definedName>
    <definedName name="q234562456" hidden="1">{"'용역비'!$A$4:$C$8"}</definedName>
    <definedName name="Q3WEE" localSheetId="7" hidden="1">{#N/A,#N/A,FALSE,"조골재"}</definedName>
    <definedName name="Q3WEE" hidden="1">{#N/A,#N/A,FALSE,"조골재"}</definedName>
    <definedName name="qe">#REF!</definedName>
    <definedName name="Qe앨">#REF!</definedName>
    <definedName name="QLQL">#REF!</definedName>
    <definedName name="qor" hidden="1">[17]BID!$A$1:$A$4</definedName>
    <definedName name="qq" localSheetId="7" hidden="1">{#N/A,#N/A,FALSE,"단가표지"}</definedName>
    <definedName name="qq" hidden="1">{#N/A,#N/A,FALSE,"단가표지"}</definedName>
    <definedName name="qqq" localSheetId="7" hidden="1">#REF!</definedName>
    <definedName name="qqq" hidden="1">#REF!</definedName>
    <definedName name="qqqqqqqqqq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sdf" localSheetId="7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TY">#N/A</definedName>
    <definedName name="qu">#REF!</definedName>
    <definedName name="qw" localSheetId="7" hidden="1">{#N/A,#N/A,FALSE,"단가표지"}</definedName>
    <definedName name="qw" hidden="1">{#N/A,#N/A,FALSE,"단가표지"}</definedName>
    <definedName name="qwe">#REF!</definedName>
    <definedName name="qwerqerwr" localSheetId="7" hidden="1">#REF!</definedName>
    <definedName name="qwerqerwr" hidden="1">#REF!</definedName>
    <definedName name="QWERQWER" localSheetId="7" hidden="1">#REF!</definedName>
    <definedName name="QWERQWER" hidden="1">#REF!</definedName>
    <definedName name="QWERT" localSheetId="7" hidden="1">#REF!</definedName>
    <definedName name="QWERT" hidden="1">#REF!</definedName>
    <definedName name="QWQ" localSheetId="7" hidden="1">{#N/A,#N/A,FALSE,"배수2"}</definedName>
    <definedName name="QWQ" hidden="1">{#N/A,#N/A,FALSE,"배수2"}</definedName>
    <definedName name="qyk" localSheetId="7" hidden="1">{"'용역비'!$A$4:$C$8"}</definedName>
    <definedName name="qyk" hidden="1">{"'용역비'!$A$4:$C$8"}</definedName>
    <definedName name="q디">#REF!</definedName>
    <definedName name="q앨">#REF!</definedName>
    <definedName name="range_T">#REF!</definedName>
    <definedName name="RecordCount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RE" localSheetId="7" hidden="1">#REF!</definedName>
    <definedName name="RERE" hidden="1">#REF!</definedName>
    <definedName name="rererere" localSheetId="7" hidden="1">#REF!</definedName>
    <definedName name="rererere" hidden="1">#REF!</definedName>
    <definedName name="RFYIFIOYGOPIO" localSheetId="7" hidden="1">#REF!</definedName>
    <definedName name="RFYIFIOYGOPIO" hidden="1">#REF!</definedName>
    <definedName name="R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7" hidden="1">{"'용역비'!$A$4:$C$8"}</definedName>
    <definedName name="RH" hidden="1">{"'용역비'!$A$4:$C$8"}</definedName>
    <definedName name="RH.4">#REF!</definedName>
    <definedName name="RH.7">#REF!</definedName>
    <definedName name="rhf" localSheetId="7" hidden="1">#REF!</definedName>
    <definedName name="rhf" hidden="1">#REF!</definedName>
    <definedName name="rkd" localSheetId="7" hidden="1">{"'제10장(표)'!$A$5:$L$10"}</definedName>
    <definedName name="rkd" hidden="1">{"'제10장(표)'!$A$5:$L$10"}</definedName>
    <definedName name="rkdkd" localSheetId="7" hidden="1">{#N/A,#N/A,FALSE,"2~8번"}</definedName>
    <definedName name="rkdkd" hidden="1">{#N/A,#N/A,FALSE,"2~8번"}</definedName>
    <definedName name="rlr">#REF!</definedName>
    <definedName name="Rl이">#REF!</definedName>
    <definedName name="Rl일">#REF!</definedName>
    <definedName name="RR">#REF!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7" hidden="1">{"'용역비'!$A$4:$C$8"}</definedName>
    <definedName name="RT" hidden="1">{"'용역비'!$A$4:$C$8"}</definedName>
    <definedName name="RTGH" localSheetId="7" hidden="1">{"'용역비'!$A$4:$C$8"}</definedName>
    <definedName name="RTGH" hidden="1">{"'용역비'!$A$4:$C$8"}</definedName>
    <definedName name="rth" localSheetId="7" hidden="1">{"'용역비'!$A$4:$C$8"}</definedName>
    <definedName name="rth" hidden="1">{"'용역비'!$A$4:$C$8"}</definedName>
    <definedName name="rtrtr" localSheetId="7" hidden="1">#REF!</definedName>
    <definedName name="rtrtr" hidden="1">#REF!</definedName>
    <definedName name="rty" localSheetId="7" hidden="1">{"'용역비'!$A$4:$C$8"}</definedName>
    <definedName name="rty" hidden="1">{"'용역비'!$A$4:$C$8"}</definedName>
    <definedName name="ru">#REF!</definedName>
    <definedName name="RYUIRYU" localSheetId="7" hidden="1">{"'용역비'!$A$4:$C$8"}</definedName>
    <definedName name="RYUIRYU" hidden="1">{"'용역비'!$A$4:$C$8"}</definedName>
    <definedName name="ryuk" localSheetId="7" hidden="1">{"'용역비'!$A$4:$C$8"}</definedName>
    <definedName name="ryuk" hidden="1">{"'용역비'!$A$4:$C$8"}</definedName>
    <definedName name="s_1">#REF!</definedName>
    <definedName name="s_2">#REF!</definedName>
    <definedName name="S2L">#REF!</definedName>
    <definedName name="SCK">#REF!</definedName>
    <definedName name="SD" localSheetId="7" hidden="1">{"'용역비'!$A$4:$C$8"}</definedName>
    <definedName name="SD" hidden="1">{"'용역비'!$A$4:$C$8"}</definedName>
    <definedName name="SdAS" hidden="1">'[23]98수문일위'!$A$1:$P$2004</definedName>
    <definedName name="SDCFG\" localSheetId="7" hidden="1">{#N/A,#N/A,FALSE,"운반시간"}</definedName>
    <definedName name="SDCFG\" hidden="1">{#N/A,#N/A,FALSE,"운반시간"}</definedName>
    <definedName name="SDDFD" localSheetId="7" hidden="1">{#N/A,#N/A,FALSE,"배수1"}</definedName>
    <definedName name="SDDFD" hidden="1">{#N/A,#N/A,FALSE,"배수1"}</definedName>
    <definedName name="SDF" localSheetId="7" hidden="1">{#N/A,#N/A,FALSE,"혼합골재"}</definedName>
    <definedName name="SDF" hidden="1">{#N/A,#N/A,FALSE,"혼합골재"}</definedName>
    <definedName name="SDFDFD" localSheetId="7" hidden="1">{#N/A,#N/A,FALSE,"운반시간"}</definedName>
    <definedName name="SDFDFD" hidden="1">{#N/A,#N/A,FALSE,"운반시간"}</definedName>
    <definedName name="sdfsdf" hidden="1">[9]간지!#REF!</definedName>
    <definedName name="sdfsf" hidden="1">[9]간지!#REF!</definedName>
    <definedName name="sdg" hidden="1">[17]BID!$A$1:$A$1714</definedName>
    <definedName name="SDGAS" localSheetId="7" hidden="1">#REF!</definedName>
    <definedName name="SDGAS" hidden="1">#REF!</definedName>
    <definedName name="SDRTHST" localSheetId="7" hidden="1">#REF!</definedName>
    <definedName name="SDRTHST" hidden="1">#REF!</definedName>
    <definedName name="sdryhj" localSheetId="7" hidden="1">{"'용역비'!$A$4:$C$8"}</definedName>
    <definedName name="sdryhj" hidden="1">{"'용역비'!$A$4:$C$8"}</definedName>
    <definedName name="sdsdddd" localSheetId="7" hidden="1">{#N/A,#N/A,FALSE,"토공2"}</definedName>
    <definedName name="sdsdddd" hidden="1">{#N/A,#N/A,FALSE,"토공2"}</definedName>
    <definedName name="sdsdsds" localSheetId="7" hidden="1">#REF!</definedName>
    <definedName name="sdsdsds" hidden="1">#REF!</definedName>
    <definedName name="SD소" localSheetId="7" hidden="1">{#N/A,#N/A,FALSE,"혼합골재"}</definedName>
    <definedName name="SD소" hidden="1">{#N/A,#N/A,FALSE,"혼합골재"}</definedName>
    <definedName name="SE" localSheetId="7" hidden="1">{"'용역비'!$A$4:$C$8"}</definedName>
    <definedName name="SE" hidden="1">{"'용역비'!$A$4:$C$8"}</definedName>
    <definedName name="SEP" localSheetId="7" hidden="1">{#N/A,#N/A,FALSE,"단가표지"}</definedName>
    <definedName name="SEP" hidden="1">{#N/A,#N/A,FALSE,"단가표지"}</definedName>
    <definedName name="SFA" localSheetId="7" hidden="1">{#N/A,#N/A,FALSE,"포장1";#N/A,#N/A,FALSE,"포장1"}</definedName>
    <definedName name="SFA" hidden="1">{#N/A,#N/A,FALSE,"포장1";#N/A,#N/A,FALSE,"포장1"}</definedName>
    <definedName name="sfggf" localSheetId="7" hidden="1">{#N/A,#N/A,FALSE,"배수1"}</definedName>
    <definedName name="sfggf" hidden="1">{#N/A,#N/A,FALSE,"배수1"}</definedName>
    <definedName name="SFSDFDSF" localSheetId="7" hidden="1">{#N/A,#N/A,FALSE,"운반시간"}</definedName>
    <definedName name="SFSDFDSF" hidden="1">{#N/A,#N/A,FALSE,"운반시간"}</definedName>
    <definedName name="S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>#REF!</definedName>
    <definedName name="SG2A">#REF!</definedName>
    <definedName name="SHE">#REF!</definedName>
    <definedName name="sheet" localSheetId="7" hidden="1">{#N/A,#N/A,FALSE,"골재소요량";#N/A,#N/A,FALSE,"골재소요량"}</definedName>
    <definedName name="sheet" hidden="1">{#N/A,#N/A,FALSE,"골재소요량";#N/A,#N/A,FALSE,"골재소요량"}</definedName>
    <definedName name="sheet2">#REF!</definedName>
    <definedName name="sheetName">#REF!</definedName>
    <definedName name="sheetNo">#REF!</definedName>
    <definedName name="SheetNumber">#REF!</definedName>
    <definedName name="SHORT_FORM_PRINTOUT">#REF!</definedName>
    <definedName name="SHT">#REF!</definedName>
    <definedName name="sido">#REF!</definedName>
    <definedName name="SK">#REF!</definedName>
    <definedName name="SKEW">#REF!</definedName>
    <definedName name="SKIN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>#REF!</definedName>
    <definedName name="SORTCODE">#N/A</definedName>
    <definedName name="sp" localSheetId="7" hidden="1">{#N/A,#N/A,FALSE,"단가표지"}</definedName>
    <definedName name="sp" hidden="1">{#N/A,#N/A,FALSE,"단가표지"}</definedName>
    <definedName name="SPA">#REF!</definedName>
    <definedName name="SPTYPE1">#REF!</definedName>
    <definedName name="srth" localSheetId="7" hidden="1">{"'용역비'!$A$4:$C$8"}</definedName>
    <definedName name="srth" hidden="1">{"'용역비'!$A$4:$C$8"}</definedName>
    <definedName name="ss" localSheetId="7" hidden="1">{#N/A,#N/A,FALSE,"운반시간"}</definedName>
    <definedName name="ss" hidden="1">{#N/A,#N/A,FALSE,"운반시간"}</definedName>
    <definedName name="sss" localSheetId="7" hidden="1">#REF!</definedName>
    <definedName name="sss" hidden="1">#REF!</definedName>
    <definedName name="sssss" localSheetId="7" hidden="1">{#N/A,#N/A,FALSE,"운반시간"}</definedName>
    <definedName name="sssss" hidden="1">{#N/A,#N/A,FALSE,"운반시간"}</definedName>
    <definedName name="ssssss" hidden="1">{#N/A,#N/A,FALSE,"골재소요량";#N/A,#N/A,FALSE,"골재소요량"}</definedName>
    <definedName name="ST">#REF!</definedName>
    <definedName name="START">#REF!</definedName>
    <definedName name="startA">#REF!</definedName>
    <definedName name="stEg">#REF!</definedName>
    <definedName name="stEv">#REF!</definedName>
    <definedName name="stJh">#REF!</definedName>
    <definedName name="stMh">#REF!</definedName>
    <definedName name="stPe">#REF!</definedName>
    <definedName name="Strand가닥수">#REF!</definedName>
    <definedName name="Strand단면적">#REF!</definedName>
    <definedName name="Strand직경">#REF!</definedName>
    <definedName name="STS" localSheetId="7" hidden="1">{"'용역비'!$A$4:$C$8"}</definedName>
    <definedName name="STS" hidden="1">{"'용역비'!$A$4:$C$8"}</definedName>
    <definedName name="stTr">#REF!</definedName>
    <definedName name="ST산출">BlankMacro1</definedName>
    <definedName name="st산출10">BlankMacro1</definedName>
    <definedName name="SUM">#REF!</definedName>
    <definedName name="SVS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asqqq" localSheetId="7" hidden="1">#REF!</definedName>
    <definedName name="swasqqq" hidden="1">#REF!</definedName>
    <definedName name="swsw" localSheetId="7" hidden="1">#REF!</definedName>
    <definedName name="swsw" hidden="1">#REF!</definedName>
    <definedName name="SW시험기사">#REF!</definedName>
    <definedName name="SY">#REF!</definedName>
    <definedName name="T" localSheetId="7" hidden="1">{"'용역비'!$A$4:$C$8"}</definedName>
    <definedName name="T" hidden="1">{"'용역비'!$A$4:$C$8"}</definedName>
    <definedName name="T_AMOUNT">#N/A</definedName>
    <definedName name="T_UPRICE">#N/A</definedName>
    <definedName name="TA">#REF!</definedName>
    <definedName name="TAK">#REF!</definedName>
    <definedName name="TB">#REF!</definedName>
    <definedName name="Tba">#REF!</definedName>
    <definedName name="TBM">#REF!</definedName>
    <definedName name="tbv" localSheetId="7" hidden="1">{#N/A,#N/A,FALSE,"구조1"}</definedName>
    <definedName name="tbv" hidden="1">{#N/A,#N/A,FALSE,"구조1"}</definedName>
    <definedName name="Ted">#REF!</definedName>
    <definedName name="Tel">#REF!</definedName>
    <definedName name="Tendon단면적">#REF!</definedName>
    <definedName name="TEYJ" localSheetId="7" hidden="1">{"'용역비'!$A$4:$C$8"}</definedName>
    <definedName name="TEYJ" hidden="1">{"'용역비'!$A$4:$C$8"}</definedName>
    <definedName name="TFUI" localSheetId="7" hidden="1">{"'용역비'!$A$4:$C$8"}</definedName>
    <definedName name="TFUI" hidden="1">{"'용역비'!$A$4:$C$8"}</definedName>
    <definedName name="tg" hidden="1">#REF!</definedName>
    <definedName name="THU">#REF!</definedName>
    <definedName name="TIT">#REF!</definedName>
    <definedName name="TITLE">#REF!</definedName>
    <definedName name="titles">#REF!</definedName>
    <definedName name="Tl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 hidden="1">[17]BID!$A$1:$A$1714</definedName>
    <definedName name="Tra">#REF!</definedName>
    <definedName name="trtrtrtrtr" localSheetId="7" hidden="1">#REF!</definedName>
    <definedName name="trtrtrtrtr" hidden="1">#REF!</definedName>
    <definedName name="TS">#REF!</definedName>
    <definedName name="Tsa">#REF!</definedName>
    <definedName name="tttq" localSheetId="7" hidden="1">#REF!</definedName>
    <definedName name="tttq" hidden="1">#REF!</definedName>
    <definedName name="tttt" hidden="1">#REF!</definedName>
    <definedName name="tttttt" hidden="1">#REF!</definedName>
    <definedName name="tu" localSheetId="7" hidden="1">{"'용역비'!$A$4:$C$8"}</definedName>
    <definedName name="tu" hidden="1">{"'용역비'!$A$4:$C$8"}</definedName>
    <definedName name="tuchal">#REF!</definedName>
    <definedName name="tuilol" localSheetId="7" hidden="1">{"'용역비'!$A$4:$C$8"}</definedName>
    <definedName name="tuilol" hidden="1">{"'용역비'!$A$4:$C$8"}</definedName>
    <definedName name="TUIO" localSheetId="7" hidden="1">{"'용역비'!$A$4:$C$8"}</definedName>
    <definedName name="TUIO" hidden="1">{"'용역비'!$A$4:$C$8"}</definedName>
    <definedName name="TUIO.L" localSheetId="7" hidden="1">{"'용역비'!$A$4:$C$8"}</definedName>
    <definedName name="TUIO.L" hidden="1">{"'용역비'!$A$4:$C$8"}</definedName>
    <definedName name="TUIOTUI" localSheetId="7" hidden="1">{"'용역비'!$A$4:$C$8"}</definedName>
    <definedName name="TUIOTUI" hidden="1">{"'용역비'!$A$4:$C$8"}</definedName>
    <definedName name="TV">#REF!</definedName>
    <definedName name="TW">#REF!</definedName>
    <definedName name="TWW">#REF!</definedName>
    <definedName name="ty" localSheetId="7" hidden="1">{#N/A,#N/A,FALSE,"부대2"}</definedName>
    <definedName name="ty" hidden="1">{#N/A,#N/A,FALSE,"부대2"}</definedName>
    <definedName name="TYHFDGFD" localSheetId="7" hidden="1">{#N/A,#N/A,FALSE,"배수2"}</definedName>
    <definedName name="TYHFDGFD" hidden="1">{#N/A,#N/A,FALSE,"배수2"}</definedName>
    <definedName name="TYJ" localSheetId="7" hidden="1">{"'용역비'!$A$4:$C$8"}</definedName>
    <definedName name="TYJ" hidden="1">{"'용역비'!$A$4:$C$8"}</definedName>
    <definedName name="tyje" localSheetId="7" hidden="1">{"'용역비'!$A$4:$C$8"}</definedName>
    <definedName name="tyje" hidden="1">{"'용역비'!$A$4:$C$8"}</definedName>
    <definedName name="tyjet" localSheetId="7" hidden="1">{"'용역비'!$A$4:$C$8"}</definedName>
    <definedName name="tyjet" hidden="1">{"'용역비'!$A$4:$C$8"}</definedName>
    <definedName name="tykd" localSheetId="7" hidden="1">{"'제10장(표)'!$A$5:$L$10"}</definedName>
    <definedName name="tykd" hidden="1">{"'제10장(표)'!$A$5:$L$10"}</definedName>
    <definedName name="TYRY" localSheetId="7" hidden="1">#REF!</definedName>
    <definedName name="TYRY" hidden="1">#REF!</definedName>
    <definedName name="tyt" localSheetId="7" hidden="1">#REF!</definedName>
    <definedName name="tyt" hidden="1">#REF!</definedName>
    <definedName name="tyu" localSheetId="7" hidden="1">{"'용역비'!$A$4:$C$8"}</definedName>
    <definedName name="tyu" hidden="1">{"'용역비'!$A$4:$C$8"}</definedName>
    <definedName name="U">#REF!</definedName>
    <definedName name="ujdffdf" localSheetId="7" hidden="1">{#N/A,#N/A,FALSE,"단가표지"}</definedName>
    <definedName name="ujdffdf" hidden="1">{#N/A,#N/A,FALSE,"단가표지"}</definedName>
    <definedName name="ulo" localSheetId="7" hidden="1">{"'용역비'!$A$4:$C$8"}</definedName>
    <definedName name="ulo" hidden="1">{"'용역비'!$A$4:$C$8"}</definedName>
    <definedName name="UNIT">#REF!</definedName>
    <definedName name="ur" localSheetId="7" hidden="1">#REF!</definedName>
    <definedName name="ur" hidden="1">#REF!</definedName>
    <definedName name="UT">#REF!</definedName>
    <definedName name="UTI" localSheetId="7" hidden="1">{"'용역비'!$A$4:$C$8"}</definedName>
    <definedName name="UTI" hidden="1">{"'용역비'!$A$4:$C$8"}</definedName>
    <definedName name="UTIOL" localSheetId="7" hidden="1">{"'용역비'!$A$4:$C$8"}</definedName>
    <definedName name="UTIOL" hidden="1">{"'용역비'!$A$4:$C$8"}</definedName>
    <definedName name="UU">#REF!</definedName>
    <definedName name="uuu" hidden="1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cc" localSheetId="7" hidden="1">{#N/A,#N/A,FALSE,"구조1"}</definedName>
    <definedName name="vcc" hidden="1">{#N/A,#N/A,FALSE,"구조1"}</definedName>
    <definedName name="vcnf" hidden="1">'[24]N賃率-職'!$I$5:$I$30</definedName>
    <definedName name="ve" localSheetId="7" hidden="1">{"'Firr(선)'!$AS$1:$AY$62","'Firr(사)'!$AS$1:$AY$62","'Firr(회)'!$AS$1:$AY$62","'Firr(선)'!$L$1:$V$62","'Firr(사)'!$L$1:$V$62","'Firr(회)'!$L$1:$V$62"}</definedName>
    <definedName name="ve" hidden="1">{"'Firr(선)'!$AS$1:$AY$62","'Firr(사)'!$AS$1:$AY$62","'Firr(회)'!$AS$1:$AY$62","'Firr(선)'!$L$1:$V$62","'Firr(사)'!$L$1:$V$62","'Firr(회)'!$L$1:$V$62"}</definedName>
    <definedName name="vfvfvf" localSheetId="7" hidden="1">#REF!</definedName>
    <definedName name="vfvfvf" hidden="1">#REF!</definedName>
    <definedName name="VHFG" localSheetId="7" hidden="1">#REF!</definedName>
    <definedName name="VHFG" hidden="1">#REF!</definedName>
    <definedName name="VpRLANF" localSheetId="7" hidden="1">{#N/A,#N/A,FALSE,"부대2"}</definedName>
    <definedName name="VpRLANF" hidden="1">{#N/A,#N/A,FALSE,"부대2"}</definedName>
    <definedName name="VR관단가">#REF!</definedName>
    <definedName name="VSVS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#REF!</definedName>
    <definedName name="VVVVVV">BLCH</definedName>
    <definedName name="vvvvvvvvvv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" localSheetId="0" hidden="1">{#N/A,#N/A,FALSE,"결의서";#N/A,#N/A,FALSE,"내역서";#N/A,#N/A,FALSE,"비목별예상공사";#N/A,#N/A,FALSE,"도급예상";#N/A,#N/A,FALSE,"산출내역"}</definedName>
    <definedName name="w">BlankMacro1</definedName>
    <definedName name="w_m">#REF!</definedName>
    <definedName name="w_m1">#REF!</definedName>
    <definedName name="w_m2">#REF!</definedName>
    <definedName name="WA">#REF!</definedName>
    <definedName name="WB.1">#REF!</definedName>
    <definedName name="WB.2">#REF!</definedName>
    <definedName name="WB.3">#REF!</definedName>
    <definedName name="WC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localSheetId="7" hidden="1">{#N/A,#N/A,FALSE,"운반시간"}</definedName>
    <definedName name="wererr" hidden="1">{#N/A,#N/A,FALSE,"운반시간"}</definedName>
    <definedName name="werewr" localSheetId="7" hidden="1">{#N/A,#N/A,FALSE,"골재소요량";#N/A,#N/A,FALSE,"골재소요량"}</definedName>
    <definedName name="werewr" hidden="1">{#N/A,#N/A,FALSE,"골재소요량";#N/A,#N/A,FALSE,"골재소요량"}</definedName>
    <definedName name="wert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 localSheetId="7" hidden="1">#REF!</definedName>
    <definedName name="wew" hidden="1">#REF!</definedName>
    <definedName name="WH">#REF!</definedName>
    <definedName name="WH.1">#REF!</definedName>
    <definedName name="WH.2">#REF!</definedName>
    <definedName name="WH.3">#REF!</definedName>
    <definedName name="whekd" localSheetId="7" hidden="1">{#N/A,#N/A,FALSE,"포장단가"}</definedName>
    <definedName name="whekd" hidden="1">{#N/A,#N/A,FALSE,"포장단가"}</definedName>
    <definedName name="WL">#REF!</definedName>
    <definedName name="wm.조골재1" localSheetId="7" hidden="1">{#N/A,#N/A,FALSE,"조골재"}</definedName>
    <definedName name="wm.조골재1" hidden="1">{#N/A,#N/A,FALSE,"조골재"}</definedName>
    <definedName name="WN">#REF!</definedName>
    <definedName name="woogi" hidden="1">#REF!</definedName>
    <definedName name="woogi2" hidden="1">#REF!</definedName>
    <definedName name="WQW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7" hidden="1">{#N/A,#N/A,FALSE,"2~8번"}</definedName>
    <definedName name="wrn.2번." hidden="1">{#N/A,#N/A,FALSE,"2~8번"}</definedName>
    <definedName name="wrn.3번." localSheetId="7" hidden="1">{#N/A,#N/A,FALSE,"2~8번"}</definedName>
    <definedName name="wrn.3번." hidden="1">{#N/A,#N/A,FALSE,"2~8번"}</definedName>
    <definedName name="wrn.97년._.사업계획._.및._.예산지침." localSheetId="7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localSheetId="7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localSheetId="7" hidden="1">{#N/A,#N/A,FALSE,"명세표"}</definedName>
    <definedName name="wrn.test1." hidden="1">{#N/A,#N/A,FALSE,"명세표"}</definedName>
    <definedName name="wrn.각종보고서._.전체인쇄._.기본형." localSheetId="7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7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7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7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7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localSheetId="7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localSheetId="7" hidden="1">{#N/A,#N/A,FALSE,"경비"}</definedName>
    <definedName name="wrn.경비인쇄." hidden="1">{#N/A,#N/A,FALSE,"경비"}</definedName>
    <definedName name="wrn.골재소요량." localSheetId="7" hidden="1">{#N/A,#N/A,FALSE,"골재소요량";#N/A,#N/A,FALSE,"골재소요량"}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7" hidden="1">{#N/A,#N/A,FALSE,"전력간선"}</definedName>
    <definedName name="wrn.교육청." hidden="1">{#N/A,#N/A,FALSE,"전력간선"}</definedName>
    <definedName name="wrn.구조2." localSheetId="7" hidden="1">{#N/A,#N/A,FALSE,"구조2"}</definedName>
    <definedName name="wrn.구조2." hidden="1">{#N/A,#N/A,FALSE,"구조2"}</definedName>
    <definedName name="wrn.기성." localSheetId="0" hidden="1">{#N/A,#N/A,FALSE,"신청통보";#N/A,#N/A,FALSE,"기성확인서";#N/A,#N/A,FALSE,"기성내역서"}</definedName>
    <definedName name="wrn.기성." localSheetId="7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7" hidden="1">{#N/A,#N/A,FALSE,"기타"}</definedName>
    <definedName name="wrn.기타인쇄." hidden="1">{#N/A,#N/A,FALSE,"기타"}</definedName>
    <definedName name="wrn.노무비인쇄." localSheetId="7" hidden="1">{#N/A,#N/A,FALSE,"노무비"}</definedName>
    <definedName name="wrn.노무비인쇄." hidden="1">{#N/A,#N/A,FALSE,"노무비"}</definedName>
    <definedName name="wrn.단가산출서.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7" hidden="1">{#N/A,#N/A,FALSE,"단가표지"}</definedName>
    <definedName name="wrn.단가표지." hidden="1">{#N/A,#N/A,FALSE,"단가표지"}</definedName>
    <definedName name="wrn.ㅁㅁㅁ." localSheetId="7" hidden="1">{#N/A,#N/A,FALSE,"월공사비집계표양식 (7)";#N/A,#N/A,FALSE,"월공사비집계표양식 (7)"}</definedName>
    <definedName name="wrn.ㅁㅁㅁ." hidden="1">{#N/A,#N/A,FALSE,"월공사비집계표양식 (7)";#N/A,#N/A,FALSE,"월공사비집계표양식 (7)"}</definedName>
    <definedName name="wrn.배수1." localSheetId="7" hidden="1">{#N/A,#N/A,FALSE,"배수1"}</definedName>
    <definedName name="wrn.배수1." hidden="1">{#N/A,#N/A,FALSE,"배수1"}</definedName>
    <definedName name="wrn.배수2." localSheetId="7" hidden="1">{#N/A,#N/A,FALSE,"배수2"}</definedName>
    <definedName name="wrn.배수2." hidden="1">{#N/A,#N/A,FALSE,"배수2"}</definedName>
    <definedName name="wrn.부대1." localSheetId="7" hidden="1">{#N/A,#N/A,FALSE,"부대1"}</definedName>
    <definedName name="wrn.부대1." hidden="1">{#N/A,#N/A,FALSE,"부대1"}</definedName>
    <definedName name="wrn.부대2." localSheetId="7" hidden="1">{#N/A,#N/A,FALSE,"부대2"}</definedName>
    <definedName name="wrn.부대2." hidden="1">{#N/A,#N/A,FALSE,"부대2"}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7" hidden="1">{#N/A,#N/A,FALSE,"산출근거목록"}</definedName>
    <definedName name="wrn.산출근거목록인쇄." hidden="1">{#N/A,#N/A,FALSE,"산출근거목록"}</definedName>
    <definedName name="wrn.산출근거인쇄." localSheetId="7" hidden="1">{#N/A,#N/A,FALSE,"산출근거"}</definedName>
    <definedName name="wrn.산출근거인쇄." hidden="1">{#N/A,#N/A,FALSE,"산출근거"}</definedName>
    <definedName name="wrn.산출근거인쇄._.토개공변환." localSheetId="7" hidden="1">{#N/A,#N/A,FALSE,"산출근거변환"}</definedName>
    <definedName name="wrn.산출근거인쇄._.토개공변환." hidden="1">{#N/A,#N/A,FALSE,"산출근거변환"}</definedName>
    <definedName name="wrn.설계내역서인쇄." localSheetId="7" hidden="1">{#N/A,#N/A,FALSE,"설계내역서"}</definedName>
    <definedName name="wrn.설계내역서인쇄." hidden="1">{#N/A,#N/A,FALSE,"설계내역서"}</definedName>
    <definedName name="wrn.속도." localSheetId="7" hidden="1">{#N/A,#N/A,FALSE,"속도"}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localSheetId="0" hidden="1">{#N/A,#N/A,FALSE,"결의서";#N/A,#N/A,FALSE,"내역서";#N/A,#N/A,FALSE,"도급예상";#N/A,#N/A,FALSE,"시방서"}</definedName>
    <definedName name="wrn.시행결의." localSheetId="7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7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7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0" hidden="1">{#N/A,#N/A,FALSE,"신청통보";#N/A,#N/A,FALSE,"기성확인서";#N/A,#N/A,FALSE,"기성내역서"}</definedName>
    <definedName name="wrn.외주기성." localSheetId="7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7" hidden="1">{#N/A,#N/A,FALSE,"운반시간"}</definedName>
    <definedName name="wrn.운반시간." hidden="1">{#N/A,#N/A,FALSE,"운반시간"}</definedName>
    <definedName name="wrn.원가계산서인쇄." localSheetId="7" hidden="1">{#N/A,#N/A,FALSE,"원가계산서"}</definedName>
    <definedName name="wrn.원가계산서인쇄." hidden="1">{#N/A,#N/A,FALSE,"원가계산서"}</definedName>
    <definedName name="wrn.이정표." localSheetId="7" hidden="1">{#N/A,#N/A,FALSE,"이정표"}</definedName>
    <definedName name="wrn.이정표." hidden="1">{#N/A,#N/A,FALSE,"이정표"}</definedName>
    <definedName name="wrn.일위대가." localSheetId="7" hidden="1">{#N/A,#N/A,TRUE,"대가1"}</definedName>
    <definedName name="wrn.일위대가." hidden="1">{#N/A,#N/A,TRUE,"대가1"}</definedName>
    <definedName name="wrn.일위대가목록인쇄." localSheetId="7" hidden="1">{#N/A,#N/A,FALSE,"일위대가목록"}</definedName>
    <definedName name="wrn.일위대가목록인쇄." hidden="1">{#N/A,#N/A,FALSE,"일위대가목록"}</definedName>
    <definedName name="wrn.일위대가인쇄." localSheetId="7" hidden="1">{#N/A,#N/A,FALSE,"일위대가"}</definedName>
    <definedName name="wrn.일위대가인쇄." hidden="1">{#N/A,#N/A,FALSE,"일위대가"}</definedName>
    <definedName name="wrn.일위대가인쇄._.수자원변환." localSheetId="7" hidden="1">{#N/A,#N/A,FALSE,"일위대가변환"}</definedName>
    <definedName name="wrn.일위대가인쇄._.수자원변환." hidden="1">{#N/A,#N/A,FALSE,"일위대가변환"}</definedName>
    <definedName name="wrn.재료비인쇄." localSheetId="7" hidden="1">{#N/A,#N/A,FALSE,"재료비"}</definedName>
    <definedName name="wrn.재료비인쇄." hidden="1">{#N/A,#N/A,FALSE,"재료비"}</definedName>
    <definedName name="wrn.전열선출서." hidden="1">{#N/A,#N/A,FALSE,"전열산출서"}</definedName>
    <definedName name="wrn.조골재." localSheetId="7" hidden="1">{#N/A,#N/A,FALSE,"조골재"}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localSheetId="7" hidden="1">{#N/A,#N/A,FALSE,"중기목록"}</definedName>
    <definedName name="wrn.중기목록인쇄." hidden="1">{#N/A,#N/A,FALSE,"중기목록"}</definedName>
    <definedName name="wrn.중기산출기초인쇄." localSheetId="7" hidden="1">{#N/A,#N/A,FALSE,"중기산출기초"}</definedName>
    <definedName name="wrn.중기산출기초인쇄." hidden="1">{#N/A,#N/A,FALSE,"중기산출기초"}</definedName>
    <definedName name="wrn.중기인쇄." localSheetId="7" hidden="1">{#N/A,#N/A,FALSE,"중기"}</definedName>
    <definedName name="wrn.중기인쇄." hidden="1">{#N/A,#N/A,FALSE,"중기"}</definedName>
    <definedName name="wrn.중기인쇄._.일반형변환." localSheetId="7" hidden="1">{#N/A,#N/A,FALSE,"중기변환"}</definedName>
    <definedName name="wrn.중기인쇄._.일반형변환." hidden="1">{#N/A,#N/A,FALSE,"중기변환"}</definedName>
    <definedName name="wrn.지수1." localSheetId="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7" hidden="1">{#N/A,#N/A,FALSE,"구조1"}</definedName>
    <definedName name="wrn.토공1." hidden="1">{#N/A,#N/A,FALSE,"구조1"}</definedName>
    <definedName name="wrn.토공2." localSheetId="7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7" hidden="1">{#N/A,#N/A,FALSE,"포장1";#N/A,#N/A,FALSE,"포장1"}</definedName>
    <definedName name="wrn.포장1." hidden="1">{#N/A,#N/A,FALSE,"포장1";#N/A,#N/A,FALSE,"포장1"}</definedName>
    <definedName name="wrn.포장2." localSheetId="7" hidden="1">{#N/A,#N/A,FALSE,"포장2"}</definedName>
    <definedName name="wrn.포장2." hidden="1">{#N/A,#N/A,FALSE,"포장2"}</definedName>
    <definedName name="wrn.포장단가." localSheetId="7" hidden="1">{#N/A,#N/A,FALSE,"포장단가"}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7" hidden="1">{#N/A,#N/A,FALSE,"표지"}</definedName>
    <definedName name="wrn.표지." hidden="1">{#N/A,#N/A,FALSE,"표지"}</definedName>
    <definedName name="wrn.표지목차." localSheetId="7" hidden="1">{#N/A,#N/A,FALSE,"표지목차"}</definedName>
    <definedName name="wrn.표지목차." hidden="1">{#N/A,#N/A,FALSE,"표지목차"}</definedName>
    <definedName name="wrn.현장._.NCR._.분석." localSheetId="7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7" hidden="1">{#N/A,#N/A,FALSE,"혼합골재"}</definedName>
    <definedName name="wrn.혼합골재." hidden="1">{#N/A,#N/A,FALSE,"혼합골재"}</definedName>
    <definedName name="wrn.황금동." localSheetId="7" hidden="1">{#N/A,#N/A,FALSE,"단면 제원"}</definedName>
    <definedName name="wrn.황금동." hidden="1">{#N/A,#N/A,FALSE,"단면 제원"}</definedName>
    <definedName name="wrty" localSheetId="7" hidden="1">{"'용역비'!$A$4:$C$8"}</definedName>
    <definedName name="wrty" hidden="1">{"'용역비'!$A$4:$C$8"}</definedName>
    <definedName name="wrtyrtyrt" localSheetId="7" hidden="1">{"'용역비'!$A$4:$C$8"}</definedName>
    <definedName name="wrtyrtyrt" hidden="1">{"'용역비'!$A$4:$C$8"}</definedName>
    <definedName name="wrtywrtywr" localSheetId="7" hidden="1">{"'용역비'!$A$4:$C$8"}</definedName>
    <definedName name="wrtywrtywr" hidden="1">{"'용역비'!$A$4:$C$8"}</definedName>
    <definedName name="WS">#REF!</definedName>
    <definedName name="WSU">#REF!</definedName>
    <definedName name="Ws삼">#REF!</definedName>
    <definedName name="Ws이">#REF!</definedName>
    <definedName name="Ws일">#REF!</definedName>
    <definedName name="wuy" localSheetId="7" hidden="1">{"'용역비'!$A$4:$C$8"}</definedName>
    <definedName name="wuy" hidden="1">{"'용역비'!$A$4:$C$8"}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" localSheetId="7" hidden="1">#REF!</definedName>
    <definedName name="wwww" hidden="1">#REF!</definedName>
    <definedName name="wwwwwwwwwwwwwwwww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CVBGSDFGSER" localSheetId="7" hidden="1">#REF!</definedName>
    <definedName name="XCVBGSDFGSER" hidden="1">#REF!</definedName>
    <definedName name="xhrhd" localSheetId="7" hidden="1">{#N/A,#N/A,FALSE,"토공2"}</definedName>
    <definedName name="xhrhd" hidden="1">{#N/A,#N/A,FALSE,"토공2"}</definedName>
    <definedName name="xmrrlwhrjs" localSheetId="7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xca" localSheetId="7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xxx">#REF!</definedName>
    <definedName name="XXXXXX" hidden="1">{"'공사부문'!$A$6:$A$32"}</definedName>
    <definedName name="y" localSheetId="7" hidden="1">{"'용역비'!$A$4:$C$8"}</definedName>
    <definedName name="y" hidden="1">{"'용역비'!$A$4:$C$8"}</definedName>
    <definedName name="YA">#REF!</definedName>
    <definedName name="YC">#REF!</definedName>
    <definedName name="YFU" localSheetId="7" hidden="1">{"'용역비'!$A$4:$C$8"}</definedName>
    <definedName name="YFU" hidden="1">{"'용역비'!$A$4:$C$8"}</definedName>
    <definedName name="YHJ">#REF!</definedName>
    <definedName name="ysu">#REF!</definedName>
    <definedName name="YTYT" localSheetId="7" hidden="1">#REF!</definedName>
    <definedName name="YTYT" hidden="1">#REF!</definedName>
    <definedName name="ytytytyty" localSheetId="7" hidden="1">#REF!</definedName>
    <definedName name="ytytytyty" hidden="1">#REF!</definedName>
    <definedName name="yu" localSheetId="7" hidden="1">{"'용역비'!$A$4:$C$8"}</definedName>
    <definedName name="yu" hidden="1">{"'용역비'!$A$4:$C$8"}</definedName>
    <definedName name="YUK" localSheetId="7" hidden="1">{"'용역비'!$A$4:$C$8"}</definedName>
    <definedName name="YUK" hidden="1">{"'용역비'!$A$4:$C$8"}</definedName>
    <definedName name="YUKOI" localSheetId="7" hidden="1">{"'용역비'!$A$4:$C$8"}</definedName>
    <definedName name="YUKOI" hidden="1">{"'용역비'!$A$4:$C$8"}</definedName>
    <definedName name="YUYUY" localSheetId="7" hidden="1">{#N/A,#N/A,FALSE,"혼합골재"}</definedName>
    <definedName name="YUYUY" hidden="1">{#N/A,#N/A,FALSE,"혼합골재"}</definedName>
    <definedName name="yy" localSheetId="7" hidden="1">#REF!</definedName>
    <definedName name="yy" hidden="1">#REF!</definedName>
    <definedName name="yyty" localSheetId="7" hidden="1">#REF!</definedName>
    <definedName name="yyty" hidden="1">#REF!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" localSheetId="7" hidden="1">{#N/A,#N/A,FALSE,"이정표"}</definedName>
    <definedName name="yyyyy" hidden="1">{#N/A,#N/A,FALSE,"이정표"}</definedName>
    <definedName name="yyyyyh" localSheetId="7" hidden="1">#REF!</definedName>
    <definedName name="yyyyyh" hidden="1">#REF!</definedName>
    <definedName name="Z_1AE0DFA0_5C8F_11D3_9DFE_00D0E88002E4_.wvu.Cols" hidden="1">#REF!</definedName>
    <definedName name="Z_1AE0DFA0_5C8F_11D3_9DFE_00D0E88002E4_.wvu.Rows" hidden="1">#REF!,#REF!</definedName>
    <definedName name="Z_4F74ED08_7DE6_11D4_BC29_005004C1F3AD_.wvu.PrintTitles" localSheetId="7" hidden="1">#REF!</definedName>
    <definedName name="Z_4F74ED08_7DE6_11D4_BC29_005004C1F3AD_.wvu.PrintTitles" hidden="1">#REF!</definedName>
    <definedName name="Z_7C9E3C89_86A0_11D2_9795_00A0C94ACFC5_.wvu.PrintArea" localSheetId="7" hidden="1">#REF!</definedName>
    <definedName name="Z_7C9E3C89_86A0_11D2_9795_00A0C94ACFC5_.wvu.PrintArea" hidden="1">#REF!</definedName>
    <definedName name="za" hidden="1">[17]BID!$A$1:$A$4</definedName>
    <definedName name="zx" localSheetId="7" hidden="1">[6]노임단가!#REF!</definedName>
    <definedName name="zx" hidden="1">[6]노임단가!#REF!</definedName>
    <definedName name="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localSheetId="7" hidden="1">{#N/A,#N/A,FALSE,"배수2"}</definedName>
    <definedName name="ZZZ" hidden="1">{#N/A,#N/A,FALSE,"배수2"}</definedName>
    <definedName name="ZZZZZZZZZZZZZZZZ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 localSheetId="7" hidden="1">{#N/A,#N/A,FALSE,"부대2"}</definedName>
    <definedName name="ㄱ" hidden="1">{#N/A,#N/A,FALSE,"부대2"}</definedName>
    <definedName name="ㄱ1">#REF!</definedName>
    <definedName name="ㄱ2">#REF!</definedName>
    <definedName name="ㄱㄱ">#REF!</definedName>
    <definedName name="ㄱㄱㄱ" hidden="1">{#N/A,#N/A,FALSE,"배수2"}</definedName>
    <definedName name="ㄱㄱㄱ로" localSheetId="7" hidden="1">{#N/A,#N/A,FALSE,"운반시간"}</definedName>
    <definedName name="ㄱㄱㄱ로" hidden="1">{#N/A,#N/A,FALSE,"운반시간"}</definedName>
    <definedName name="ㄱㄱㄷㄴㅅ" localSheetId="7" hidden="1">{#N/A,#N/A,FALSE,"조골재"}</definedName>
    <definedName name="ㄱㄱㄷㄴㅅ" hidden="1">{#N/A,#N/A,FALSE,"조골재"}</definedName>
    <definedName name="ㄱㄳ" localSheetId="7" hidden="1">{#N/A,#N/A,FALSE,"조골재"}</definedName>
    <definedName name="ㄱㄳ" hidden="1">{#N/A,#N/A,FALSE,"조골재"}</definedName>
    <definedName name="ㄱㄴ셔" localSheetId="7" hidden="1">{#N/A,#N/A,FALSE,"골재소요량";#N/A,#N/A,FALSE,"골재소요량"}</definedName>
    <definedName name="ㄱㄴ셔" hidden="1">{#N/A,#N/A,FALSE,"골재소요량";#N/A,#N/A,FALSE,"골재소요량"}</definedName>
    <definedName name="ㄱㄷㄱ">BLCH</definedName>
    <definedName name="ㄱㄷㄱㄱ" localSheetId="7" hidden="1">{#N/A,#N/A,FALSE,"조골재"}</definedName>
    <definedName name="ㄱㄷㄱㄱ" hidden="1">{#N/A,#N/A,FALSE,"조골재"}</definedName>
    <definedName name="ㄱㄷㄱㄷ" localSheetId="7" hidden="1">{#N/A,#N/A,FALSE,"2~8번"}</definedName>
    <definedName name="ㄱㄷㄱㄷ" hidden="1">{#N/A,#N/A,FALSE,"2~8번"}</definedName>
    <definedName name="ㄱㄷㄴㄱㅇㄴㅅ" localSheetId="7" hidden="1">{#N/A,#N/A,FALSE,"표지목차"}</definedName>
    <definedName name="ㄱㄷㄴㄱㅇㄴㅅ" hidden="1">{#N/A,#N/A,FALSE,"표지목차"}</definedName>
    <definedName name="ㄱㄷㄴㅅ" localSheetId="7" hidden="1">{#N/A,#N/A,FALSE,"골재소요량";#N/A,#N/A,FALSE,"골재소요량"}</definedName>
    <definedName name="ㄱㄷㄴㅅ" hidden="1">{#N/A,#N/A,FALSE,"골재소요량";#N/A,#N/A,FALSE,"골재소요량"}</definedName>
    <definedName name="ㄱㄷ년ㄱ6ㅕ" localSheetId="7" hidden="1">{#N/A,#N/A,FALSE,"표지목차"}</definedName>
    <definedName name="ㄱㄷ년ㄱ6ㅕ" hidden="1">{#N/A,#N/A,FALSE,"표지목차"}</definedName>
    <definedName name="ㄱㄷㄷㄱ" localSheetId="7" hidden="1">{#N/A,#N/A,FALSE,"구조2"}</definedName>
    <definedName name="ㄱㄷㄷㄱ" hidden="1">{#N/A,#N/A,FALSE,"구조2"}</definedName>
    <definedName name="ㄱㄷㅂㄱㅈ" localSheetId="7" hidden="1">{#N/A,#N/A,FALSE,"2~8번"}</definedName>
    <definedName name="ㄱㄷㅂㄱㅈ" hidden="1">{#N/A,#N/A,FALSE,"2~8번"}</definedName>
    <definedName name="ㄱㄷㅈㄱㄷㅈㄱㅈㄷ" localSheetId="7" hidden="1">{#N/A,#N/A,FALSE,"혼합골재"}</definedName>
    <definedName name="ㄱㄷㅈㄱㄷㅈㄱㅈㄷ" hidden="1">{#N/A,#N/A,FALSE,"혼합골재"}</definedName>
    <definedName name="ㄱㅁ" hidden="1">[9]간지!#REF!</definedName>
    <definedName name="ㄱㅁㄴ" localSheetId="7" hidden="1">{#N/A,#N/A,FALSE,"토공2"}</definedName>
    <definedName name="ㄱㅁㄴ" hidden="1">{#N/A,#N/A,FALSE,"토공2"}</definedName>
    <definedName name="ㄱ쇼" localSheetId="7" hidden="1">{#N/A,#N/A,FALSE,"단가표지"}</definedName>
    <definedName name="ㄱ쇼" hidden="1">{#N/A,#N/A,FALSE,"단가표지"}</definedName>
    <definedName name="ㄱㅇ6ㅕ" localSheetId="7" hidden="1">{#N/A,#N/A,FALSE,"단가표지"}</definedName>
    <definedName name="ㄱㅇ6ㅕ" hidden="1">{#N/A,#N/A,FALSE,"단가표지"}</definedName>
    <definedName name="ㄱㅇ셔" localSheetId="7" hidden="1">{#N/A,#N/A,FALSE,"2~8번"}</definedName>
    <definedName name="ㄱㅇ셔" hidden="1">{#N/A,#N/A,FALSE,"2~8번"}</definedName>
    <definedName name="ㄱ야" localSheetId="7" hidden="1">{#N/A,#N/A,FALSE,"혼합골재"}</definedName>
    <definedName name="ㄱ야" hidden="1">{#N/A,#N/A,FALSE,"혼합골재"}</definedName>
    <definedName name="ㄱ요ㅑ" localSheetId="7" hidden="1">{#N/A,#N/A,FALSE,"표지목차"}</definedName>
    <definedName name="ㄱ요ㅑ" hidden="1">{#N/A,#N/A,FALSE,"표지목차"}</definedName>
    <definedName name="ㄱ요ㅓㅇ교ㅓ" localSheetId="7" hidden="1">{#N/A,#N/A,FALSE,"표지목차"}</definedName>
    <definedName name="ㄱ요ㅓㅇ교ㅓ" hidden="1">{#N/A,#N/A,FALSE,"표지목차"}</definedName>
    <definedName name="ㄱㅈㅎ" hidden="1">[17]BID!$A$1:$A$1714</definedName>
    <definedName name="ㄱ홍" localSheetId="7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거라" localSheetId="7" hidden="1">{#N/A,#N/A,FALSE,"명세표"}</definedName>
    <definedName name="가거라" hidden="1">{#N/A,#N/A,FALSE,"명세표"}</definedName>
    <definedName name="가건물">#REF!</definedName>
    <definedName name="가나다라" localSheetId="7" hidden="1">{"'제10장(표)'!$A$5:$L$10"}</definedName>
    <definedName name="가나다라" hidden="1">{"'제10장(표)'!$A$5:$L$10"}</definedName>
    <definedName name="가도" localSheetId="7" hidden="1">#REF!</definedName>
    <definedName name="가도" hidden="1">#REF!</definedName>
    <definedName name="가도토적" localSheetId="7" hidden="1">#REF!</definedName>
    <definedName name="가도토적" hidden="1">#REF!</definedName>
    <definedName name="가사">#REF!</definedName>
    <definedName name="가시설">#REF!</definedName>
    <definedName name="가아" hidden="1">[25]수량산출!#REF!</definedName>
    <definedName name="각" localSheetId="7" hidden="1">{#N/A,#N/A,FALSE,"부대2"}</definedName>
    <definedName name="각" hidden="1">{#N/A,#N/A,FALSE,"부대2"}</definedName>
    <definedName name="간다" localSheetId="7" hidden="1">#REF!</definedName>
    <definedName name="간다" hidden="1">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접노무비표">#REF!</definedName>
    <definedName name="간지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간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간지1" localSheetId="7" hidden="1">{#N/A,#N/A,TRUE,"대가1"}</definedName>
    <definedName name="간지1" hidden="1">{#N/A,#N/A,TRUE,"대가1"}</definedName>
    <definedName name="간지100" localSheetId="7" hidden="1">{#N/A,#N/A,TRUE,"대가1"}</definedName>
    <definedName name="간지100" hidden="1">{#N/A,#N/A,TRUE,"대가1"}</definedName>
    <definedName name="간지101" localSheetId="7" hidden="1">{#N/A,#N/A,TRUE,"대가1"}</definedName>
    <definedName name="간지101" hidden="1">{#N/A,#N/A,TRUE,"대가1"}</definedName>
    <definedName name="간지4444" localSheetId="7" hidden="1">{#N/A,#N/A,TRUE,"대가1"}</definedName>
    <definedName name="간지4444" hidden="1">{#N/A,#N/A,TRUE,"대가1"}</definedName>
    <definedName name="간지555" localSheetId="7" hidden="1">{#N/A,#N/A,TRUE,"대가1"}</definedName>
    <definedName name="간지555" hidden="1">{#N/A,#N/A,TRUE,"대가1"}</definedName>
    <definedName name="간지6666" localSheetId="7" hidden="1">{#N/A,#N/A,TRUE,"대가1"}</definedName>
    <definedName name="간지6666" hidden="1">{#N/A,#N/A,TRUE,"대가1"}</definedName>
    <definedName name="간지888" localSheetId="7" hidden="1">{#N/A,#N/A,TRUE,"대가1"}</definedName>
    <definedName name="간지888" hidden="1">{#N/A,#N/A,TRUE,"대가1"}</definedName>
    <definedName name="간지999" localSheetId="7" hidden="1">{#N/A,#N/A,TRUE,"대가1"}</definedName>
    <definedName name="간지999" hidden="1">{#N/A,#N/A,TRUE,"대가1"}</definedName>
    <definedName name="간짐" localSheetId="7" hidden="1">{#N/A,#N/A,TRUE,"대가1"}</definedName>
    <definedName name="간짐" hidden="1">{#N/A,#N/A,TRUE,"대가1"}</definedName>
    <definedName name="감나무">#REF!</definedName>
    <definedName name="감독2" localSheetId="7" hidden="1">{#N/A,#N/A,FALSE,"단가표지"}</definedName>
    <definedName name="감독2" hidden="1">{#N/A,#N/A,FALSE,"단가표지"}</definedName>
    <definedName name="갑03">#REF!</definedName>
    <definedName name="갑지" hidden="1">{#N/A,#N/A,TRUE,"대가1"}</definedName>
    <definedName name="갑지2" localSheetId="7" hidden="1">{#N/A,#N/A,TRUE,"대가1"}</definedName>
    <definedName name="갑지2" hidden="1">{#N/A,#N/A,TRUE,"대가1"}</definedName>
    <definedName name="갑지333" localSheetId="7" hidden="1">{#N/A,#N/A,TRUE,"대가1"}</definedName>
    <definedName name="갑지333" hidden="1">{#N/A,#N/A,TRUE,"대가1"}</definedName>
    <definedName name="갑지777" localSheetId="7" hidden="1">{#N/A,#N/A,TRUE,"대가1"}</definedName>
    <definedName name="갑지777" hidden="1">{#N/A,#N/A,TRUE,"대가1"}</definedName>
    <definedName name="갑지임" hidden="1">#REF!</definedName>
    <definedName name="강" localSheetId="7" hidden="1">{#N/A,#N/A,FALSE,"부대2"}</definedName>
    <definedName name="강" hidden="1">{#N/A,#N/A,FALSE,"부대2"}</definedName>
    <definedName name="강가딘">#REF!</definedName>
    <definedName name="강교" localSheetId="7" hidden="1">{#N/A,#N/A,FALSE,"포장2"}</definedName>
    <definedName name="강교" hidden="1">{#N/A,#N/A,FALSE,"포장2"}</definedName>
    <definedName name="강구조물" localSheetId="7" hidden="1">{#N/A,#N/A,FALSE,"포장1";#N/A,#N/A,FALSE,"포장1"}</definedName>
    <definedName name="강구조물" hidden="1">{#N/A,#N/A,FALSE,"포장1";#N/A,#N/A,FALSE,"포장1"}</definedName>
    <definedName name="강단면적">#REF!</definedName>
    <definedName name="강성3Span">#REF!</definedName>
    <definedName name="강재" hidden="1">{#N/A,#N/A,FALSE,"혼합골재"}</definedName>
    <definedName name="강정근" localSheetId="7" hidden="1">{"'도면'!$G$62:$H$63","'도면'!$G$62:$H$63"}</definedName>
    <definedName name="강정근" hidden="1">{"'도면'!$G$62:$H$63","'도면'!$G$62:$H$63"}</definedName>
    <definedName name="강탄성계수">#REF!</definedName>
    <definedName name="개거" localSheetId="7" hidden="1">#REF!</definedName>
    <definedName name="개거" hidden="1">#REF!</definedName>
    <definedName name="개나리">#REF!</definedName>
    <definedName name="개소">#REF!</definedName>
    <definedName name="거" localSheetId="7" hidden="1">{"'용역비'!$A$4:$C$8"}</definedName>
    <definedName name="거" hidden="1">{"'용역비'!$A$4:$C$8"}</definedName>
    <definedName name="거_4">#REF!</definedName>
    <definedName name="거_5">#REF!</definedName>
    <definedName name="거ㅏ" hidden="1">[26]수량산출!$A$3:$H$8539</definedName>
    <definedName name="건조수축율">#REF!</definedName>
    <definedName name="건축" localSheetId="7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물등기수">#REF!</definedName>
    <definedName name="건축원가" hidden="1">[27]전기!$B$4:$B$163</definedName>
    <definedName name="검ㄴ" localSheetId="7" hidden="1">{#N/A,#N/A,FALSE,"이정표"}</definedName>
    <definedName name="검ㄴ" hidden="1">{#N/A,#N/A,FALSE,"이정표"}</definedName>
    <definedName name="검사내역" localSheetId="7" hidden="1">{"'Sheet1'!$A$1:$H$49"}</definedName>
    <definedName name="검사내역" hidden="1">{"'Sheet1'!$A$1:$H$49"}</definedName>
    <definedName name="겨" localSheetId="7" hidden="1">{#N/A,#N/A,FALSE,"부대2"}</definedName>
    <definedName name="겨" hidden="1">{#N/A,#N/A,FALSE,"부대2"}</definedName>
    <definedName name="겨격" localSheetId="7" hidden="1">#REF!</definedName>
    <definedName name="겨격" hidden="1">#REF!</definedName>
    <definedName name="견적">#REF!</definedName>
    <definedName name="견적대비" localSheetId="7" hidden="1">{#N/A,#N/A,FALSE,"포장2"}</definedName>
    <definedName name="견적대비" hidden="1">{#N/A,#N/A,FALSE,"포장2"}</definedName>
    <definedName name="견적의뢰" localSheetId="0" hidden="1">{#N/A,#N/A,FALSE,"신청통보";#N/A,#N/A,FALSE,"기성확인서";#N/A,#N/A,FALSE,"기성내역서"}</definedName>
    <definedName name="견적의뢰" localSheetId="7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탱크">#REF!</definedName>
    <definedName name="견적표지" localSheetId="7" hidden="1">{#N/A,#N/A,TRUE,"1";#N/A,#N/A,TRUE,"2";#N/A,#N/A,TRUE,"3";#N/A,#N/A,TRUE,"4";#N/A,#N/A,TRUE,"5";#N/A,#N/A,TRUE,"6";#N/A,#N/A,TRUE,"7"}</definedName>
    <definedName name="견적표지" hidden="1">{#N/A,#N/A,TRUE,"1";#N/A,#N/A,TRUE,"2";#N/A,#N/A,TRUE,"3";#N/A,#N/A,TRUE,"4";#N/A,#N/A,TRUE,"5";#N/A,#N/A,TRUE,"6";#N/A,#N/A,TRUE,"7"}</definedName>
    <definedName name="결" localSheetId="7" hidden="1">{#N/A,#N/A,FALSE,"포장2"}</definedName>
    <definedName name="결" hidden="1">{#N/A,#N/A,FALSE,"포장2"}</definedName>
    <definedName name="결과" hidden="1">{#N/A,#N/A,FALSE,"포장단가"}</definedName>
    <definedName name="결재" hidden="1">{#N/A,#N/A,FALSE,"포장단가"}</definedName>
    <definedName name="결표지" hidden="1">{#N/A,#N/A,FALSE,"표지"}</definedName>
    <definedName name="경" hidden="1">{#N/A,#N/A,FALSE,"견적갑지";#N/A,#N/A,FALSE,"총괄표";#N/A,#N/A,FALSE,"철골공사";#N/A,#N/A,FALSE,"토목공사";#N/A,#N/A,FALSE,"판넬전기공사"}</definedName>
    <definedName name="경계블럭연장" localSheetId="7" hidden="1">[28]조명시설!#REF!</definedName>
    <definedName name="경계블럭연장" hidden="1">[28]조명시설!#REF!</definedName>
    <definedName name="경리계표지">#REF!</definedName>
    <definedName name="經費">#REF!</definedName>
    <definedName name="경비금액">#REF!</definedName>
    <definedName name="경비단가">#REF!</definedName>
    <definedName name="경비배부율">#REF!</definedName>
    <definedName name="경비율">#REF!</definedName>
    <definedName name="경비합">#REF!</definedName>
    <definedName name="경사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운기" hidden="1">{#N/A,#N/A,FALSE,"포장단가"}</definedName>
    <definedName name="경운기경">#REF!</definedName>
    <definedName name="경운기노">#REF!</definedName>
    <definedName name="경운기재">#REF!</definedName>
    <definedName name="경유">#REF!</definedName>
    <definedName name="경은어" hidden="1">{#N/A,#N/A,FALSE,"포장단가"}</definedName>
    <definedName name="계">#REF!</definedName>
    <definedName name="계_①___⑦">#REF!</definedName>
    <definedName name="계약단가">#REF!</definedName>
    <definedName name="계약표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경준" localSheetId="7" hidden="1">{#N/A,#N/A,FALSE,"골재소요량";#N/A,#N/A,FALSE,"골재소요량"}</definedName>
    <definedName name="고경준" hidden="1">{#N/A,#N/A,FALSE,"골재소요량";#N/A,#N/A,FALSE,"골재소요량"}</definedName>
    <definedName name="고고.." localSheetId="7" hidden="1">{#N/A,#N/A,FALSE,"골재소요량";#N/A,#N/A,FALSE,"골재소요량"}</definedName>
    <definedName name="고고.." hidden="1">{#N/A,#N/A,FALSE,"골재소요량";#N/A,#N/A,FALSE,"골재소요량"}</definedName>
    <definedName name="고급">#REF!</definedName>
    <definedName name="고급기능">#REF!</definedName>
    <definedName name="고급기능사_측량">#REF!</definedName>
    <definedName name="고급기술자_측량">#REF!</definedName>
    <definedName name="고급단가">#REF!</definedName>
    <definedName name="고급전체">#REF!</definedName>
    <definedName name="고기">#REF!</definedName>
    <definedName name="고능">#REF!</definedName>
    <definedName name="고술">#REF!</definedName>
    <definedName name="고압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#REF!</definedName>
    <definedName name="고정">#REF!</definedName>
    <definedName name="곡동" localSheetId="7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곤" localSheetId="7" hidden="1">{#N/A,#N/A,FALSE,"단가표지"}</definedName>
    <definedName name="곤" hidden="1">{#N/A,#N/A,FALSE,"단가표지"}</definedName>
    <definedName name="곤ㅇ" localSheetId="7" hidden="1">{#N/A,#N/A,FALSE,"전력간선"}</definedName>
    <definedName name="곤ㅇ" hidden="1">{#N/A,#N/A,FALSE,"전력간선"}</definedName>
    <definedName name="골" localSheetId="7" hidden="1">#REF!</definedName>
    <definedName name="골" hidden="1">#REF!</definedName>
    <definedName name="골재" localSheetId="7" hidden="1">{#N/A,#N/A,FALSE,"골재소요량";#N/A,#N/A,FALSE,"골재소요량"}</definedName>
    <definedName name="골재" hidden="1">{#N/A,#N/A,FALSE,"골재소요량";#N/A,#N/A,FALSE,"골재소요량"}</definedName>
    <definedName name="골재.시멘트집꼐" localSheetId="7" hidden="1">#REF!</definedName>
    <definedName name="골재.시멘트집꼐" hidden="1">#REF!</definedName>
    <definedName name="곰" localSheetId="7" hidden="1">{#N/A,#N/A,FALSE,"구조1"}</definedName>
    <definedName name="곰" hidden="1">{#N/A,#N/A,FALSE,"구조1"}</definedName>
    <definedName name="공" localSheetId="7" hidden="1">{#N/A,#N/A,FALSE,"속도"}</definedName>
    <definedName name="공" hidden="1">{#N/A,#N/A,FALSE,"속도"}</definedName>
    <definedName name="공___종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구현황2">공구현황2</definedName>
    <definedName name="공급">#REF!</definedName>
    <definedName name="공급가액">#REF!</definedName>
    <definedName name="공기">#REF!</definedName>
    <definedName name="공기_배관물량">#REF!</definedName>
    <definedName name="공기1" localSheetId="7" hidden="1">[29]설계내역서!#REF!</definedName>
    <definedName name="공기1" hidden="1">[29]설계내역서!#REF!</definedName>
    <definedName name="공기변실">#REF!</definedName>
    <definedName name="공단">#REF!</definedName>
    <definedName name="공보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공정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기간">#REF!</definedName>
    <definedName name="공사명">#REF!</definedName>
    <definedName name="공사비">#REF!</definedName>
    <definedName name="공사사공" localSheetId="7" hidden="1">{#N/A,#N/A,FALSE,"명세표"}</definedName>
    <definedName name="공사사공" hidden="1">{#N/A,#N/A,FALSE,"명세표"}</definedName>
    <definedName name="공사원가계산서" localSheetId="7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수1">BLCH</definedName>
    <definedName name="공업용수" hidden="1">#REF!</definedName>
    <definedName name="공업용수11" hidden="1">#REF!</definedName>
    <definedName name="공용">#REF!</definedName>
    <definedName name="공일">#REF!</definedName>
    <definedName name="공전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 hidden="1">{#N/A,#N/A,FALSE,"기안지";#N/A,#N/A,FALSE,"통신지"}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">#REF!</definedName>
    <definedName name="공종10">#REF!</definedName>
    <definedName name="공종갯수">#REF!</definedName>
    <definedName name="공종별분석">#REF!</definedName>
    <definedName name="공종별집계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곸" localSheetId="7" hidden="1">{#N/A,#N/A,FALSE,"현장 NCR 분석";#N/A,#N/A,FALSE,"현장품질감사";#N/A,#N/A,FALSE,"현장품질감사"}</definedName>
    <definedName name="곸" hidden="1">{#N/A,#N/A,FALSE,"현장 NCR 분석";#N/A,#N/A,FALSE,"현장품질감사";#N/A,#N/A,FALSE,"현장품질감사"}</definedName>
    <definedName name="과거인구">#REF!</definedName>
    <definedName name="과세물건">#REF!</definedName>
    <definedName name="과세여부">#REF!</definedName>
    <definedName name="과세표준">#REF!</definedName>
    <definedName name="과업명">#REF!</definedName>
    <definedName name="과학">#REF!</definedName>
    <definedName name="과학실">#REF!</definedName>
    <definedName name="곽동준" localSheetId="7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7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_상접">#REF!</definedName>
    <definedName name="관_상직">#REF!</definedName>
    <definedName name="관_주접">#REF!</definedName>
    <definedName name="관_직주">#REF!</definedName>
    <definedName name="관급단가">#REF!</definedName>
    <definedName name="관급액">#REF!</definedName>
    <definedName name="관급자재대">#REF!</definedName>
    <definedName name="관급자재비">#REF!</definedName>
    <definedName name="관급재료비">#REF!</definedName>
    <definedName name="관로공내부">#REF!</definedName>
    <definedName name="관로조서">#REF!</definedName>
    <definedName name="관리" localSheetId="7" hidden="1">{#N/A,#N/A,FALSE,"포장2"}</definedName>
    <definedName name="관리" hidden="1">{#N/A,#N/A,FALSE,"포장2"}</definedName>
    <definedName name="관목계">#REF!</definedName>
    <definedName name="관번호">#REF!</definedName>
    <definedName name="관저고">#REF!</definedName>
    <definedName name="광명">#REF!</definedName>
    <definedName name="교" localSheetId="7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교각1">#REF!</definedName>
    <definedName name="교각2">#REF!</definedName>
    <definedName name="교과">#REF!</definedName>
    <definedName name="교대">#REF!</definedName>
    <definedName name="교대2">#REF!</definedName>
    <definedName name="교대공" localSheetId="7" hidden="1">{#N/A,#N/A,FALSE,"단면 제원"}</definedName>
    <definedName name="교대공" hidden="1">{#N/A,#N/A,FALSE,"단면 제원"}</definedName>
    <definedName name="교대공2" localSheetId="7" hidden="1">{#N/A,#N/A,FALSE,"단면 제원"}</definedName>
    <definedName name="교대공2" hidden="1">{#N/A,#N/A,FALSE,"단면 제원"}</definedName>
    <definedName name="교대펄근집계" localSheetId="7" hidden="1">{#N/A,#N/A,FALSE,"배수1"}</definedName>
    <definedName name="교대펄근집계" hidden="1">{#N/A,#N/A,FALSE,"배수1"}</definedName>
    <definedName name="교목계">#REF!</definedName>
    <definedName name="교무">#REF!</definedName>
    <definedName name="교사">#REF!</definedName>
    <definedName name="교장">#REF!</definedName>
    <definedName name="교좌" localSheetId="7" hidden="1">{#N/A,#N/A,FALSE,"포장2"}</definedName>
    <definedName name="교좌" hidden="1">{#N/A,#N/A,FALSE,"포장2"}</definedName>
    <definedName name="교통영향2" hidden="1">{"'활동원단위'!$A$22:$G$26"}</definedName>
    <definedName name="교폭">#REF!</definedName>
    <definedName name="굡" localSheetId="7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localSheetId="7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hidden="1">[30]중기비!#REF!</definedName>
    <definedName name="구산갑지" localSheetId="7" hidden="1">#REF!</definedName>
    <definedName name="구산갑지" hidden="1">#REF!</definedName>
    <definedName name="구조" localSheetId="7" hidden="1">[31]날개벽수량표!#REF!</definedName>
    <definedName name="구조" hidden="1">[31]날개벽수량표!#REF!</definedName>
    <definedName name="구조물" hidden="1">{#N/A,#N/A,FALSE,"속도"}</definedName>
    <definedName name="구조작업량">#REF!</definedName>
    <definedName name="구조지형계수">#REF!</definedName>
    <definedName name="구조화일수">#REF!</definedName>
    <definedName name="구호표">#REF!</definedName>
    <definedName name="국어">#REF!</definedName>
    <definedName name="굴착고">#REF!</definedName>
    <definedName name="궁" localSheetId="7" hidden="1">{#N/A,#N/A,FALSE,"현장 NCR 분석";#N/A,#N/A,FALSE,"현장품질감사";#N/A,#N/A,FALSE,"현장품질감사"}</definedName>
    <definedName name="궁" hidden="1">{#N/A,#N/A,FALSE,"현장 NCR 분석";#N/A,#N/A,FALSE,"현장품질감사";#N/A,#N/A,FALSE,"현장품질감사"}</definedName>
    <definedName name="규" localSheetId="7" hidden="1">{#N/A,#N/A,FALSE,"전력간선"}</definedName>
    <definedName name="규" hidden="1">{#N/A,#N/A,FALSE,"전력간선"}</definedName>
    <definedName name="규모계수">#REF!</definedName>
    <definedName name="균" localSheetId="7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귱" localSheetId="7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그레이더경">#REF!</definedName>
    <definedName name="그레이더노">#REF!</definedName>
    <definedName name="그레이더재">#REF!</definedName>
    <definedName name="그리스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>#REF!</definedName>
    <definedName name="근입장">#REF!</definedName>
    <definedName name="금광추정" localSheetId="7" hidden="1">{#N/A,#N/A,FALSE,"포장2"}</definedName>
    <definedName name="금광추정" hidden="1">{#N/A,#N/A,FALSE,"포장2"}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액">#REF!</definedName>
    <definedName name="금오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>#REF!</definedName>
    <definedName name="기">#N/A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Q">"기성세부내역서!$B$89"</definedName>
    <definedName name="기계">#REF!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4">BlankMacro1</definedName>
    <definedName name="기계공">#REF!</definedName>
    <definedName name="기계리스트" localSheetId="7" hidden="1">{#N/A,#N/A,FALSE,"현장 NCR 분석";#N/A,#N/A,FALSE,"현장품질감사";#N/A,#N/A,FALSE,"현장품질감사"}</definedName>
    <definedName name="기계리스트" hidden="1">{#N/A,#N/A,FALSE,"현장 NCR 분석";#N/A,#N/A,FALSE,"현장품질감사";#N/A,#N/A,FALSE,"현장품질감사"}</definedName>
    <definedName name="기계운전사">#REF!</definedName>
    <definedName name="기계집계" hidden="1">{#N/A,#N/A,FALSE,"견적갑지";#N/A,#N/A,FALSE,"총괄표";#N/A,#N/A,FALSE,"철골공사";#N/A,#N/A,FALSE,"토목공사";#N/A,#N/A,FALSE,"판넬전기공사"}</definedName>
    <definedName name="기관명">#REF!</definedName>
    <definedName name="기기기" localSheetId="7" hidden="1">#REF!</definedName>
    <definedName name="기기기" hidden="1">#REF!</definedName>
    <definedName name="기본">#REF!</definedName>
    <definedName name="기술" hidden="1">{#N/A,#N/A,FALSE,"부대1"}</definedName>
    <definedName name="기술료">#REF!</definedName>
    <definedName name="기술자계">#REF!</definedName>
    <definedName name="기자재내역서" localSheetId="7" hidden="1">{#N/A,#N/A,FALSE,"현장 NCR 분석";#N/A,#N/A,FALSE,"현장품질감사";#N/A,#N/A,FALSE,"현장품질감사"}</definedName>
    <definedName name="기자재내역서" hidden="1">{#N/A,#N/A,FALSE,"현장 NCR 분석";#N/A,#N/A,FALSE,"현장품질감사";#N/A,#N/A,FALSE,"현장품질감사"}</definedName>
    <definedName name="기존">BlankMacro1</definedName>
    <definedName name="기존1">BlankMacro1</definedName>
    <definedName name="기종계수">#REF!</definedName>
    <definedName name="기주조딕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#REF!</definedName>
    <definedName name="기준단가">#REF!</definedName>
    <definedName name="기초단가">#REF!</definedName>
    <definedName name="기초단가1">#REF!</definedName>
    <definedName name="기초액">#REF!</definedName>
    <definedName name="기초인건비">#REF!</definedName>
    <definedName name="기타경">#REF!</definedName>
    <definedName name="기타경비" hidden="1">{#N/A,#N/A,TRUE,"토적및재료집계";#N/A,#N/A,TRUE,"토적및재료집계";#N/A,#N/A,TRUE,"단위량"}</definedName>
    <definedName name="기타경비2" localSheetId="7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경비요율">#REF!</definedName>
    <definedName name="기타경비요율_변경">#REF!</definedName>
    <definedName name="기타경비율">#REF!</definedName>
    <definedName name="기타경비표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이">#REF!</definedName>
    <definedName name="김" localSheetId="7" hidden="1">[32]대비!#REF!</definedName>
    <definedName name="김" hidden="1">[32]대비!#REF!</definedName>
    <definedName name="김1" localSheetId="7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경줄" localSheetId="7" hidden="1">{#N/A,#N/A,FALSE,"골재소요량";#N/A,#N/A,FALSE,"골재소요량"}</definedName>
    <definedName name="김경줄" hidden="1">{#N/A,#N/A,FALSE,"골재소요량";#N/A,#N/A,FALSE,"골재소요량"}</definedName>
    <definedName name="김동" localSheetId="7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7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승현" localSheetId="7" hidden="1">{#N/A,#N/A,FALSE,"이정표"}</definedName>
    <definedName name="김승현" hidden="1">{#N/A,#N/A,FALSE,"이정표"}</definedName>
    <definedName name="김종현">#REF!</definedName>
    <definedName name="김준형" localSheetId="7" hidden="1">{#N/A,#N/A,FALSE,"골재소요량";#N/A,#N/A,FALSE,"골재소요량"}</definedName>
    <definedName name="김준형" hidden="1">{#N/A,#N/A,FALSE,"골재소요량";#N/A,#N/A,FALSE,"골재소요량"}</definedName>
    <definedName name="깊이">#REF!</definedName>
    <definedName name="깡" localSheetId="7" hidden="1">{#N/A,#N/A,FALSE,"현장 NCR 분석";#N/A,#N/A,FALSE,"현장품질감사";#N/A,#N/A,FALSE,"현장품질감사"}</definedName>
    <definedName name="깡" hidden="1">{#N/A,#N/A,FALSE,"현장 NCR 분석";#N/A,#N/A,FALSE,"현장품질감사";#N/A,#N/A,FALSE,"현장품질감사"}</definedName>
    <definedName name="깬잡석" hidden="1">{#N/A,#N/A,FALSE,"포장단가"}</definedName>
    <definedName name="꽃창포">#REF!</definedName>
    <definedName name="꽃향유">#REF!</definedName>
    <definedName name="ㄳ" localSheetId="7" hidden="1">{#N/A,#N/A,FALSE,"단가표지"}</definedName>
    <definedName name="ㄳ" hidden="1">{#N/A,#N/A,FALSE,"단가표지"}</definedName>
    <definedName name="ㄳㄳㄳㄳ" localSheetId="7" hidden="1">{"'용역비'!$A$4:$C$8"}</definedName>
    <definedName name="ㄳㄳㄳㄳ" hidden="1">{"'용역비'!$A$4:$C$8"}</definedName>
    <definedName name="ㄳㄷ" localSheetId="7" hidden="1">{#N/A,#N/A,FALSE,"조골재"}</definedName>
    <definedName name="ㄳㄷ" hidden="1">{#N/A,#N/A,FALSE,"조골재"}</definedName>
    <definedName name="ㄳㄷ뇨" localSheetId="7" hidden="1">{#N/A,#N/A,FALSE,"혼합골재"}</definedName>
    <definedName name="ㄳㄷ뇨" hidden="1">{#N/A,#N/A,FALSE,"혼합골재"}</definedName>
    <definedName name="ㄳㅅ" localSheetId="7" hidden="1">#REF!</definedName>
    <definedName name="ㄳㅅ" hidden="1">#REF!</definedName>
    <definedName name="ㄴ">#REF!</definedName>
    <definedName name="ㄴ1">#REF!</definedName>
    <definedName name="ㄴ2">#REF!</definedName>
    <definedName name="ㄴ5ㄱ뎌5ㅕ" localSheetId="7" hidden="1">{#N/A,#N/A,FALSE,"운반시간"}</definedName>
    <definedName name="ㄴ5ㄱ뎌5ㅕ" hidden="1">{#N/A,#N/A,FALSE,"운반시간"}</definedName>
    <definedName name="ㄴ5뎌" localSheetId="7" hidden="1">{#N/A,#N/A,FALSE,"표지목차"}</definedName>
    <definedName name="ㄴ5뎌" hidden="1">{#N/A,#N/A,FALSE,"표지목차"}</definedName>
    <definedName name="ㄴㄱ5셔" localSheetId="7" hidden="1">{#N/A,#N/A,FALSE,"표지목차"}</definedName>
    <definedName name="ㄴㄱ5셔" hidden="1">{#N/A,#N/A,FALSE,"표지목차"}</definedName>
    <definedName name="ㄴㄱ6ㅕ" localSheetId="7" hidden="1">{#N/A,#N/A,FALSE,"혼합골재"}</definedName>
    <definedName name="ㄴㄱ6ㅕ" hidden="1">{#N/A,#N/A,FALSE,"혼합골재"}</definedName>
    <definedName name="ㄴㄱㄷ5ㅕㄴㄱ서" localSheetId="7" hidden="1">{#N/A,#N/A,FALSE,"단가표지"}</definedName>
    <definedName name="ㄴㄱㄷ5ㅕㄴㄱ서" hidden="1">{#N/A,#N/A,FALSE,"단가표지"}</definedName>
    <definedName name="ㄴㄱㄷ6ㅕㄴㄷ6ㅕ" localSheetId="7" hidden="1">{#N/A,#N/A,FALSE,"단가표지"}</definedName>
    <definedName name="ㄴㄱㄷ6ㅕㄴㄷ6ㅕ" hidden="1">{#N/A,#N/A,FALSE,"단가표지"}</definedName>
    <definedName name="ㄴㄱ뎌" localSheetId="7" hidden="1">{#N/A,#N/A,FALSE,"골재소요량";#N/A,#N/A,FALSE,"골재소요량"}</definedName>
    <definedName name="ㄴㄱ뎌" hidden="1">{#N/A,#N/A,FALSE,"골재소요량";#N/A,#N/A,FALSE,"골재소요량"}</definedName>
    <definedName name="ㄴㄱ뎌녀ㅓ" localSheetId="7" hidden="1">{#N/A,#N/A,FALSE,"표지목차"}</definedName>
    <definedName name="ㄴㄱ뎌녀ㅓ" hidden="1">{#N/A,#N/A,FALSE,"표지목차"}</definedName>
    <definedName name="ㄴㄱㄹ" hidden="1">[17]BID!$A$1:$A$734</definedName>
    <definedName name="ㄴㄱ셔" localSheetId="7" hidden="1">{#N/A,#N/A,FALSE,"골재소요량";#N/A,#N/A,FALSE,"골재소요량"}</definedName>
    <definedName name="ㄴㄱ셔" hidden="1">{#N/A,#N/A,FALSE,"골재소요량";#N/A,#N/A,FALSE,"골재소요량"}</definedName>
    <definedName name="ㄴㄱㅇ쇼ㅗ" localSheetId="7" hidden="1">{#N/A,#N/A,FALSE,"골재소요량";#N/A,#N/A,FALSE,"골재소요량"}</definedName>
    <definedName name="ㄴㄱㅇ쇼ㅗ" hidden="1">{#N/A,#N/A,FALSE,"골재소요량";#N/A,#N/A,FALSE,"골재소요량"}</definedName>
    <definedName name="ㄴㄱ요" localSheetId="7" hidden="1">{#N/A,#N/A,FALSE,"운반시간"}</definedName>
    <definedName name="ㄴㄱ요" hidden="1">{#N/A,#N/A,FALSE,"운반시간"}</definedName>
    <definedName name="ㄴㄱ요ㅓㄱ요ㅓ" localSheetId="7" hidden="1">{#N/A,#N/A,FALSE,"골재소요량";#N/A,#N/A,FALSE,"골재소요량"}</definedName>
    <definedName name="ㄴㄱ요ㅓㄱ요ㅓ" hidden="1">{#N/A,#N/A,FALSE,"골재소요량";#N/A,#N/A,FALSE,"골재소요량"}</definedName>
    <definedName name="ㄴ겨녀" localSheetId="7" hidden="1">{#N/A,#N/A,FALSE,"2~8번"}</definedName>
    <definedName name="ㄴ겨녀" hidden="1">{#N/A,#N/A,FALSE,"2~8번"}</definedName>
    <definedName name="ㄴㄳ뎌" localSheetId="7" hidden="1">{#N/A,#N/A,FALSE,"2~8번"}</definedName>
    <definedName name="ㄴㄳ뎌" hidden="1">{#N/A,#N/A,FALSE,"2~8번"}</definedName>
    <definedName name="ㄴㄳ됴" localSheetId="7" hidden="1">{#N/A,#N/A,FALSE,"조골재"}</definedName>
    <definedName name="ㄴㄳ됴" hidden="1">{#N/A,#N/A,FALSE,"조골재"}</definedName>
    <definedName name="ㄴㄳ야" localSheetId="7" hidden="1">{#N/A,#N/A,FALSE,"운반시간"}</definedName>
    <definedName name="ㄴㄳ야" hidden="1">{#N/A,#N/A,FALSE,"운반시간"}</definedName>
    <definedName name="ㄴㄳ역ㄴㅅㅇ" localSheetId="7" hidden="1">{#N/A,#N/A,FALSE,"조골재"}</definedName>
    <definedName name="ㄴㄳ역ㄴㅅㅇ" hidden="1">{#N/A,#N/A,FALSE,"조골재"}</definedName>
    <definedName name="ㄴㄳㅎ" localSheetId="7" hidden="1">{#N/A,#N/A,FALSE,"2~8번"}</definedName>
    <definedName name="ㄴㄳㅎ" hidden="1">{#N/A,#N/A,FALSE,"2~8번"}</definedName>
    <definedName name="ㄴㄴ" localSheetId="7" hidden="1">{#N/A,#N/A,FALSE,"표지목차"}</definedName>
    <definedName name="ㄴㄴ" hidden="1">{#N/A,#N/A,FALSE,"표지목차"}</definedName>
    <definedName name="ㄴㄴㄴ" localSheetId="7" hidden="1">#REF!</definedName>
    <definedName name="ㄴㄴㄴ" hidden="1">#REF!</definedName>
    <definedName name="ㄴㄴㄴㄴ" localSheetId="7" hidden="1">#REF!</definedName>
    <definedName name="ㄴㄴㄴㄴ" hidden="1">#REF!</definedName>
    <definedName name="ㄴㄴㄴㄴㄴ" localSheetId="7" hidden="1">#REF!</definedName>
    <definedName name="ㄴㄴㄴㄴㄴ" hidden="1">#REF!</definedName>
    <definedName name="ㄴㄴㅀㅇㅇㅀ" localSheetId="7" hidden="1">{#N/A,#N/A,FALSE,"부대1"}</definedName>
    <definedName name="ㄴㄴㅀㅇㅇㅀ" hidden="1">{#N/A,#N/A,FALSE,"부대1"}</definedName>
    <definedName name="ㄴㄴㅁ">BLCH</definedName>
    <definedName name="ㄴㄴㅇ">#REF!</definedName>
    <definedName name="ㄴㄷ45ㅕ" localSheetId="7" hidden="1">{#N/A,#N/A,FALSE,"혼합골재"}</definedName>
    <definedName name="ㄴㄷ45ㅕ" hidden="1">{#N/A,#N/A,FALSE,"혼합골재"}</definedName>
    <definedName name="ㄴㄷ5ㅕ5ㅕㄴ" localSheetId="7" hidden="1">{#N/A,#N/A,FALSE,"조골재"}</definedName>
    <definedName name="ㄴㄷ5ㅕ5ㅕㄴ" hidden="1">{#N/A,#N/A,FALSE,"조골재"}</definedName>
    <definedName name="ㄴㄷ5ㅕㄴ5ㅕㄷ" localSheetId="7" hidden="1">{#N/A,#N/A,FALSE,"골재소요량";#N/A,#N/A,FALSE,"골재소요량"}</definedName>
    <definedName name="ㄴㄷ5ㅕㄴ5ㅕㄷ" hidden="1">{#N/A,#N/A,FALSE,"골재소요량";#N/A,#N/A,FALSE,"골재소요량"}</definedName>
    <definedName name="ㄴㄷ5ㅕㄴ겨" localSheetId="7" hidden="1">{#N/A,#N/A,FALSE,"골재소요량";#N/A,#N/A,FALSE,"골재소요량"}</definedName>
    <definedName name="ㄴㄷ5ㅕㄴ겨" hidden="1">{#N/A,#N/A,FALSE,"골재소요량";#N/A,#N/A,FALSE,"골재소요량"}</definedName>
    <definedName name="ㄴㄷ5ㅕㅕㄴ5" localSheetId="7" hidden="1">{#N/A,#N/A,FALSE,"2~8번"}</definedName>
    <definedName name="ㄴㄷ5ㅕㅕㄴ5" hidden="1">{#N/A,#N/A,FALSE,"2~8번"}</definedName>
    <definedName name="ㄴㄷ6ㅕㄴㄱ6ㅕ" localSheetId="7" hidden="1">{#N/A,#N/A,FALSE,"조골재"}</definedName>
    <definedName name="ㄴㄷ6ㅕㄴㄱ6ㅕ" hidden="1">{#N/A,#N/A,FALSE,"조골재"}</definedName>
    <definedName name="ㄴㄷ겨녀" localSheetId="7" hidden="1">{#N/A,#N/A,FALSE,"운반시간"}</definedName>
    <definedName name="ㄴㄷ겨녀" hidden="1">{#N/A,#N/A,FALSE,"운반시간"}</definedName>
    <definedName name="ㄴㄷ셔" localSheetId="7" hidden="1">{#N/A,#N/A,FALSE,"단가표지"}</definedName>
    <definedName name="ㄴㄷ셔" hidden="1">{#N/A,#N/A,FALSE,"단가표지"}</definedName>
    <definedName name="ㄴㄹㄴ" localSheetId="7" hidden="1">{#N/A,#N/A,FALSE,"단가표지"}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localSheetId="7" hidden="1">{#N/A,#N/A,FALSE,"포장2"}</definedName>
    <definedName name="ㄴㄹㅇ" hidden="1">{#N/A,#N/A,FALSE,"포장2"}</definedName>
    <definedName name="ㄴㄺㄷ" localSheetId="7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ㄻㄴㅇ" localSheetId="7" hidden="1">{#N/A,#N/A,FALSE,"조골재"}</definedName>
    <definedName name="ㄴㄻㄴㅇ" hidden="1">{#N/A,#N/A,FALSE,"조골재"}</definedName>
    <definedName name="ㄴㅁ" hidden="1">[17]BID!$A$1:$A$4</definedName>
    <definedName name="ㄴㅁㄴㅇㄹ" localSheetId="7" hidden="1">#REF!</definedName>
    <definedName name="ㄴㅁㄴㅇㄹ" hidden="1">#REF!</definedName>
    <definedName name="ㄴㅁㄹㄴㅁㅇㄴㅇㅁㄹㄴ" localSheetId="7" hidden="1">{#N/A,#N/A,FALSE,"단가표지"}</definedName>
    <definedName name="ㄴㅁㄹㄴㅁㅇㄴㅇㅁㄹㄴ" hidden="1">{#N/A,#N/A,FALSE,"단가표지"}</definedName>
    <definedName name="ㄴㅁㄹㅈㄹ" hidden="1">#REF!</definedName>
    <definedName name="ㄴㅁㅇㄴㅁㅇ" localSheetId="7" hidden="1">{#N/A,#N/A,FALSE,"배수1"}</definedName>
    <definedName name="ㄴㅁㅇㄴㅁㅇ" hidden="1">{#N/A,#N/A,FALSE,"배수1"}</definedName>
    <definedName name="ㄴㅅㅎㅇㅎㄹㅇ" localSheetId="7" hidden="1">{#N/A,#N/A,FALSE,"배수2"}</definedName>
    <definedName name="ㄴㅅㅎㅇㅎㄹㅇ" hidden="1">{#N/A,#N/A,FALSE,"배수2"}</definedName>
    <definedName name="ㄴㅇㄹ" localSheetId="7" hidden="1">{#N/A,#N/A,FALSE,"전력간선"}</definedName>
    <definedName name="ㄴㅇㄹ" hidden="1">{#N/A,#N/A,FALSE,"전력간선"}</definedName>
    <definedName name="ㄴㅇㄹㄴㅇㄹ" localSheetId="7" hidden="1">{#N/A,#N/A,FALSE,"배수1"}</definedName>
    <definedName name="ㄴㅇㄹㄴㅇㄹ" hidden="1">{#N/A,#N/A,FALSE,"배수1"}</definedName>
    <definedName name="ㄴㅇㄹㄷ" localSheetId="7" hidden="1">#REF!</definedName>
    <definedName name="ㄴㅇㄹㄷ" hidden="1">#REF!</definedName>
    <definedName name="ㄴㅇㄹ호ㅓ" hidden="1">#REF!</definedName>
    <definedName name="ㄴㅇㄻ" localSheetId="7" hidden="1">#REF!</definedName>
    <definedName name="ㄴㅇㄻ" hidden="1">#REF!</definedName>
    <definedName name="ㄴㅇㄼㅈㄷㄹ" hidden="1">'[11]98수문일위'!$A$1:$P$2004</definedName>
    <definedName name="ㄴㅇㅀㄹㅇㄶㅎㅇㄴㅀ" localSheetId="7" hidden="1">{"'제10장(표)'!$A$5:$L$10"}</definedName>
    <definedName name="ㄴㅇㅀㄹㅇㄶㅎㅇㄴㅀ" hidden="1">{"'제10장(표)'!$A$5:$L$10"}</definedName>
    <definedName name="ㄴㅇㅇ" localSheetId="7" hidden="1">#REF!</definedName>
    <definedName name="ㄴㅇㅇ" hidden="1">#REF!</definedName>
    <definedName name="ㄴㅇ톤" localSheetId="7" hidden="1">{#N/A,#N/A,FALSE,"조골재"}</definedName>
    <definedName name="ㄴㅇ톤" hidden="1">{#N/A,#N/A,FALSE,"조골재"}</definedName>
    <definedName name="ㄴㅇㅍㅁㄴㅇㄹ" hidden="1">'[23]98수문일위'!$A$1:$P$2004</definedName>
    <definedName name="ㄴㅇㅎ" localSheetId="7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ㄴㅇㅎㅅㄴㅇ">ㄴㅇㅎㅅㄴㅇ</definedName>
    <definedName name="나" localSheetId="7" hidden="1">{#N/A,#N/A,FALSE,"부대2"}</definedName>
    <definedName name="나" hidden="1">{#N/A,#N/A,FALSE,"부대2"}</definedName>
    <definedName name="나.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나나" localSheetId="7" hidden="1">{#N/A,#N/A,FALSE,"운반시간"}</definedName>
    <definedName name="나나나" hidden="1">{#N/A,#N/A,FALSE,"운반시간"}</definedName>
    <definedName name="나라">#REF!</definedName>
    <definedName name="나랑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가">#N/A</definedName>
    <definedName name="남남" hidden="1">[33]Sheet1!#REF!</definedName>
    <definedName name="남덕">BlankMacro1</definedName>
    <definedName name="남덕1">BlankMacro1</definedName>
    <definedName name="낭" localSheetId="7" hidden="1">{#N/A,#N/A,FALSE,"현장 NCR 분석";#N/A,#N/A,FALSE,"현장품질감사";#N/A,#N/A,FALSE,"현장품질감사"}</definedName>
    <definedName name="낭" hidden="1">{#N/A,#N/A,FALSE,"현장 NCR 분석";#N/A,#N/A,FALSE,"현장품질감사";#N/A,#N/A,FALSE,"현장품질감사"}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선전공">#REF!</definedName>
    <definedName name="내업인원편성">#REF!</definedName>
    <definedName name="내역" localSheetId="7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00년">#REF!</definedName>
    <definedName name="내역1">#REF!</definedName>
    <definedName name="내역서" localSheetId="7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내역서1" localSheetId="0" hidden="1">{"'제10장(표)'!$A$5:$L$10"}</definedName>
    <definedName name="내역서1" localSheetId="7" hidden="1">{"'제10장(표)'!$A$5:$L$10"}</definedName>
    <definedName name="내역서1" hidden="1">{"'제10장(표)'!$A$5:$L$10"}</definedName>
    <definedName name="내역서3안" localSheetId="7" hidden="1">{"'제10장(표)'!$A$5:$L$10"}</definedName>
    <definedName name="내역서3안" hidden="1">{"'제10장(표)'!$A$5:$L$10"}</definedName>
    <definedName name="내역총괄" localSheetId="7" hidden="1">{"'제10장(표)'!$A$5:$L$10"}</definedName>
    <definedName name="내역총괄" hidden="1">{"'제10장(표)'!$A$5:$L$10"}</definedName>
    <definedName name="내작품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낵역4">#REF!</definedName>
    <definedName name="너" localSheetId="7" hidden="1">{#N/A,#N/A,FALSE,"현장 NCR 분석";#N/A,#N/A,FALSE,"현장품질감사";#N/A,#N/A,FALSE,"현장품질감사"}</definedName>
    <definedName name="너" hidden="1">{#N/A,#N/A,FALSE,"현장 NCR 분석";#N/A,#N/A,FALSE,"현장품질감사";#N/A,#N/A,FALSE,"현장품질감사"}</definedName>
    <definedName name="넌아ㅣ런이러ㅣㄴ알">넌아ㅣ런이러ㅣㄴ알</definedName>
    <definedName name="넝" localSheetId="7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넣러" localSheetId="7" hidden="1">{#N/A,#N/A,FALSE,"표지목차"}</definedName>
    <definedName name="넣러" hidden="1">{#N/A,#N/A,FALSE,"표지목차"}</definedName>
    <definedName name="년">#REF!</definedName>
    <definedName name="노계1">BLCH</definedName>
    <definedName name="노래" hidden="1">{#N/A,#N/A,FALSE,"포장단가"}</definedName>
    <definedName name="노무">#REF!</definedName>
    <definedName name="勞務費">#REF!</definedName>
    <definedName name="노무비금액">#REF!</definedName>
    <definedName name="노무비단가">#REF!</definedName>
    <definedName name="노무비합">#REF!</definedName>
    <definedName name="노무집">BLCH</definedName>
    <definedName name="노부비">#REF!</definedName>
    <definedName name="노산3교집계표">#REF!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단가1">#REF!</definedName>
    <definedName name="노집1">BLCH</definedName>
    <definedName name="노출직부">#REF!</definedName>
    <definedName name="농납부불성실">#REF!</definedName>
    <definedName name="농신고불성실">#REF!</definedName>
    <definedName name="농특세">#REF!</definedName>
    <definedName name="농특세계">#REF!</definedName>
    <definedName name="농특세본세">#REF!</definedName>
    <definedName name="놓ㄹ노" localSheetId="7" hidden="1">{#N/A,#N/A,FALSE,"골재소요량";#N/A,#N/A,FALSE,"골재소요량"}</definedName>
    <definedName name="놓ㄹ노" hidden="1">{#N/A,#N/A,FALSE,"골재소요량";#N/A,#N/A,FALSE,"골재소요량"}</definedName>
    <definedName name="눈주목">#REF!</definedName>
    <definedName name="느티나무">#REF!</definedName>
    <definedName name="ㄶㅇㅀㄴㅇ" localSheetId="7" hidden="1">{#N/A,#N/A,FALSE,"표지목차"}</definedName>
    <definedName name="ㄶㅇㅀㄴㅇ" hidden="1">{#N/A,#N/A,FALSE,"표지목차"}</definedName>
    <definedName name="ㄷ" localSheetId="0" hidden="1">{#N/A,#N/A,FALSE,"증감대비표";#N/A,#N/A,FALSE,"결의서";#N/A,#N/A,FALSE,"내역서";#N/A,#N/A,FALSE,"도급예상"}</definedName>
    <definedName name="ㄷ" localSheetId="7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1">#REF!</definedName>
    <definedName name="ㄷ2">#REF!</definedName>
    <definedName name="ㄷㄱ" localSheetId="7" hidden="1">{#N/A,#N/A,FALSE,"단가표지"}</definedName>
    <definedName name="ㄷㄱ" hidden="1">{#N/A,#N/A,FALSE,"단가표지"}</definedName>
    <definedName name="ㄷㄳㅅㄷㄱ" localSheetId="7" hidden="1">{#N/A,#N/A,FALSE,"2~8번"}</definedName>
    <definedName name="ㄷㄳㅅㄷㄱ" hidden="1">{#N/A,#N/A,FALSE,"2~8번"}</definedName>
    <definedName name="ㄷㄴ5ㅛ" localSheetId="7" hidden="1">{#N/A,#N/A,FALSE,"조골재"}</definedName>
    <definedName name="ㄷㄴ5ㅛ" hidden="1">{#N/A,#N/A,FALSE,"조골재"}</definedName>
    <definedName name="ㄷㄴㄱ" localSheetId="7" hidden="1">{#N/A,#N/A,FALSE,"표지목차"}</definedName>
    <definedName name="ㄷㄴㄱ" hidden="1">{#N/A,#N/A,FALSE,"표지목차"}</definedName>
    <definedName name="ㄷㄴㄱ셔ㅓㄴ" localSheetId="7" hidden="1">{#N/A,#N/A,FALSE,"혼합골재"}</definedName>
    <definedName name="ㄷㄴㄱ셔ㅓㄴ" hidden="1">{#N/A,#N/A,FALSE,"혼합골재"}</definedName>
    <definedName name="ㄷㄴㄱ소" localSheetId="7" hidden="1">{#N/A,#N/A,FALSE,"단가표지"}</definedName>
    <definedName name="ㄷㄴㄱ소" hidden="1">{#N/A,#N/A,FALSE,"단가표지"}</definedName>
    <definedName name="ㄷㄴ교" localSheetId="7" hidden="1">{#N/A,#N/A,FALSE,"혼합골재"}</definedName>
    <definedName name="ㄷㄴ교" hidden="1">{#N/A,#N/A,FALSE,"혼합골재"}</definedName>
    <definedName name="ㄷㄴㄳ" localSheetId="7" hidden="1">{#N/A,#N/A,FALSE,"표지목차"}</definedName>
    <definedName name="ㄷㄴㄳ" hidden="1">{#N/A,#N/A,FALSE,"표지목차"}</definedName>
    <definedName name="ㄷㄷ" localSheetId="0" hidden="1">{#N/A,#N/A,FALSE,"결의서";#N/A,#N/A,FALSE,"내역서";#N/A,#N/A,FALSE,"도급예상";#N/A,#N/A,FALSE,"시방서"}</definedName>
    <definedName name="ㄷㄷㄷ" localSheetId="0" hidden="1">{#N/A,#N/A,FALSE,"증감대비표";#N/A,#N/A,FALSE,"결의서";#N/A,#N/A,FALSE,"내역서";#N/A,#N/A,FALSE,"도급예상"}</definedName>
    <definedName name="ㄷㄷㄷ" localSheetId="7" hidden="1">{#N/A,#N/A,FALSE,"운반시간"}</definedName>
    <definedName name="ㄷㄷㄷ" hidden="1">{#N/A,#N/A,FALSE,"운반시간"}</definedName>
    <definedName name="ㄷㄷㄷㄷㄷㄷㄷㄷㄷㄷㄷㄷ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ㄷㄷㅅㅅㅅㅅ">#REF!</definedName>
    <definedName name="ㄷㅁㅁ">#REF!</definedName>
    <definedName name="ㄷㅅ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" localSheetId="7" hidden="1">{#N/A,#N/A,FALSE,"포장1";#N/A,#N/A,FALSE,"포장1"}</definedName>
    <definedName name="ㄷㅈㄱ" hidden="1">{#N/A,#N/A,FALSE,"포장1";#N/A,#N/A,FALSE,"포장1"}</definedName>
    <definedName name="ㄷㅈㄱㄷㅈ" localSheetId="7" hidden="1">{#N/A,#N/A,FALSE,"혼합골재"}</definedName>
    <definedName name="ㄷㅈㄱㄷㅈ" hidden="1">{#N/A,#N/A,FALSE,"혼합골재"}</definedName>
    <definedName name="ㄷㅈㅂㄱㅈㅂㄷㄱ" localSheetId="7" hidden="1">{#N/A,#N/A,FALSE,"골재소요량";#N/A,#N/A,FALSE,"골재소요량"}</definedName>
    <definedName name="ㄷㅈㅂㄱㅈㅂㄷㄱ" hidden="1">{#N/A,#N/A,FALSE,"골재소요량";#N/A,#N/A,FALSE,"골재소요량"}</definedName>
    <definedName name="ㄷㅈㅅㄱㅈ">BLCH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7" hidden="1">#REF!</definedName>
    <definedName name="ㄷㅎㄹㅇ" hidden="1">#REF!</definedName>
    <definedName name="다" localSheetId="7" hidden="1">{#N/A,#N/A,FALSE,"구조2"}</definedName>
    <definedName name="다" hidden="1">{#N/A,#N/A,FALSE,"구조2"}</definedName>
    <definedName name="다.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짐경">#REF!</definedName>
    <definedName name="다짐노">#REF!</definedName>
    <definedName name="다짐재">#REF!</definedName>
    <definedName name="닥" hidden="1">{#N/A,#N/A,FALSE,"포장2"}</definedName>
    <definedName name="단가">#REF!</definedName>
    <definedName name="단가1">#REF!</definedName>
    <definedName name="단가비교">#REF!</definedName>
    <definedName name="단가비교표">#REF!,#REF!</definedName>
    <definedName name="단가산출">#REF!</definedName>
    <definedName name="단가산출1">#REF!</definedName>
    <definedName name="단가산출참고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면적3Span">#REF!</definedName>
    <definedName name="단빔플랜지">#REF!</definedName>
    <definedName name="단산3" localSheetId="7" hidden="1">{#N/A,#N/A,FALSE,"포장단가"}</definedName>
    <definedName name="단산3" hidden="1">{#N/A,#N/A,FALSE,"포장단가"}</definedName>
    <definedName name="단산5" localSheetId="7" hidden="1">{#N/A,#N/A,FALSE,"포장단가"}</definedName>
    <definedName name="단산5" hidden="1">{#N/A,#N/A,FALSE,"포장단가"}</definedName>
    <definedName name="단순인력">#REF!</definedName>
    <definedName name="단위">BlankMacro1</definedName>
    <definedName name="단위량">BlankMacro1</definedName>
    <definedName name="단위수량">#REF!</definedName>
    <definedName name="단위수량1">#REF!</definedName>
    <definedName name="단위수량2">#REF!</definedName>
    <definedName name="당" localSheetId="7" hidden="1">{#N/A,#N/A,FALSE,"현장 NCR 분석";#N/A,#N/A,FALSE,"현장품질감사";#N/A,#N/A,FALSE,"현장품질감사"}</definedName>
    <definedName name="당" hidden="1">{#N/A,#N/A,FALSE,"현장 NCR 분석";#N/A,#N/A,FALSE,"현장품질감사";#N/A,#N/A,FALSE,"현장품질감사"}</definedName>
    <definedName name="당초">BlankMacro1</definedName>
    <definedName name="대가">#REF!</definedName>
    <definedName name="대구경천공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나무">#REF!</definedName>
    <definedName name="대비표2" localSheetId="0" hidden="1">{#N/A,#N/A,FALSE,"증감대비표";#N/A,#N/A,FALSE,"결의서";#N/A,#N/A,FALSE,"내역서";#N/A,#N/A,FALSE,"도급예상"}</definedName>
    <definedName name="대비표2" localSheetId="7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대전">#REF!</definedName>
    <definedName name="댈타5">#REF!</definedName>
    <definedName name="댜" localSheetId="7" hidden="1">{#N/A,#N/A,FALSE,"토공2"}</definedName>
    <definedName name="댜" hidden="1">{#N/A,#N/A,FALSE,"토공2"}</definedName>
    <definedName name="더" localSheetId="7" hidden="1">{#N/A,#N/A,FALSE,"전력간선"}</definedName>
    <definedName name="더" hidden="1">{#N/A,#N/A,FALSE,"전력간선"}</definedName>
    <definedName name="덕" localSheetId="7" hidden="1">{#N/A,#N/A,FALSE,"포장2"}</definedName>
    <definedName name="덕" hidden="1">{#N/A,#N/A,FALSE,"포장2"}</definedName>
    <definedName name="덕진">#REF!</definedName>
    <definedName name="덕호" hidden="1">{#N/A,#N/A,FALSE,"포장2"}</definedName>
    <definedName name="덤프15경">#REF!</definedName>
    <definedName name="덤프15노">#REF!</definedName>
    <definedName name="덤프15재">#REF!</definedName>
    <definedName name="덧씌우기" localSheetId="7" hidden="1">{#N/A,#N/A,FALSE,"혼합골재"}</definedName>
    <definedName name="덧씌우기" hidden="1">{#N/A,#N/A,FALSE,"혼합골재"}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" localSheetId="0" hidden="1">{#N/A,#N/A,FALSE,"증감대비표";#N/A,#N/A,FALSE,"결의서";#N/A,#N/A,FALSE,"내역서";#N/A,#N/A,FALSE,"도급예상"}</definedName>
    <definedName name="도급" localSheetId="7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공사">#REF!</definedName>
    <definedName name="도급공사비">#REF!</definedName>
    <definedName name="도급내역111" localSheetId="0" hidden="1">{#N/A,#N/A,FALSE,"결의서";#N/A,#N/A,FALSE,"내역서";#N/A,#N/A,FALSE,"비목별예상공사";#N/A,#N/A,FALSE,"도급예상";#N/A,#N/A,FALSE,"산출내역"}</definedName>
    <definedName name="도급내역111" localSheetId="7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0" hidden="1">{#N/A,#N/A,FALSE,"증감대비표";#N/A,#N/A,FALSE,"결의서";#N/A,#N/A,FALSE,"내역서";#N/A,#N/A,FALSE,"도급예상"}</definedName>
    <definedName name="도급내역2" localSheetId="7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단가">#REF!</definedName>
    <definedName name="도급대비" localSheetId="0" hidden="1">{#N/A,#N/A,FALSE,"신청통보";#N/A,#N/A,FALSE,"기성확인서";#N/A,#N/A,FALSE,"기성내역서"}</definedName>
    <definedName name="도급대비" localSheetId="7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0" hidden="1">{#N/A,#N/A,FALSE,"신청통보";#N/A,#N/A,FALSE,"기성확인서";#N/A,#N/A,FALSE,"기성내역서"}</definedName>
    <definedName name="도급대비2" localSheetId="7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0" hidden="1">{#N/A,#N/A,FALSE,"결의서";#N/A,#N/A,FALSE,"내역서";#N/A,#N/A,FALSE,"도급예상";#N/A,#N/A,FALSE,"시방서"}</definedName>
    <definedName name="도급대비표" localSheetId="7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0" hidden="1">{#N/A,#N/A,FALSE,"결의서";#N/A,#N/A,FALSE,"내역서";#N/A,#N/A,FALSE,"도급예상";#N/A,#N/A,FALSE,"시방서"}</definedName>
    <definedName name="도급대비표1" localSheetId="7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0" hidden="1">{#N/A,#N/A,FALSE,"증감대비표";#N/A,#N/A,FALSE,"결의서";#N/A,#N/A,FALSE,"내역서";#N/A,#N/A,FALSE,"도급예상"}</definedName>
    <definedName name="도급대비표3" localSheetId="7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0" hidden="1">{#N/A,#N/A,FALSE,"신청통보";#N/A,#N/A,FALSE,"기성확인서";#N/A,#N/A,FALSE,"기성내역서"}</definedName>
    <definedName name="도급반영확인서" localSheetId="7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분경비">#REF!</definedName>
    <definedName name="도급예산액">#REF!</definedName>
    <definedName name="도급예상1" localSheetId="0" hidden="1">{#N/A,#N/A,FALSE,"결의서";#N/A,#N/A,FALSE,"내역서";#N/A,#N/A,FALSE,"도급예상";#N/A,#N/A,FALSE,"시방서"}</definedName>
    <definedName name="도급예상1" localSheetId="7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예상액">#REF!</definedName>
    <definedName name="도급예정액">#REF!</definedName>
    <definedName name="도급재료비">#REF!</definedName>
    <definedName name="도급표" localSheetId="0" hidden="1">{#N/A,#N/A,FALSE,"신청통보";#N/A,#N/A,FALSE,"기성확인서";#N/A,#N/A,FALSE,"기성내역서"}</definedName>
    <definedName name="도급표" localSheetId="7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0" hidden="1">{#N/A,#N/A,FALSE,"신청통보";#N/A,#N/A,FALSE,"기성확인서";#N/A,#N/A,FALSE,"기성내역서"}</definedName>
    <definedName name="도급확인서" localSheetId="7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길이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로표지2" localSheetId="7" hidden="1">{#N/A,#N/A,FALSE,"전력간선"}</definedName>
    <definedName name="도로표지2" hidden="1">{#N/A,#N/A,FALSE,"전력간선"}</definedName>
    <definedName name="도면">#REF!</definedName>
    <definedName name="도면가격">#REF!</definedName>
    <definedName name="도면가격2">#REF!</definedName>
    <definedName name="도면수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>#REF!</definedName>
    <definedName name="도장공">#REF!</definedName>
    <definedName name="도표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수리" localSheetId="7" hidden="1">#REF!</definedName>
    <definedName name="독수리" hidden="1">#REF!</definedName>
    <definedName name="돌단풍">#REF!</definedName>
    <definedName name="돌붙임재료집계">#REF!</definedName>
    <definedName name="동" localSheetId="7" hidden="1">{#N/A,#N/A,FALSE,"구조2"}</definedName>
    <definedName name="동" hidden="1">{#N/A,#N/A,FALSE,"구조2"}</definedName>
    <definedName name="동광건설" localSheetId="7" hidden="1">{#N/A,#N/A,FALSE,"골재소요량";#N/A,#N/A,FALSE,"골재소요량"}</definedName>
    <definedName name="동광건설" hidden="1">{#N/A,#N/A,FALSE,"골재소요량";#N/A,#N/A,FALSE,"골재소요량"}</definedName>
    <definedName name="동준" localSheetId="7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7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되메우기경">#REF!</definedName>
    <definedName name="되메우기노">#REF!</definedName>
    <definedName name="되메우기재">#REF!</definedName>
    <definedName name="두부">#REF!</definedName>
    <definedName name="두호" hidden="1">{#N/A,#N/A,FALSE,"2~8번"}</definedName>
    <definedName name="드라이브파이프">#REF!</definedName>
    <definedName name="드라이브파이프슈">#REF!</definedName>
    <definedName name="드라이브파이프헤드">#REF!</definedName>
    <definedName name="디" hidden="1">{#N/A,#N/A,FALSE,"견적갑지";#N/A,#N/A,FALSE,"총괄표";#N/A,#N/A,FALSE,"철골공사";#N/A,#N/A,FALSE,"토목공사";#N/A,#N/A,FALSE,"판넬전기공사"}</definedName>
    <definedName name="디스트리뷰터경">#REF!</definedName>
    <definedName name="디스트리뷰터노">#REF!</definedName>
    <definedName name="디스트리뷰터재">#REF!</definedName>
    <definedName name="띠장규격">#REF!</definedName>
    <definedName name="ㄹ" localSheetId="7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">#REF!</definedName>
    <definedName name="ㄹ2">#REF!</definedName>
    <definedName name="ㄹ62">#REF!</definedName>
    <definedName name="ㄹㄴ" localSheetId="7" hidden="1">#REF!</definedName>
    <definedName name="ㄹㄴ" hidden="1">#REF!</definedName>
    <definedName name="ㄹㄴㅇㄹㄴㅇㄹㄴ" localSheetId="7" hidden="1">{#N/A,#N/A,FALSE,"혼합골재"}</definedName>
    <definedName name="ㄹㄴㅇㄹㄴㅇㄹㄴ" hidden="1">{#N/A,#N/A,FALSE,"혼합골재"}</definedName>
    <definedName name="ㄹㄴㅇㄹㄴㅇㄹㄴㅇ" localSheetId="7" hidden="1">{#N/A,#N/A,FALSE,"2~8번"}</definedName>
    <definedName name="ㄹㄴㅇㄹㄴㅇㄹㄴㅇ" hidden="1">{#N/A,#N/A,FALSE,"2~8번"}</definedName>
    <definedName name="ㄹㄴㅇㄻㄴ" localSheetId="7" hidden="1">{#N/A,#N/A,FALSE,"단가표지"}</definedName>
    <definedName name="ㄹㄴㅇㄻㄴ" hidden="1">{#N/A,#N/A,FALSE,"단가표지"}</definedName>
    <definedName name="ㄹㄴ웋" localSheetId="7" hidden="1">{#N/A,#N/A,FALSE,"운반시간"}</definedName>
    <definedName name="ㄹㄴ웋" hidden="1">{#N/A,#N/A,FALSE,"운반시간"}</definedName>
    <definedName name="ㄹㄷ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ㅁㅈㄱㄹㄷ" hidden="1">'[34]N賃率-職'!$I$5:$I$30</definedName>
    <definedName name="ㄹㄷㅈㄹ" hidden="1">{#N/A,#N/A,FALSE,"구조2"}</definedName>
    <definedName name="ㄹㄷㅈㅁ" localSheetId="7" hidden="1">{#N/A,#N/A,FALSE,"조골재"}</definedName>
    <definedName name="ㄹㄷㅈㅁ" hidden="1">{#N/A,#N/A,FALSE,"조골재"}</definedName>
    <definedName name="ㄹㄹ" localSheetId="7" hidden="1">{#N/A,#N/A,FALSE,"구조1"}</definedName>
    <definedName name="ㄹㄹ" hidden="1">{#N/A,#N/A,FALSE,"구조1"}</definedName>
    <definedName name="ㄹㄹㄹ" localSheetId="7" hidden="1">#REF!</definedName>
    <definedName name="ㄹㄹㄹ" hidden="1">#REF!</definedName>
    <definedName name="ㄹㄹㄹㄹ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셔ㅏ료ㅕㅏㅏ" localSheetId="7" hidden="1">{#N/A,#N/A,FALSE,"2~8번"}</definedName>
    <definedName name="ㄹ셔ㅏ료ㅕㅏㅏ" hidden="1">{#N/A,#N/A,FALSE,"2~8번"}</definedName>
    <definedName name="ㄹ셔ㅑ" localSheetId="7" hidden="1">{#N/A,#N/A,FALSE,"조골재"}</definedName>
    <definedName name="ㄹ셔ㅑ" hidden="1">{#N/A,#N/A,FALSE,"조골재"}</definedName>
    <definedName name="ㄹㅇㄴㅍㅇ">#REF!</definedName>
    <definedName name="ㄹㅇㄶ옿" hidden="1">'[35]N賃率-職'!$I$5:$I$30</definedName>
    <definedName name="ㄹㅇㄹ" localSheetId="7" hidden="1">{#N/A,#N/A,FALSE,"혼합골재"}</definedName>
    <definedName name="ㄹㅇㄹ" hidden="1">{#N/A,#N/A,FALSE,"혼합골재"}</definedName>
    <definedName name="ㄹㅇㄹㄴㄹ" localSheetId="7" hidden="1">{#N/A,#N/A,FALSE,"표지목차"}</definedName>
    <definedName name="ㄹㅇㄹㄴㄹ" hidden="1">{#N/A,#N/A,FALSE,"표지목차"}</definedName>
    <definedName name="ㄹㅇㄹㅈㄷㅊ" hidden="1">'[23]98수문일위'!$A$1:$P$2004</definedName>
    <definedName name="ㄹㅇㅁㄴ" hidden="1">#REF!</definedName>
    <definedName name="ㄹㅇㅌ호" localSheetId="7" hidden="1">{#N/A,#N/A,FALSE,"골재소요량";#N/A,#N/A,FALSE,"골재소요량"}</definedName>
    <definedName name="ㄹㅇㅌ호" hidden="1">{#N/A,#N/A,FALSE,"골재소요량";#N/A,#N/A,FALSE,"골재소요량"}</definedName>
    <definedName name="ㄹㅇ툐ㅗ" localSheetId="7" hidden="1">{#N/A,#N/A,FALSE,"단가표지"}</definedName>
    <definedName name="ㄹㅇ툐ㅗ" hidden="1">{#N/A,#N/A,FALSE,"단가표지"}</definedName>
    <definedName name="ㄹㅇㅎㄴㅇ" localSheetId="7" hidden="1">{#N/A,#N/A,FALSE,"조골재"}</definedName>
    <definedName name="ㄹㅇㅎㄴㅇ" hidden="1">{#N/A,#N/A,FALSE,"조골재"}</definedName>
    <definedName name="ㄹㅇㅎㅁ" hidden="1">'[36]N賃率-職'!$I$5:$I$30</definedName>
    <definedName name="ㄹㅇㅎㅇㅀ" localSheetId="7" hidden="1">{#N/A,#N/A,FALSE,"부대2"}</definedName>
    <definedName name="ㄹㅇㅎㅇㅀ" hidden="1">{#N/A,#N/A,FALSE,"부대2"}</definedName>
    <definedName name="ㄹㅇ호" localSheetId="7" hidden="1">{#N/A,#N/A,FALSE,"조골재"}</definedName>
    <definedName name="ㄹㅇ호" hidden="1">{#N/A,#N/A,FALSE,"조골재"}</definedName>
    <definedName name="ㄹ요" localSheetId="7" hidden="1">{#N/A,#N/A,FALSE,"골재소요량";#N/A,#N/A,FALSE,"골재소요량"}</definedName>
    <definedName name="ㄹ요" hidden="1">{#N/A,#N/A,FALSE,"골재소요량";#N/A,#N/A,FALSE,"골재소요량"}</definedName>
    <definedName name="ㄹㅈㄷ" localSheetId="7" hidden="1">{#N/A,#N/A,FALSE,"조골재"}</definedName>
    <definedName name="ㄹㅈㄷ" hidden="1">{#N/A,#N/A,FALSE,"조골재"}</definedName>
    <definedName name="ㄹ촤ㅓ" localSheetId="7" hidden="1">{#N/A,#N/A,FALSE,"혼합골재"}</definedName>
    <definedName name="ㄹ촤ㅓ" hidden="1">{#N/A,#N/A,FALSE,"혼합골재"}</definedName>
    <definedName name="ㄹ쵸" localSheetId="7" hidden="1">{#N/A,#N/A,FALSE,"골재소요량";#N/A,#N/A,FALSE,"골재소요량"}</definedName>
    <definedName name="ㄹ쵸" hidden="1">{#N/A,#N/A,FALSE,"골재소요량";#N/A,#N/A,FALSE,"골재소요량"}</definedName>
    <definedName name="ㄹ햐ㅏ" localSheetId="7" hidden="1">{#N/A,#N/A,FALSE,"골재소요량";#N/A,#N/A,FALSE,"골재소요량"}</definedName>
    <definedName name="ㄹ햐ㅏ" hidden="1">{#N/A,#N/A,FALSE,"골재소요량";#N/A,#N/A,FALSE,"골재소요량"}</definedName>
    <definedName name="ㄹ허ㅗ" localSheetId="7" hidden="1">{#N/A,#N/A,FALSE,"이정표"}</definedName>
    <definedName name="ㄹ허ㅗ" hidden="1">{#N/A,#N/A,FALSE,"이정표"}</definedName>
    <definedName name="ㄹ혀ㅑ" localSheetId="7" hidden="1">{#N/A,#N/A,FALSE,"혼합골재"}</definedName>
    <definedName name="ㄹ혀ㅑ" hidden="1">{#N/A,#N/A,FALSE,"혼합골재"}</definedName>
    <definedName name="ㄹ혀ㅣㅣㅏ" localSheetId="7" hidden="1">{#N/A,#N/A,FALSE,"2~8번"}</definedName>
    <definedName name="ㄹ혀ㅣㅣㅏ" hidden="1">{#N/A,#N/A,FALSE,"2~8번"}</definedName>
    <definedName name="ㄹ호" hidden="1">[17]BID!$C$1:$H$533</definedName>
    <definedName name="ㄹ홓ㄹ" localSheetId="7" hidden="1">{#N/A,#N/A,FALSE,"조골재"}</definedName>
    <definedName name="ㄹ홓ㄹ" hidden="1">{#N/A,#N/A,FALSE,"조골재"}</definedName>
    <definedName name="라" hidden="1">{#N/A,#N/A,FALSE,"견적갑지";#N/A,#N/A,FALSE,"총괄표";#N/A,#N/A,FALSE,"철골공사";#N/A,#N/A,FALSE,"토목공사";#N/A,#N/A,FALSE,"판넬전기공사"}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인마커경">#REF!</definedName>
    <definedName name="라인마커노">#REF!</definedName>
    <definedName name="라인마커재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랑">#REF!</definedName>
    <definedName name="레_무근">#REF!</definedName>
    <definedName name="레_철근">#REF!</definedName>
    <definedName name="레180">#REF!</definedName>
    <definedName name="레210">#REF!</definedName>
    <definedName name="레미콘단가">#REF!</definedName>
    <definedName name="레이어별작업비율">#REF!</definedName>
    <definedName name="레이어작업비율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련수">#REF!</definedName>
    <definedName name="로라경">#REF!</definedName>
    <definedName name="로라노">#REF!</definedName>
    <definedName name="로라재">#REF!</definedName>
    <definedName name="로ㅓ허ㅗ하" localSheetId="7" hidden="1">{"'자리배치도'!$AG$1:$CI$28"}</definedName>
    <definedName name="로ㅓ허ㅗ하" hidden="1">{"'자리배치도'!$AG$1:$CI$28"}</definedName>
    <definedName name="롱" localSheetId="7" hidden="1">{#N/A,#N/A,FALSE,"배수2"}</definedName>
    <definedName name="롱" hidden="1">{#N/A,#N/A,FALSE,"배수2"}</definedName>
    <definedName name="료" localSheetId="7" hidden="1">{"'용역비'!$A$4:$C$8"}</definedName>
    <definedName name="료" hidden="1">{"'용역비'!$A$4:$C$8"}</definedName>
    <definedName name="료ㅑ" localSheetId="7" hidden="1">{#N/A,#N/A,FALSE,"운반시간"}</definedName>
    <definedName name="료ㅑ" hidden="1">{#N/A,#N/A,FALSE,"운반시간"}</definedName>
    <definedName name="류" localSheetId="7" hidden="1">{#N/A,#N/A,FALSE,"부대2"}</definedName>
    <definedName name="류" hidden="1">{#N/A,#N/A,FALSE,"부대2"}</definedName>
    <definedName name="류효정" localSheetId="7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브두께">#REF!</definedName>
    <definedName name="리브폭">#REF!</definedName>
    <definedName name="리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ㄻㄴㄹㅇㄴㅁ" localSheetId="7" hidden="1">{#N/A,#N/A,FALSE,"운반시간"}</definedName>
    <definedName name="ㄻㄴㄹㅇㄴㅁ" hidden="1">{#N/A,#N/A,FALSE,"운반시간"}</definedName>
    <definedName name="ㄻㄴㄻㄴㅇㄻㄴ" localSheetId="7" hidden="1">{#N/A,#N/A,FALSE,"표지목차"}</definedName>
    <definedName name="ㄻㄴㄻㄴㅇㄻㄴ" hidden="1">{#N/A,#N/A,FALSE,"표지목차"}</definedName>
    <definedName name="ㄻㄴㅇㄻㄴ" localSheetId="7" hidden="1">{#N/A,#N/A,FALSE,"단가표지"}</definedName>
    <definedName name="ㄻㄴㅇㄻㄴ" hidden="1">{#N/A,#N/A,FALSE,"단가표지"}</definedName>
    <definedName name="ㄻㄴㅇㄻㄴㄹ" localSheetId="7" hidden="1">{#N/A,#N/A,FALSE,"2~8번"}</definedName>
    <definedName name="ㄻㄴㅇㄻㄴㄹ" hidden="1">{#N/A,#N/A,FALSE,"2~8번"}</definedName>
    <definedName name="ㄻㄴㅇㄻㄴㄻㄴㅁㄴ" localSheetId="7" hidden="1">{#N/A,#N/A,FALSE,"단가표지"}</definedName>
    <definedName name="ㄻㄴㅇㄻㄴㄻㄴㅁㄴ" hidden="1">{#N/A,#N/A,FALSE,"단가표지"}</definedName>
    <definedName name="ㄻㄴㅇㄻㄴㅁ" localSheetId="7" hidden="1">{#N/A,#N/A,FALSE,"운반시간"}</definedName>
    <definedName name="ㄻㄴㅇㄻㄴㅁ" hidden="1">{#N/A,#N/A,FALSE,"운반시간"}</definedName>
    <definedName name="ㄻㄴㅇㄻㄴㅇ" localSheetId="7" hidden="1">{#N/A,#N/A,FALSE,"단가표지"}</definedName>
    <definedName name="ㄻㄴㅇㄻㄴㅇ" hidden="1">{#N/A,#N/A,FALSE,"단가표지"}</definedName>
    <definedName name="ㄻㄴㅇㄻㄴㅇㄻ" localSheetId="7" hidden="1">{#N/A,#N/A,FALSE,"표지목차"}</definedName>
    <definedName name="ㄻㄴㅇㄻㄴㅇㄻ" hidden="1">{#N/A,#N/A,FALSE,"표지목차"}</definedName>
    <definedName name="ㄻㄴㅇㅁㄴㅇ" localSheetId="7" hidden="1">{#N/A,#N/A,FALSE,"단가표지"}</definedName>
    <definedName name="ㄻㄴㅇㅁㄴㅇ" hidden="1">{#N/A,#N/A,FALSE,"단가표지"}</definedName>
    <definedName name="ㄻㅁ" localSheetId="7" hidden="1">{#N/A,#N/A,FALSE,"조골재"}</definedName>
    <definedName name="ㄻㅁ" hidden="1">{#N/A,#N/A,FALSE,"조골재"}</definedName>
    <definedName name="ㅀ" localSheetId="7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ㄴ" localSheetId="7" hidden="1">{#N/A,#N/A,FALSE,"조골재"}</definedName>
    <definedName name="ㅀㅀㄴ" hidden="1">{#N/A,#N/A,FALSE,"조골재"}</definedName>
    <definedName name="ㅀㅇ" hidden="1">{#N/A,#N/A,FALSE,"배수2"}</definedName>
    <definedName name="ㅀㅇFTK" localSheetId="7" hidden="1">{#N/A,#N/A,FALSE,"2~8번"}</definedName>
    <definedName name="ㅀㅇFTK" hidden="1">{#N/A,#N/A,FALSE,"2~8번"}</definedName>
    <definedName name="ㅀㅇㅁ" localSheetId="7" hidden="1">{#N/A,#N/A,FALSE,"골재소요량";#N/A,#N/A,FALSE,"골재소요량"}</definedName>
    <definedName name="ㅀㅇㅁ" hidden="1">{#N/A,#N/A,FALSE,"골재소요량";#N/A,#N/A,FALSE,"골재소요량"}</definedName>
    <definedName name="ㅀ오ㅓㅎ롱ㄶㄹㄴ" localSheetId="7" hidden="1">{#N/A,#N/A,FALSE,"2~8번"}</definedName>
    <definedName name="ㅀ오ㅓㅎ롱ㄶㄹㄴ" hidden="1">{#N/A,#N/A,FALSE,"2~8번"}</definedName>
    <definedName name="ㅀ처" localSheetId="7" hidden="1">{#N/A,#N/A,FALSE,"골재소요량";#N/A,#N/A,FALSE,"골재소요량"}</definedName>
    <definedName name="ㅀ처" hidden="1">{#N/A,#N/A,FALSE,"골재소요량";#N/A,#N/A,FALSE,"골재소요량"}</definedName>
    <definedName name="ㅀㅎ" localSheetId="7" hidden="1">{#N/A,#N/A,FALSE,"2~8번"}</definedName>
    <definedName name="ㅀㅎ" hidden="1">{#N/A,#N/A,FALSE,"2~8번"}</definedName>
    <definedName name="ㅀㅎㅊㅌ">#REF!</definedName>
    <definedName name="ㅁ" localSheetId="7" hidden="1">[37]차액보증!#REF!</definedName>
    <definedName name="ㅁ" hidden="1">[37]차액보증!#REF!</definedName>
    <definedName name="ㅁ1510.">#REF!</definedName>
    <definedName name="ㅁ2">#REF!</definedName>
    <definedName name="ㅁ384K5">#REF!</definedName>
    <definedName name="ㅁ54">#REF!</definedName>
    <definedName name="ㅁ60">#REF!</definedName>
    <definedName name="ㅁ636">#REF!</definedName>
    <definedName name="ㅁㄱ" hidden="1">[9]간지!#REF!</definedName>
    <definedName name="ㅁㄱㅂ" localSheetId="7" hidden="1">{#N/A,#N/A,FALSE,"단가표지"}</definedName>
    <definedName name="ㅁㄱㅂ" hidden="1">{#N/A,#N/A,FALSE,"단가표지"}</definedName>
    <definedName name="ㅁㄴ" localSheetId="7" hidden="1">{#N/A,#N/A,FALSE,"현장 NCR 분석";#N/A,#N/A,FALSE,"현장품질감사";#N/A,#N/A,FALSE,"현장품질감사"}</definedName>
    <definedName name="ㅁㄴ" hidden="1">{#N/A,#N/A,FALSE,"현장 NCR 분석";#N/A,#N/A,FALSE,"현장품질감사";#N/A,#N/A,FALSE,"현장품질감사"}</definedName>
    <definedName name="ㅁㄴ교" localSheetId="7" hidden="1">{#N/A,#N/A,FALSE,"혼합골재"}</definedName>
    <definedName name="ㅁㄴ교" hidden="1">{#N/A,#N/A,FALSE,"혼합골재"}</definedName>
    <definedName name="ㅁㄴㄹㄴ" localSheetId="7" hidden="1">{#N/A,#N/A,FALSE,"운반시간"}</definedName>
    <definedName name="ㅁㄴㄹㄴ" hidden="1">{#N/A,#N/A,FALSE,"운반시간"}</definedName>
    <definedName name="ㅁㄴㄹㅇㄴㅁ" localSheetId="7" hidden="1">{#N/A,#N/A,FALSE,"단가표지"}</definedName>
    <definedName name="ㅁㄴㄹㅇㄴㅁ" hidden="1">{#N/A,#N/A,FALSE,"단가표지"}</definedName>
    <definedName name="ㅁㄴㄹㅇㅁ" localSheetId="7" hidden="1">{#N/A,#N/A,FALSE,"단가표지"}</definedName>
    <definedName name="ㅁㄴㄹㅇㅁ" hidden="1">{#N/A,#N/A,FALSE,"단가표지"}</definedName>
    <definedName name="ㅁㄴㄻㄹ" hidden="1">{#N/A,#N/A,FALSE,"부대2"}</definedName>
    <definedName name="ㅁㄴㅅㅎ" localSheetId="7" hidden="1">{#N/A,#N/A,FALSE,"2~8번"}</definedName>
    <definedName name="ㅁㄴㅅㅎ" hidden="1">{#N/A,#N/A,FALSE,"2~8번"}</definedName>
    <definedName name="ㅁㄴㅇ" localSheetId="7" hidden="1">{#N/A,#N/A,FALSE,"포장1";#N/A,#N/A,FALSE,"포장1"}</definedName>
    <definedName name="ㅁㄴㅇ" hidden="1">{#N/A,#N/A,FALSE,"포장1";#N/A,#N/A,FALSE,"포장1"}</definedName>
    <definedName name="ㅁㄴㅇㄹ" localSheetId="7" hidden="1">#REF!</definedName>
    <definedName name="ㅁㄴㅇㄹ" hidden="1">#REF!</definedName>
    <definedName name="ㅁㄴㅇㄹㄴㅁㅇㄹㄹㄴㅇㅁ" hidden="1">{#N/A,#N/A,FALSE,"포장단가"}</definedName>
    <definedName name="ㅁㄴㅇ류" localSheetId="7" hidden="1">#REF!</definedName>
    <definedName name="ㅁㄴㅇ류" hidden="1">#REF!</definedName>
    <definedName name="ㅁㄴㅇㄻㄴㅇㄹㄴ" localSheetId="7" hidden="1">#REF!</definedName>
    <definedName name="ㅁㄴㅇㄻㄴㅇㄹㄴ" hidden="1">#REF!</definedName>
    <definedName name="ㅁㄴㅇㅁ" localSheetId="7" hidden="1">{#N/A,#N/A,FALSE,"배수1"}</definedName>
    <definedName name="ㅁㄴㅇㅁ" hidden="1">{#N/A,#N/A,FALSE,"배수1"}</definedName>
    <definedName name="ㅁㄴㅇㅁㄴㅇ" localSheetId="7" hidden="1">#REF!</definedName>
    <definedName name="ㅁㄴㅇㅁㄴㅇ" hidden="1">#REF!</definedName>
    <definedName name="ㅁㄴㅇㅁㄹ" localSheetId="7" hidden="1">{#N/A,#N/A,FALSE,"운반시간"}</definedName>
    <definedName name="ㅁㄴㅇㅁㄹ" hidden="1">{#N/A,#N/A,FALSE,"운반시간"}</definedName>
    <definedName name="ㅁㄴㅇㅍㄴㅇㄴ" hidden="1">'[11]98수문일위'!$A$1:$P$2004</definedName>
    <definedName name="ㅁㄴㅊㅍㅁㅌㅊ펌ㄴㅇㄹ" localSheetId="7" hidden="1">#REF!</definedName>
    <definedName name="ㅁㄴㅊㅍㅁㅌㅊ펌ㄴㅇㄹ" hidden="1">#REF!</definedName>
    <definedName name="ㅁㄷ" hidden="1">[9]간지!#REF!</definedName>
    <definedName name="ㅁㄹㄴㅇ" localSheetId="7" hidden="1">{#N/A,#N/A,FALSE,"단가표지"}</definedName>
    <definedName name="ㅁㄹㄴㅇ" hidden="1">{#N/A,#N/A,FALSE,"단가표지"}</definedName>
    <definedName name="ㅁㄹㄴㅇㄻㄴㄹ" localSheetId="7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7" hidden="1">{#N/A,#N/A,FALSE,"표지목차"}</definedName>
    <definedName name="ㅁㄹㄴㅇㅁ" hidden="1">{#N/A,#N/A,FALSE,"표지목차"}</definedName>
    <definedName name="ㅁㄹㄹㄴㅇㄹㅇㄴㄹㄴㅇ" localSheetId="7" hidden="1">{#N/A,#N/A,FALSE,"포장1";#N/A,#N/A,FALSE,"포장1"}</definedName>
    <definedName name="ㅁㄹㄹㄴㅇㄹㅇㄴㄹㄴㅇ" hidden="1">{#N/A,#N/A,FALSE,"포장1";#N/A,#N/A,FALSE,"포장1"}</definedName>
    <definedName name="ㅁㄹㅇㄴ" localSheetId="7" hidden="1">{#N/A,#N/A,FALSE,"단가표지"}</definedName>
    <definedName name="ㅁㄹㅇㄴ" hidden="1">{#N/A,#N/A,FALSE,"단가표지"}</definedName>
    <definedName name="ㅁㄹㅇㅁㄴ" localSheetId="7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7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localSheetId="7" hidden="1">#REF!</definedName>
    <definedName name="ㅁㄻㄴㅇㄹㄴㅇㄹㄴ" hidden="1">#REF!</definedName>
    <definedName name="ㅁㅁ" localSheetId="7" hidden="1">{#N/A,#N/A,FALSE,"현장 NCR 분석";#N/A,#N/A,FALSE,"현장품질감사";#N/A,#N/A,FALSE,"현장품질감사"}</definedName>
    <definedName name="ㅁㅁ" hidden="1">{#N/A,#N/A,FALSE,"현장 NCR 분석";#N/A,#N/A,FALSE,"현장품질감사";#N/A,#N/A,FALSE,"현장품질감사"}</definedName>
    <definedName name="ㅁㅁ185">#REF!</definedName>
    <definedName name="ㅁㅁㅁ" localSheetId="0" hidden="1">#REF!</definedName>
    <definedName name="ㅁㅁㅁ" hidden="1">#REF!</definedName>
    <definedName name="ㅁㅁㅁㅁ" hidden="1">{#N/A,#N/A,FALSE,"혼합골재"}</definedName>
    <definedName name="ㅁㅁㅁㅁㅁㅁ" localSheetId="7" hidden="1">#REF!</definedName>
    <definedName name="ㅁㅁㅁㅁㅁㅁ" hidden="1">#REF!</definedName>
    <definedName name="ㅁㅁㅁㅁㅁㅁㅁㅁ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ㅂ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7" hidden="1">{#N/A,#N/A,FALSE,"배수1"}</definedName>
    <definedName name="ㅁㅇㄴㅁㅇㅁ" hidden="1">{#N/A,#N/A,FALSE,"배수1"}</definedName>
    <definedName name="ㅁㅇㄹ">#REF!</definedName>
    <definedName name="ㅁㅇㄹㄴㅇㅁㄹ" localSheetId="7" hidden="1">{#N/A,#N/A,FALSE,"운반시간"}</definedName>
    <definedName name="ㅁㅇㄹㄴㅇㅁㄹ" hidden="1">{#N/A,#N/A,FALSE,"운반시간"}</definedName>
    <definedName name="ㅁㅇㄻ" localSheetId="7" hidden="1">{#N/A,#N/A,FALSE,"조골재"}</definedName>
    <definedName name="ㅁㅇㄻ" hidden="1">{#N/A,#N/A,FALSE,"조골재"}</definedName>
    <definedName name="ㅁㅇㄻㄴㄹ" localSheetId="7" hidden="1">{#N/A,#N/A,FALSE,"혼합골재"}</definedName>
    <definedName name="ㅁㅇㄻㄴㄹ" hidden="1">{#N/A,#N/A,FALSE,"혼합골재"}</definedName>
    <definedName name="ㅁㅇㄻㅇㅎ" localSheetId="7" hidden="1">{#N/A,#N/A,FALSE,"조골재"}</definedName>
    <definedName name="ㅁㅇㄻㅇㅎ" hidden="1">{#N/A,#N/A,FALSE,"조골재"}</definedName>
    <definedName name="ㅁㅇㅀㅁㅇ" localSheetId="7" hidden="1">{#N/A,#N/A,FALSE,"단가표지"}</definedName>
    <definedName name="ㅁㅇㅀㅁㅇ" hidden="1">{#N/A,#N/A,FALSE,"단가표지"}</definedName>
    <definedName name="ㅁ인ㅍㅁ닟ㅍㅁㄴㅇㄹ" localSheetId="7" hidden="1">#REF!</definedName>
    <definedName name="ㅁ인ㅍㅁ닟ㅍㅁㄴㅇㄹ" hidden="1">#REF!</definedName>
    <definedName name="ㅁ읾ㄴㅇㄻ" localSheetId="7" hidden="1">#REF!</definedName>
    <definedName name="ㅁ읾ㄴㅇㄻ" hidden="1">#REF!</definedName>
    <definedName name="ㅁㅈ" hidden="1">[9]간지!#REF!</definedName>
    <definedName name="ㅁㅈㄷ" localSheetId="7" hidden="1">{#N/A,#N/A,FALSE,"배수1"}</definedName>
    <definedName name="ㅁㅈㄷ" hidden="1">{#N/A,#N/A,FALSE,"배수1"}</definedName>
    <definedName name="ㅁㅈㄷㅅㅂㄱ흎ㅊ퓨" localSheetId="7" hidden="1">#REF!</definedName>
    <definedName name="ㅁㅈㄷㅅㅂㄱ흎ㅊ퓨" hidden="1">#REF!</definedName>
    <definedName name="ㅁㅊ" localSheetId="7" hidden="1">{"'Sheet1'!$A$4","'Sheet1'!$A$9:$G$28"}</definedName>
    <definedName name="ㅁㅊ" hidden="1">{"'Sheet1'!$A$4","'Sheet1'!$A$9:$G$28"}</definedName>
    <definedName name="ㅁㅊㅇㅍㅁㄴㅇㄻㄴㅇㄹ" localSheetId="7" hidden="1">#REF!</definedName>
    <definedName name="ㅁㅊㅇㅍㅁㄴㅇㄻㄴㅇㄹ" hidden="1">#REF!</definedName>
    <definedName name="ㅁㅊㅊ" localSheetId="7" hidden="1">{"'Sheet1'!$A$4","'Sheet1'!$A$9:$G$28"}</definedName>
    <definedName name="ㅁㅊㅊ" hidden="1">{"'Sheet1'!$A$4","'Sheet1'!$A$9:$G$28"}</definedName>
    <definedName name="ㅁㅊㅊ123" localSheetId="7" hidden="1">{"'Sheet1'!$A$4","'Sheet1'!$A$9:$G$28"}</definedName>
    <definedName name="ㅁㅊㅊ123" hidden="1">{"'Sheet1'!$A$4","'Sheet1'!$A$9:$G$28"}</definedName>
    <definedName name="ㅁㅎ" localSheetId="7" hidden="1">{#N/A,#N/A,FALSE,"부대2"}</definedName>
    <definedName name="ㅁㅎ" hidden="1">{#N/A,#N/A,FALSE,"부대2"}</definedName>
    <definedName name="ㅁㅎㄻㅇㄻ" localSheetId="7" hidden="1">{#N/A,#N/A,FALSE,"운반시간"}</definedName>
    <definedName name="ㅁㅎㄻㅇㄻ" hidden="1">{#N/A,#N/A,FALSE,"운반시간"}</definedName>
    <definedName name="ㅁㅎㅇㅀㅁㅇ" localSheetId="7" hidden="1">{#N/A,#N/A,FALSE,"2~8번"}</definedName>
    <definedName name="ㅁㅎㅇㅀㅁㅇ" hidden="1">{#N/A,#N/A,FALSE,"2~8번"}</definedName>
    <definedName name="ㅁㅎㅇㅀㅁㅎ" localSheetId="7" hidden="1">{#N/A,#N/A,FALSE,"단가표지"}</definedName>
    <definedName name="ㅁㅎㅇㅀㅁㅎ" hidden="1">{#N/A,#N/A,FALSE,"단가표지"}</definedName>
    <definedName name="마">#REF!</definedName>
    <definedName name="마감도급" localSheetId="0" hidden="1">{#N/A,#N/A,FALSE,"결의서";#N/A,#N/A,FALSE,"내역서";#N/A,#N/A,FALSE,"도급예상";#N/A,#N/A,FALSE,"시방서"}</definedName>
    <definedName name="마감도급" localSheetId="7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마나알">BlankMacro1</definedName>
    <definedName name="만득이" localSheetId="7" hidden="1">{#N/A,#N/A,FALSE,"2~8번"}</definedName>
    <definedName name="만득이" hidden="1">{#N/A,#N/A,FALSE,"2~8번"}</definedName>
    <definedName name="망" localSheetId="7" hidden="1">{#N/A,#N/A,FALSE,"부대2"}</definedName>
    <definedName name="망" hidden="1">{#N/A,#N/A,FALSE,"부대2"}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당가격">#REF!</definedName>
    <definedName name="매크로6">#REF!</definedName>
    <definedName name="맥문동">#REF!</definedName>
    <definedName name="맨홀집계표" localSheetId="7" hidden="1">{#N/A,#N/A,FALSE,"포장단가"}</definedName>
    <definedName name="맨홀집계표" hidden="1">{#N/A,#N/A,FALSE,"포장단가"}</definedName>
    <definedName name="맨홀타입">#REF!</definedName>
    <definedName name="맨홀펌프장">#REF!</definedName>
    <definedName name="맨홀펌프장_배관">#REF!</definedName>
    <definedName name="맷수">#REF!</definedName>
    <definedName name="먀" hidden="1">[9]간지!#REF!</definedName>
    <definedName name="머" localSheetId="7" hidden="1">{#N/A,#N/A,FALSE,"명세표"}</definedName>
    <definedName name="머" hidden="1">{#N/A,#N/A,FALSE,"명세표"}</definedName>
    <definedName name="머캐덤10경">#REF!</definedName>
    <definedName name="머캐덤10노">#REF!</definedName>
    <definedName name="머캐덤10재">#REF!</definedName>
    <definedName name="머캐덤8경">#REF!</definedName>
    <definedName name="머캐덤8노">#REF!</definedName>
    <definedName name="머캐덤8재">#REF!</definedName>
    <definedName name="머캐덤경">#REF!</definedName>
    <definedName name="머캐덤노">#REF!</definedName>
    <definedName name="머캐덤재">#REF!</definedName>
    <definedName name="메1">#REF!</definedName>
    <definedName name="메탈크라운">#REF!</definedName>
    <definedName name="며" hidden="1">[9]간지!#REF!</definedName>
    <definedName name="면벅">#REF!</definedName>
    <definedName name="면벽높이">#REF!</definedName>
    <definedName name="면벽두께">#REF!</definedName>
    <definedName name="면장">BLCH</definedName>
    <definedName name="면장2">BLCH</definedName>
    <definedName name="면적">#REF!</definedName>
    <definedName name="명수">#REF!</definedName>
    <definedName name="명일" localSheetId="7" hidden="1">{#N/A,#N/A,FALSE,"속도"}</definedName>
    <definedName name="명일" hidden="1">{#N/A,#N/A,FALSE,"속도"}</definedName>
    <definedName name="명칭">#REF!</definedName>
    <definedName name="모과나무">#REF!</definedName>
    <definedName name="모래운반경">#REF!</definedName>
    <definedName name="모래운반노">#REF!</definedName>
    <definedName name="모래운반재">#REF!</definedName>
    <definedName name="모래층산출근거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빌유">#REF!</definedName>
    <definedName name="모자이크">#REF!</definedName>
    <definedName name="목도공">#REF!</definedName>
    <definedName name="목백합">#REF!</definedName>
    <definedName name="몰라">몰라</definedName>
    <definedName name="묘" hidden="1">[9]간지!#REF!</definedName>
    <definedName name="무궁화">#REF!</definedName>
    <definedName name="물가">#REF!</definedName>
    <definedName name="물가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가정보">#REF!</definedName>
    <definedName name="물막이턱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요종합계획" localSheetId="7" hidden="1">{"'제10장(표)'!$A$5:$L$10"}</definedName>
    <definedName name="물수요종합계획" hidden="1">{"'제10장(표)'!$A$5:$L$10"}</definedName>
    <definedName name="물탱크경">#REF!</definedName>
    <definedName name="물탱크노">#REF!</definedName>
    <definedName name="물탱크재">#REF!</definedName>
    <definedName name="뮤">#REF!</definedName>
    <definedName name="뮤2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술">#REF!</definedName>
    <definedName name="미장공">#REF!</definedName>
    <definedName name="믹서경">#REF!</definedName>
    <definedName name="믹서노">#REF!</definedName>
    <definedName name="믹서재">#REF!</definedName>
    <definedName name="ㅂ" localSheetId="7" hidden="1">{#N/A,#N/A,FALSE,"표지목차"}</definedName>
    <definedName name="ㅂ" hidden="1">{#N/A,#N/A,FALSE,"표지목차"}</definedName>
    <definedName name="ㅂ2ㅂ2" localSheetId="7" hidden="1">{#N/A,#N/A,FALSE,"배수1"}</definedName>
    <definedName name="ㅂ2ㅂ2" hidden="1">{#N/A,#N/A,FALSE,"배수1"}</definedName>
    <definedName name="ㅂ3ㄱㄱ3" localSheetId="7" hidden="1">{#N/A,#N/A,FALSE,"단가표지"}</definedName>
    <definedName name="ㅂ3ㄱㄱ3" hidden="1">{#N/A,#N/A,FALSE,"단가표지"}</definedName>
    <definedName name="ㅂㄱㄹㄷㄹ" localSheetId="7" hidden="1">{#N/A,#N/A,FALSE,"운반시간"}</definedName>
    <definedName name="ㅂㄱㄹㄷㄹ" hidden="1">{#N/A,#N/A,FALSE,"운반시간"}</definedName>
    <definedName name="ㅂㄴㅊㅂㄴ" hidden="1">'[35]N賃率-職'!$I$5:$I$30</definedName>
    <definedName name="ㅂㄷ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>#REF!</definedName>
    <definedName name="ㅂㅂ" hidden="1">{#N/A,#N/A,FALSE,"표지"}</definedName>
    <definedName name="ㅂㅂ1" localSheetId="7" hidden="1">{"'Sheet1'!$A$4","'Sheet1'!$A$9:$G$28"}</definedName>
    <definedName name="ㅂㅂ1" hidden="1">{"'Sheet1'!$A$4","'Sheet1'!$A$9:$G$28"}</definedName>
    <definedName name="ㅂㅂㅂ" localSheetId="0" hidden="1">{#N/A,#N/A,FALSE,"결의서";#N/A,#N/A,FALSE,"내역서";#N/A,#N/A,FALSE,"도급예상";#N/A,#N/A,FALSE,"시방서"}</definedName>
    <definedName name="ㅂㅂㅂ" localSheetId="7" hidden="1">{"'용역비'!$A$4:$C$8"}</definedName>
    <definedName name="ㅂㅂㅂ" hidden="1">{"'용역비'!$A$4:$C$8"}</definedName>
    <definedName name="ㅂㅂㅂㅂ" localSheetId="7" hidden="1">{#N/A,#N/A,FALSE,"조골재"}</definedName>
    <definedName name="ㅂㅂㅂㅂ" hidden="1">{#N/A,#N/A,FALSE,"조골재"}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localSheetId="7" hidden="1">{"'용역비'!$A$4:$C$8"}</definedName>
    <definedName name="ㅂㅂㅂㅂㅂㅂ" hidden="1">{"'용역비'!$A$4:$C$8"}</definedName>
    <definedName name="ㅂㅂㅂㅂㅂㅂㅂ" localSheetId="7" hidden="1">{#N/A,#N/A,FALSE,"명세표"}</definedName>
    <definedName name="ㅂㅂㅂㅂㅂㅂㅂ" hidden="1">{#N/A,#N/A,FALSE,"명세표"}</definedName>
    <definedName name="ㅂㅈ" localSheetId="7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ㄱㄷㅈㅂㄱㅈㄷㅂㄱ" localSheetId="7" hidden="1">{#N/A,#N/A,FALSE,"이정표"}</definedName>
    <definedName name="ㅂㅈㄱㄷㅈㅂㄱㅈㄷㅂㄱ" hidden="1">{#N/A,#N/A,FALSE,"이정표"}</definedName>
    <definedName name="ㅂㅈㄷㄱ" localSheetId="7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쟈ㅕㅑㅂ1" localSheetId="7" hidden="1">{#N/A,#N/A,FALSE,"배수1"}</definedName>
    <definedName name="ㅂ쟈ㅕㅑㅂ1" hidden="1">{#N/A,#N/A,FALSE,"배수1"}</definedName>
    <definedName name="ㅂㅋ" hidden="1">[10]간지!#REF!</definedName>
    <definedName name="ㅂㅍ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박태기">#REF!</definedName>
    <definedName name="반사" localSheetId="7" hidden="1">{#N/A,#N/A,FALSE,"포장단가"}</definedName>
    <definedName name="반사" hidden="1">{#N/A,#N/A,FALSE,"포장단가"}</definedName>
    <definedName name="반여수량">#REF!</definedName>
    <definedName name="발전기25">#REF!</definedName>
    <definedName name="발주계획" localSheetId="7" hidden="1">{"'자리배치도'!$AG$1:$CI$28"}</definedName>
    <definedName name="발주계획" hidden="1">{"'자리배치도'!$AG$1:$CI$28"}</definedName>
    <definedName name="발주처">#REF!</definedName>
    <definedName name="방송">#REF!</definedName>
    <definedName name="방수공">#REF!</definedName>
    <definedName name="방수몰탈">#REF!</definedName>
    <definedName name="방음벽" localSheetId="7" hidden="1">#REF!</definedName>
    <definedName name="방음벽" hidden="1">#REF!</definedName>
    <definedName name="방호벽">#REF!</definedName>
    <definedName name="배" localSheetId="7" hidden="1">[38]날개벽수량표!#REF!</definedName>
    <definedName name="배" hidden="1">[38]날개벽수량표!#REF!</definedName>
    <definedName name="배관공">#REF!</definedName>
    <definedName name="배관공수율" hidden="1">'[13]N賃率-職'!$I$5:$I$30</definedName>
    <definedName name="배롱나무">#REF!</definedName>
    <definedName name="배수" localSheetId="7" hidden="1">[38]날개벽수량표!#REF!</definedName>
    <definedName name="배수" hidden="1">[38]날개벽수량표!#REF!</definedName>
    <definedName name="배수2" localSheetId="7" hidden="1">{#N/A,#N/A,FALSE,"배수1"}</definedName>
    <definedName name="배수2" hidden="1">{#N/A,#N/A,FALSE,"배수1"}</definedName>
    <definedName name="배수공및터널공사">#REF!</definedName>
    <definedName name="배수공집계_주요자재" localSheetId="7" hidden="1">{#N/A,#N/A,FALSE,"포장단가"}</definedName>
    <definedName name="배수공집계_주요자재" hidden="1">{#N/A,#N/A,FALSE,"포장단가"}</definedName>
    <definedName name="배수관">#REF!</definedName>
    <definedName name="배수구조물공총재">#REF!</definedName>
    <definedName name="배수구조물토공">#REF!</definedName>
    <definedName name="배전전공">#REF!</definedName>
    <definedName name="백종만" localSheetId="7" hidden="1">{#N/A,#N/A,FALSE,"골재소요량";#N/A,#N/A,FALSE,"골재소요량"}</definedName>
    <definedName name="백종만" hidden="1">{#N/A,#N/A,FALSE,"골재소요량";#N/A,#N/A,FALSE,"골재소요량"}</definedName>
    <definedName name="백호0.4경">#REF!</definedName>
    <definedName name="백호0.4노">#REF!</definedName>
    <definedName name="백호0.4재">#REF!</definedName>
    <definedName name="백호0.7경">#REF!</definedName>
    <definedName name="백호0.7노">#REF!</definedName>
    <definedName name="백호0.7재">#REF!</definedName>
    <definedName name="버팀간격">#REF!</definedName>
    <definedName name="버팀규격">#REF!</definedName>
    <definedName name="버팀수량">#REF!</definedName>
    <definedName name="버ㅏㅣ가ㅣ" localSheetId="7" hidden="1">{#N/A,#N/A,FALSE,"운반시간"}</definedName>
    <definedName name="버ㅏㅣ가ㅣ" hidden="1">{#N/A,#N/A,FALSE,"운반시간"}</definedName>
    <definedName name="번호">#REF!</definedName>
    <definedName name="법정동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체" hidden="1">{#N/A,#N/A,FALSE,"혼합골재"}</definedName>
    <definedName name="변간접노무비">#REF!</definedName>
    <definedName name="변경" localSheetId="7" hidden="1">{#N/A,#N/A,FALSE,"포장단가"}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경전">#REF!</definedName>
    <definedName name="변경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문" localSheetId="7" hidden="1">{#N/A,#N/A,FALSE,"포장단가"}</definedName>
    <definedName name="변일문" hidden="1">{#N/A,#N/A,FALSE,"포장단가"}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병" localSheetId="7" hidden="1">{#N/A,#N/A,FALSE,"이정표"}</definedName>
    <definedName name="병" hidden="1">{#N/A,#N/A,FALSE,"이정표"}</definedName>
    <definedName name="보">#REF!</definedName>
    <definedName name="보_링_공">#REF!</definedName>
    <definedName name="보링" hidden="1">{#N/A,#N/A,FALSE,"포장2"}</definedName>
    <definedName name="보링공">#REF!</definedName>
    <definedName name="보상비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>#REF!</definedName>
    <definedName name="보전계수2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기층포설경">#REF!</definedName>
    <definedName name="보조기층포설노">#REF!</definedName>
    <definedName name="보조기층포설재">#REF!</definedName>
    <definedName name="보조연">#REF!</definedName>
    <definedName name="보조원">#REF!</definedName>
    <definedName name="보통인력">#REF!</definedName>
    <definedName name="보통인부">#REF!</definedName>
    <definedName name="보험료">#REF!</definedName>
    <definedName name="보호몰탈1">#REF!</definedName>
    <definedName name="보호몰탈2">#REF!</definedName>
    <definedName name="보호몰탈3">#REF!</definedName>
    <definedName name="복ㅇ" localSheetId="7" hidden="1">{#N/A,#N/A,FALSE,"부대2"}</definedName>
    <definedName name="복ㅇ" hidden="1">{#N/A,#N/A,FALSE,"부대2"}</definedName>
    <definedName name="본번">#REF!</definedName>
    <definedName name="본선연장">#REF!</definedName>
    <definedName name="본선포장">#REF!</definedName>
    <definedName name="뵹" localSheetId="7" hidden="1">{#N/A,#N/A,FALSE,"구조1"}</definedName>
    <definedName name="뵹" hidden="1">{#N/A,#N/A,FALSE,"구조1"}</definedName>
    <definedName name="부" localSheetId="7" hidden="1">{#N/A,#N/A,FALSE,"부대2"}</definedName>
    <definedName name="부" hidden="1">{#N/A,#N/A,FALSE,"부대2"}</definedName>
    <definedName name="부가11">#REF!</definedName>
    <definedName name="부가가치세">#REF!</definedName>
    <definedName name="附加價値稅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localSheetId="7" hidden="1">{#N/A,#N/A,FALSE,"골재소요량";#N/A,#N/A,FALSE,"골재소요량"}</definedName>
    <definedName name="부대" hidden="1">{#N/A,#N/A,FALSE,"골재소요량";#N/A,#N/A,FALSE,"골재소요량"}</definedName>
    <definedName name="부대1" localSheetId="7" hidden="1">{#N/A,#N/A,FALSE,"운반시간"}</definedName>
    <definedName name="부대1" hidden="1">{#N/A,#N/A,FALSE,"운반시간"}</definedName>
    <definedName name="부대a" localSheetId="7" hidden="1">{#N/A,#N/A,FALSE,"골재소요량";#N/A,#N/A,FALSE,"골재소요량"}</definedName>
    <definedName name="부대a" hidden="1">{#N/A,#N/A,FALSE,"골재소요량";#N/A,#N/A,FALSE,"골재소요량"}</definedName>
    <definedName name="부대원가" localSheetId="7" hidden="1">{#N/A,#N/A,FALSE,"배수2"}</definedName>
    <definedName name="부대원가" hidden="1">{#N/A,#N/A,FALSE,"배수2"}</definedName>
    <definedName name="부대원본" localSheetId="7" hidden="1">{#N/A,#N/A,FALSE,"토공2"}</definedName>
    <definedName name="부대원본" hidden="1">{#N/A,#N/A,FALSE,"토공2"}</definedName>
    <definedName name="부번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비">#REF!</definedName>
    <definedName name="부손익" localSheetId="7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장" localSheetId="0" hidden="1">{"'관경확장'!$A$79:$M$98","'관경확장'!$A$54:$M$78"}</definedName>
    <definedName name="부장" localSheetId="7" hidden="1">{"'관경확장'!$A$79:$M$98","'관경확장'!$A$54:$M$78"}</definedName>
    <definedName name="부장" hidden="1">{"'관경확장'!$A$79:$M$98","'관경확장'!$A$54:$M$78"}</definedName>
    <definedName name="분기내역" localSheetId="7" hidden="1">{#N/A,#N/A,TRUE,"대가1"}</definedName>
    <definedName name="분기내역" hidden="1">{#N/A,#N/A,TRUE,"대가1"}</definedName>
    <definedName name="분석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붕" localSheetId="7" hidden="1">{#N/A,#N/A,FALSE,"현장 NCR 분석";#N/A,#N/A,FALSE,"현장품질감사";#N/A,#N/A,FALSE,"현장품질감사"}</definedName>
    <definedName name="붕" hidden="1">{#N/A,#N/A,FALSE,"현장 NCR 분석";#N/A,#N/A,FALSE,"현장품질감사";#N/A,#N/A,FALSE,"현장품질감사"}</definedName>
    <definedName name="뷰" localSheetId="7" hidden="1">{#N/A,#N/A,FALSE,"단가표지"}</definedName>
    <definedName name="뷰" hidden="1">{#N/A,#N/A,FALSE,"단가표지"}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>#REF!</definedName>
    <definedName name="브레이커0.7경">#REF!</definedName>
    <definedName name="브레이커경">#REF!</definedName>
    <definedName name="브이c">#REF!</definedName>
    <definedName name="블록H">#REF!</definedName>
    <definedName name="블록V">#REF!</definedName>
    <definedName name="비" hidden="1">{#N/A,#N/A,FALSE,"견적갑지";#N/A,#N/A,FALSE,"총괄표";#N/A,#N/A,FALSE,"철골공사";#N/A,#N/A,FALSE,"토목공사";#N/A,#N/A,FALSE,"판넬전기공사"}</definedName>
    <definedName name="비_계_공">#REF!</definedName>
    <definedName name="비계1">#REF!</definedName>
    <definedName name="비계2">#REF!</definedName>
    <definedName name="비계공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틀림모멘트">#REF!</definedName>
    <definedName name="빔간격">#REF!</definedName>
    <definedName name="빔높이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ㅃ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뿅" localSheetId="7" hidden="1">{#N/A,#N/A,FALSE,"구조1"}</definedName>
    <definedName name="뿅" hidden="1">{#N/A,#N/A,FALSE,"구조1"}</definedName>
    <definedName name="쁑" localSheetId="7" hidden="1">{#N/A,#N/A,FALSE,"배수1"}</definedName>
    <definedName name="쁑" hidden="1">{#N/A,#N/A,FALSE,"배수1"}</definedName>
    <definedName name="ㅄ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7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7" hidden="1">{#N/A,#N/A,FALSE,"부대2"}</definedName>
    <definedName name="ㅅㄱ" hidden="1">{#N/A,#N/A,FALSE,"부대2"}</definedName>
    <definedName name="ㅅㄱㄷ" localSheetId="7" hidden="1">{#N/A,#N/A,FALSE,"2~8번"}</definedName>
    <definedName name="ㅅㄱㄷ" hidden="1">{#N/A,#N/A,FALSE,"2~8번"}</definedName>
    <definedName name="ㅅㄱㄷㅅㄱㄷ" localSheetId="7" hidden="1">{#N/A,#N/A,FALSE,"구조2"}</definedName>
    <definedName name="ㅅㄱㄷㅅㄱㄷ" hidden="1">{#N/A,#N/A,FALSE,"구조2"}</definedName>
    <definedName name="ㅅㄱㄷㅅㄷㄱ" localSheetId="7" hidden="1">{#N/A,#N/A,FALSE,"단가표지"}</definedName>
    <definedName name="ㅅㄱㄷㅅㄷㄱ" hidden="1">{#N/A,#N/A,FALSE,"단가표지"}</definedName>
    <definedName name="ㅅㄱㄷㅅㄷㄳ" localSheetId="7" hidden="1">{#N/A,#N/A,FALSE,"골재소요량";#N/A,#N/A,FALSE,"골재소요량"}</definedName>
    <definedName name="ㅅㄱㄷㅅㄷㄳ" hidden="1">{#N/A,#N/A,FALSE,"골재소요량";#N/A,#N/A,FALSE,"골재소요량"}</definedName>
    <definedName name="ㅅ굲유" localSheetId="7" hidden="1">{#N/A,#N/A,FALSE,"조골재"}</definedName>
    <definedName name="ㅅ굲유" hidden="1">{#N/A,#N/A,FALSE,"조골재"}</definedName>
    <definedName name="ㅅㅅㄷ" localSheetId="7" hidden="1">{#N/A,#N/A,FALSE,"혼합골재"}</definedName>
    <definedName name="ㅅㅅㄷ" hidden="1">{#N/A,#N/A,FALSE,"혼합골재"}</definedName>
    <definedName name="ㅅ아" localSheetId="7" hidden="1">{#N/A,#N/A,FALSE,"단가표지"}</definedName>
    <definedName name="ㅅ아" hidden="1">{#N/A,#N/A,FALSE,"단가표지"}</definedName>
    <definedName name="ㅅㅈㄷㅁㅈ" localSheetId="7" hidden="1">{#N/A,#N/A,FALSE,"골재소요량";#N/A,#N/A,FALSE,"골재소요량"}</definedName>
    <definedName name="ㅅㅈㄷㅁㅈ" hidden="1">{#N/A,#N/A,FALSE,"골재소요량";#N/A,#N/A,FALSE,"골재소요량"}</definedName>
    <definedName name="ㅅㅍ">#REF!</definedName>
    <definedName name="ㅅㅎㄱㄷㅅㄷㄱ" localSheetId="7" hidden="1">{#N/A,#N/A,FALSE,"표지목차"}</definedName>
    <definedName name="ㅅㅎㄱㄷㅅㄷㄱ" hidden="1">{#N/A,#N/A,FALSE,"표지목차"}</definedName>
    <definedName name="사" hidden="1">[17]BID!$A$1:$A$1714</definedName>
    <definedName name="사급" hidden="1">{#N/A,#N/A,FALSE,"배수2"}</definedName>
    <definedName name="사급재료비">#REF!</definedName>
    <definedName name="사석채움면적산출" localSheetId="7" hidden="1">{#N/A,#N/A,FALSE,"2~8번"}</definedName>
    <definedName name="사석채움면적산출" hidden="1">{#N/A,#N/A,FALSE,"2~8번"}</definedName>
    <definedName name="사실" localSheetId="7" hidden="1">{#N/A,#N/A,FALSE,"혼합골재"}</definedName>
    <definedName name="사실" hidden="1">{#N/A,#N/A,FALSE,"혼합골재"}</definedName>
    <definedName name="사업" hidden="1">{#N/A,#N/A,FALSE,"포장단가"}</definedName>
    <definedName name="사업개요파악">#REF!</definedName>
    <definedName name="사인">#REF!</definedName>
    <definedName name="사인원가" hidden="1">'[39]#REF'!#REF!</definedName>
    <definedName name="사진매수">#REF!</definedName>
    <definedName name="사진첩" localSheetId="7" hidden="1">{"'Sheet1'!$A$1:$H$49"}</definedName>
    <definedName name="사진첩" hidden="1">{"'Sheet1'!$A$1:$H$49"}</definedName>
    <definedName name="사진표정">#REF!</definedName>
    <definedName name="사호표">#REF!</definedName>
    <definedName name="사회">#REF!</definedName>
    <definedName name="산" localSheetId="7" hidden="1">{"'Sheet1'!$A$4","'Sheet1'!$A$9:$G$28"}</definedName>
    <definedName name="산" hidden="1">{"'Sheet1'!$A$4","'Sheet1'!$A$9:$G$28"}</definedName>
    <definedName name="산근111" localSheetId="0" hidden="1">{"'제10장(표)'!$A$5:$L$10"}</definedName>
    <definedName name="산근111" localSheetId="7" hidden="1">{"'제10장(표)'!$A$5:$L$10"}</definedName>
    <definedName name="산근111" hidden="1">{"'제10장(표)'!$A$5:$L$10"}</definedName>
    <definedName name="산근12" localSheetId="0" hidden="1">{"'제10장(표)'!$A$5:$L$10"}</definedName>
    <definedName name="산근12" localSheetId="7" hidden="1">{"'제10장(표)'!$A$5:$L$10"}</definedName>
    <definedName name="산근12" hidden="1">{"'제10장(표)'!$A$5:$L$10"}</definedName>
    <definedName name="산근4" localSheetId="0" hidden="1">{"'제10장(표)'!$A$5:$L$10"}</definedName>
    <definedName name="산근4" localSheetId="7" hidden="1">{"'제10장(표)'!$A$5:$L$10"}</definedName>
    <definedName name="산근4" hidden="1">{"'제10장(표)'!$A$5:$L$10"}</definedName>
    <definedName name="산근5" localSheetId="7" hidden="1">{#N/A,#N/A,FALSE,"단가표지"}</definedName>
    <definedName name="산근5" hidden="1">{#N/A,#N/A,FALSE,"단가표지"}</definedName>
    <definedName name="산근7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근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근갑지1">#REF!</definedName>
    <definedName name="산근을1">#REF!</definedName>
    <definedName name="산근표지" localSheetId="7" hidden="1">{"'제10장(표)'!$A$5:$L$10"}</definedName>
    <definedName name="산근표지" hidden="1">{"'제10장(표)'!$A$5:$L$10"}</definedName>
    <definedName name="산내전기">BlankMacro1</definedName>
    <definedName name="산돌이" localSheetId="7" hidden="1">{#N/A,#N/A,FALSE,"단가표지"}</definedName>
    <definedName name="산돌이" hidden="1">{#N/A,#N/A,FALSE,"단가표지"}</definedName>
    <definedName name="산술통계">#REF!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재보험료표">#REF!</definedName>
    <definedName name="산철쭉">#REF!</definedName>
    <definedName name="산출경비">#REF!</definedName>
    <definedName name="산출근" localSheetId="7" hidden="1">{"'제10장(표)'!$A$5:$L$10"}</definedName>
    <definedName name="산출근" hidden="1">{"'제10장(표)'!$A$5:$L$10"}</definedName>
    <definedName name="산출근거">BlankMacro1</definedName>
    <definedName name="산출근거1111" localSheetId="7" hidden="1">{"'제10장(표)'!$A$5:$L$10"}</definedName>
    <definedName name="산출근거1111" hidden="1">{"'제10장(표)'!$A$5:$L$10"}</definedName>
    <definedName name="산출근거44" localSheetId="0" hidden="1">{"'제10장(표)'!$A$5:$L$10"}</definedName>
    <definedName name="산출근거44" localSheetId="7" hidden="1">{"'제10장(표)'!$A$5:$L$10"}</definedName>
    <definedName name="산출근거44" hidden="1">{"'제10장(표)'!$A$5:$L$10"}</definedName>
    <definedName name="산출근거7" localSheetId="7" hidden="1">{"'제10장(표)'!$A$5:$L$10"}</definedName>
    <definedName name="산출근거7" hidden="1">{"'제10장(표)'!$A$5:$L$10"}</definedName>
    <definedName name="산출근거자갈층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>#REF!</definedName>
    <definedName name="산출냐역">#REF!</definedName>
    <definedName name="산출모래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호" localSheetId="7" hidden="1">{#N/A,#N/A,FALSE,"배수2"}</definedName>
    <definedName name="삼호" hidden="1">{#N/A,#N/A,FALSE,"배수2"}</definedName>
    <definedName name="삼호표">#REF!</definedName>
    <definedName name="상" hidden="1">{"'제10장(표)'!$A$5:$L$10"}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각비">#REF!</definedName>
    <definedName name="상담">#REF!</definedName>
    <definedName name="상부슬라브">#REF!</definedName>
    <definedName name="상부플랜지두께">#REF!</definedName>
    <definedName name="상세요구">#REF!</definedName>
    <definedName name="상수연장">#REF!</definedName>
    <definedName name="상수작업연장">#REF!</definedName>
    <definedName name="상수적용율">#REF!</definedName>
    <definedName name="상수지형계수">#REF!</definedName>
    <definedName name="상수표지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하수도료">#REF!</definedName>
    <definedName name="새">#N/A</definedName>
    <definedName name="새이름" hidden="1">{"'용역비'!$A$4:$C$8"}</definedName>
    <definedName name="새이름2" localSheetId="7" hidden="1">#REF!</definedName>
    <definedName name="새이름2" hidden="1">#REF!</definedName>
    <definedName name="샘플러">#REF!</definedName>
    <definedName name="샤워">#REF!</definedName>
    <definedName name="석공">#REF!</definedName>
    <definedName name="석면철거" localSheetId="7" hidden="1">{#N/A,#N/A,FALSE,"혼합골재"}</definedName>
    <definedName name="석면철거" hidden="1">{#N/A,#N/A,FALSE,"혼합골재"}</definedName>
    <definedName name="석항" localSheetId="7" hidden="1">{#N/A,#N/A,FALSE,"명세표"}</definedName>
    <definedName name="석항" hidden="1">{#N/A,#N/A,FALSE,"명세표"}</definedName>
    <definedName name="선팽창계수">#REF!</definedName>
    <definedName name="설간접노무비">#REF!</definedName>
    <definedName name="설간접재료비">#REF!</definedName>
    <definedName name="설경비">#REF!</definedName>
    <definedName name="설계">#REF!</definedName>
    <definedName name="설계가">#N/A</definedName>
    <definedName name="설계단면력요약.SAP90Work">설계단면력요약.SAP90Work</definedName>
    <definedName name="설계속도">#REF!</definedName>
    <definedName name="설관급자재대">#REF!</definedName>
    <definedName name="설기계경비">#REF!</definedName>
    <definedName name="설노무비">#REF!</definedName>
    <definedName name="설도급공사비계">#REF!</definedName>
    <definedName name="설명서" localSheetId="7" hidden="1">{#N/A,#N/A,FALSE,"포장1";#N/A,#N/A,FALSE,"포장1"}</definedName>
    <definedName name="설명서" hidden="1">{#N/A,#N/A,FALSE,"포장1";#N/A,#N/A,FALSE,"포장1"}</definedName>
    <definedName name="설비" hidden="1">{#N/A,#N/A,FALSE,"견적갑지";#N/A,#N/A,FALSE,"총괄표";#N/A,#N/A,FALSE,"철골공사";#N/A,#N/A,FALSE,"토목공사";#N/A,#N/A,FALSE,"판넬전기공사"}</definedName>
    <definedName name="설사급자재대">#REF!</definedName>
    <definedName name="설사급자재대1">#REF!</definedName>
    <definedName name="설순공사비">#REF!</definedName>
    <definedName name="설운반비">#REF!</definedName>
    <definedName name="설일반관리비">#REF!</definedName>
    <definedName name="설작업실부산물등">#REF!</definedName>
    <definedName name="설재료비">#REF!</definedName>
    <definedName name="설직접노무비">#REF!</definedName>
    <definedName name="설직접재료비">#REF!</definedName>
    <definedName name="설집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설폐기물처리비">#REF!</definedName>
    <definedName name="설폐기물처리비1">#REF!</definedName>
    <definedName name="성명">#REF!</definedName>
    <definedName name="성적">#REF!</definedName>
    <definedName name="성토0.4경">#REF!</definedName>
    <definedName name="성토0.4노">#REF!</definedName>
    <definedName name="성토0.4재">#REF!</definedName>
    <definedName name="성토0.7경">#REF!</definedName>
    <definedName name="성토0.7노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셔ㅏ" localSheetId="7" hidden="1">{#N/A,#N/A,FALSE,"혼합골재"}</definedName>
    <definedName name="셔ㅏ" hidden="1">{#N/A,#N/A,FALSE,"혼합골재"}</definedName>
    <definedName name="셔ㅛ" localSheetId="7" hidden="1">{#N/A,#N/A,FALSE,"운반시간"}</definedName>
    <definedName name="셔ㅛ" hidden="1">{#N/A,#N/A,FALSE,"운반시간"}</definedName>
    <definedName name="셩" localSheetId="7" hidden="1">{#N/A,#N/A,FALSE,"구조1"}</definedName>
    <definedName name="셩" hidden="1">{#N/A,#N/A,FALSE,"구조1"}</definedName>
    <definedName name="소" localSheetId="7" hidden="1">{#N/A,#N/A,FALSE,"현장 NCR 분석";#N/A,#N/A,FALSE,"현장품질감사";#N/A,#N/A,FALSE,"현장품질감사"}</definedName>
    <definedName name="소" hidden="1">{#N/A,#N/A,FALSE,"현장 NCR 분석";#N/A,#N/A,FALSE,"현장품질감사";#N/A,#N/A,FALSE,"현장품질감사"}</definedName>
    <definedName name="소계">#REF!</definedName>
    <definedName name="소나무">#REF!</definedName>
    <definedName name="소리" localSheetId="7" hidden="1">{"'제10장(표)'!$A$5:$L$10"}</definedName>
    <definedName name="소리" hidden="1">{"'제10장(표)'!$A$5:$L$10"}</definedName>
    <definedName name="소방">#REF!</definedName>
    <definedName name="소방내역">BlankMacro1</definedName>
    <definedName name="소방내역서">BlankMacro1</definedName>
    <definedName name="소요매수">#REF!</definedName>
    <definedName name="소요인부">#REF!</definedName>
    <definedName name="소요작업량">#REF!</definedName>
    <definedName name="소용매수">#REF!</definedName>
    <definedName name="소운반" localSheetId="7" hidden="1">{#N/A,#N/A,FALSE,"부대2"}</definedName>
    <definedName name="소운반" hidden="1">{#N/A,#N/A,FALSE,"부대2"}</definedName>
    <definedName name="소음">#REF!</definedName>
    <definedName name="소음진동">#REF!</definedName>
    <definedName name="소음진동측정">#REF!</definedName>
    <definedName name="소음진동측정지점수">#REF!</definedName>
    <definedName name="소일위대가1">#REF!</definedName>
    <definedName name="소천" localSheetId="7" hidden="1">{#N/A,#N/A,FALSE,"포장단가"}</definedName>
    <definedName name="소천" hidden="1">{#N/A,#N/A,FALSE,"포장단가"}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개발">#REF!</definedName>
    <definedName name="소프트웨어기술사">#REF!</definedName>
    <definedName name="소ㅛ" localSheetId="7" hidden="1">{#N/A,#N/A,FALSE,"표지목차"}</definedName>
    <definedName name="소ㅛ" hidden="1">{#N/A,#N/A,FALSE,"표지목차"}</definedName>
    <definedName name="속고기">#REF!</definedName>
    <definedName name="속도">{#N/A,#N/A,FALSE,"속도"}</definedName>
    <definedName name="속중기">#REF!</definedName>
    <definedName name="속중능">#REF!</definedName>
    <definedName name="속초기">#REF!</definedName>
    <definedName name="손료">#REF!</definedName>
    <definedName name="손배료" localSheetId="7" hidden="1">{#N/A,#N/A,TRUE,"대가1"}</definedName>
    <definedName name="손배료" hidden="1">{#N/A,#N/A,TRUE,"대가1"}</definedName>
    <definedName name="손영주" localSheetId="7" hidden="1">{#N/A,#N/A,FALSE,"조골재"}</definedName>
    <definedName name="손영주" hidden="1">{#N/A,#N/A,FALSE,"조골재"}</definedName>
    <definedName name="손은주" localSheetId="7" hidden="1">{#N/A,#N/A,FALSE,"전력간선"}</definedName>
    <definedName name="손은주" hidden="1">{#N/A,#N/A,FALSE,"전력간선"}</definedName>
    <definedName name="손익보고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localSheetId="7" hidden="1">{#N/A,#N/A,FALSE,"전력간선"}</definedName>
    <definedName name="손익추정목표" hidden="1">{#N/A,#N/A,FALSE,"전력간선"}</definedName>
    <definedName name="송" localSheetId="7" hidden="1">{#N/A,#N/A,FALSE,"부대1"}</definedName>
    <definedName name="송" hidden="1">{#N/A,#N/A,FALSE,"부대1"}</definedName>
    <definedName name="송곡교">#REF!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천1">#REF!</definedName>
    <definedName name="송천2">#REF!</definedName>
    <definedName name="쇼" localSheetId="7" hidden="1">{#N/A,#N/A,FALSE,"포장1";#N/A,#N/A,FALSE,"포장1"}</definedName>
    <definedName name="쇼" hidden="1">{#N/A,#N/A,FALSE,"포장1";#N/A,#N/A,FALSE,"포장1"}</definedName>
    <definedName name="쇼요ㅗㅗ" localSheetId="7" hidden="1">{#N/A,#N/A,FALSE,"골재소요량";#N/A,#N/A,FALSE,"골재소요량"}</definedName>
    <definedName name="쇼요ㅗㅗ" hidden="1">{#N/A,#N/A,FALSE,"골재소요량";#N/A,#N/A,FALSE,"골재소요량"}</definedName>
    <definedName name="쇼ㅓㄹ" localSheetId="7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숃" hidden="1">'[34]N賃率-職'!$I$5:$I$30</definedName>
    <definedName name="수" localSheetId="0" hidden="1">#REF!</definedName>
    <definedName name="수" localSheetId="7" hidden="1">[40]Sheet1!#REF!</definedName>
    <definedName name="수" hidden="1">[40]Sheet1!#REF!</definedName>
    <definedName name="수____종">#REF!</definedName>
    <definedName name="수1소B">#REF!</definedName>
    <definedName name="수2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경단가">#REF!</definedName>
    <definedName name="수경단가1">#REF!</definedName>
    <definedName name="수경일위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대비2.">{"'단계별시설공사비'!$A$3:$K$51"}</definedName>
    <definedName name="수량산출">#REF!</definedName>
    <definedName name="수량산출1">수량산출1</definedName>
    <definedName name="수량산출2">#REF!</definedName>
    <definedName name="수량산출4">수량산출4</definedName>
    <definedName name="수량산출내역" hidden="1">{#N/A,#N/A,FALSE,"포장단가"}</definedName>
    <definedName name="수량산출서">#REF!</definedName>
    <definedName name="수량산출서2" hidden="1">{#N/A,#N/A,FALSE,"2~8번"}</definedName>
    <definedName name="수량조정">{"'정산내역서'!$A$1:$I$35","'정산서(절.성토부)'!$A$1:$Q$17","'정산서(교량부)'!$A$1:$Q$84","'총괄표'!$A$1:$M$12","'시행현황'!$A$1:$G$12","'표지'!$A$1:$N$27","'정산서(절.성토부)'!$A$3:$Q$7"}</definedName>
    <definedName name="수량집계표2_5_탈취설비_List">#REF!</definedName>
    <definedName name="수량폐">{"'산출근거'!$B$4:$D$8"}</definedName>
    <definedName name="수로관단위수량">{"'산출근거'!$B$4:$D$8"}</definedName>
    <definedName name="수리">{"'산출근거'!$B$4:$D$8"}</definedName>
    <definedName name="수리1">{"'산출근거'!$B$4:$D$8"}</definedName>
    <definedName name="수리계산서1" localSheetId="7" hidden="1">[41]덕전리!#REF!</definedName>
    <definedName name="수리계산서1" hidden="1">[41]덕전리!#REF!</definedName>
    <definedName name="수면">BLCH</definedName>
    <definedName name="수목">#REF!</definedName>
    <definedName name="수목수량">#REF!</definedName>
    <definedName name="수비" localSheetId="7" hidden="1">{#N/A,#N/A,FALSE,"포장단가"}</definedName>
    <definedName name="수비" hidden="1">{#N/A,#N/A,FALSE,"포장단가"}</definedName>
    <definedName name="수수꽃다리">#REF!</definedName>
    <definedName name="수요계획" localSheetId="7" hidden="1">{"'관경확장'!$A$79:$M$98","'관경확장'!$A$54:$M$78"}</definedName>
    <definedName name="수요계획" hidden="1">{"'관경확장'!$A$79:$M$98","'관경확장'!$A$54:$M$78"}</definedName>
    <definedName name="수입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면장2">BLCH</definedName>
    <definedName name="수정도화비율">#REF!</definedName>
    <definedName name="수정도화지형증감계수">#REF!</definedName>
    <definedName name="수정도화축척별작업량">#REF!</definedName>
    <definedName name="수정분임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이월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준측량연장" localSheetId="7" hidden="1">{"'제10장(표)'!$A$5:$L$10"}</definedName>
    <definedName name="수준측량연장" hidden="1">{"'제10장(표)'!$A$5:$L$10"}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직">#REF!</definedName>
    <definedName name="수질">#REF!</definedName>
    <definedName name="수질시험">#REF!</definedName>
    <definedName name="수질측정">#REF!</definedName>
    <definedName name="수토1">#REF!</definedName>
    <definedName name="수평">#REF!</definedName>
    <definedName name="수학">#REF!</definedName>
    <definedName name="수ㅠㅁ" localSheetId="7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숙직">#REF!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산출비">순공사산출비</definedName>
    <definedName name="순공사원가">#REF!</definedName>
    <definedName name="純工事原價">#REF!</definedName>
    <definedName name="순위결정" localSheetId="0" hidden="1">{"'제10장(표)'!$A$5:$L$10"}</definedName>
    <definedName name="순위결정" localSheetId="7" hidden="1">{"'제10장(표)'!$A$5:$L$10"}</definedName>
    <definedName name="순위결정" hidden="1">{"'제10장(표)'!$A$5:$L$10"}</definedName>
    <definedName name="순위결정2" hidden="1">{"'제10장(표)'!$A$5:$L$10"}</definedName>
    <definedName name="순천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숨문">#REF!</definedName>
    <definedName name="숱" localSheetId="7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스">스</definedName>
    <definedName name="스치로폴설치">#REF!</definedName>
    <definedName name="스크린">#REF!</definedName>
    <definedName name="스텝">#REF!</definedName>
    <definedName name="스페이서설치">#REF!</definedName>
    <definedName name="슬라브" localSheetId="7" hidden="1">{#N/A,#N/A,FALSE,"혼합골재"}</definedName>
    <definedName name="슬라브" hidden="1">{#N/A,#N/A,FALSE,"혼합골재"}</definedName>
    <definedName name="슬래브">#REF!</definedName>
    <definedName name="슬래브높이">#REF!</definedName>
    <definedName name="승">{#N/A,#N/A,FALSE,"지침";#N/A,#N/A,FALSE,"환경분석";#N/A,#N/A,FALSE,"Sheet16"}</definedName>
    <definedName name="승용교" localSheetId="7" hidden="1">{#N/A,#N/A,FALSE,"2~8번"}</definedName>
    <definedName name="승용교" hidden="1">{#N/A,#N/A,FALSE,"2~8번"}</definedName>
    <definedName name="승인보고21차" hidden="1">{#N/A,#N/A,FALSE,"기안지";#N/A,#N/A,FALSE,"통신지"}</definedName>
    <definedName name="시" localSheetId="7" hidden="1">{#N/A,#N/A,FALSE,"포장단가"}</definedName>
    <definedName name="시" hidden="1">{#N/A,#N/A,FALSE,"포장단가"}</definedName>
    <definedName name="시_행_전">#REF!</definedName>
    <definedName name="시공측량사">#REF!</definedName>
    <definedName name="시멘트">BlankMacro1</definedName>
    <definedName name="시멘트6">BlankMacro1</definedName>
    <definedName name="시멘트골재집계" localSheetId="7" hidden="1">[8]중기비!#REF!</definedName>
    <definedName name="시멘트골재집계" hidden="1">[8]중기비!#REF!</definedName>
    <definedName name="시멘트운반" hidden="1">{#N/A,#N/A,FALSE,"포장단가"}</definedName>
    <definedName name="시멘트운반경">#REF!</definedName>
    <definedName name="시방">#REF!</definedName>
    <definedName name="시방1">#REF!</definedName>
    <definedName name="시방서" localSheetId="0" hidden="1">{#N/A,#N/A,FALSE,"신청통보";#N/A,#N/A,FALSE,"기성확인서";#N/A,#N/A,FALSE,"기성내역서"}</definedName>
    <definedName name="시방서" localSheetId="7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설">#REF!</definedName>
    <definedName name="시설구조일수">#REF!</definedName>
    <definedName name="시설년도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#REF!</definedName>
    <definedName name="시설정위치지형계수">#REF!</definedName>
    <definedName name="시운번1">{"'단계별시설공사비'!$A$3:$K$51"}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청">#REF!</definedName>
    <definedName name="시추">{#N/A,#N/A,FALSE,"표지목차"}</definedName>
    <definedName name="시추조사">#REF!</definedName>
    <definedName name="시트" hidden="1">{#N/A,#N/A,FALSE,"견적갑지";#N/A,#N/A,FALSE,"총괄표";#N/A,#N/A,FALSE,"철골공사";#N/A,#N/A,FALSE,"토목공사";#N/A,#N/A,FALSE,"판넬전기공사"}</definedName>
    <definedName name="시행">#REF!</definedName>
    <definedName name="시행111">#REF!</definedName>
    <definedName name="시험사4급">#REF!</definedName>
    <definedName name="시험설치">#REF!</definedName>
    <definedName name="식당">#REF!</definedName>
    <definedName name="식재">#REF!</definedName>
    <definedName name="식재단가">#REF!</definedName>
    <definedName name="식재단가1">#REF!</definedName>
    <definedName name="식재이식삽도">{#N/A,#N/A,FALSE,"운반시간"}</definedName>
    <definedName name="식재일위">#REF!</definedName>
    <definedName name="신상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전체총괄">#REF!</definedName>
    <definedName name="신축이음각도">#REF!</definedName>
    <definedName name="신축이음갯수">#REF!</definedName>
    <definedName name="신축이음장치">#REF!</definedName>
    <definedName name="신품">#REF!</definedName>
    <definedName name="신호기">신호기</definedName>
    <definedName name="신흥1호">#REF!</definedName>
    <definedName name="신흥2호">#REF!</definedName>
    <definedName name="실내">BlankMacro1</definedName>
    <definedName name="실비적용">#REF!</definedName>
    <definedName name="실소속임금대장">BLCH</definedName>
    <definedName name="실시설계1" localSheetId="7" hidden="1">{#N/A,#N/A,FALSE,"포장단가"}</definedName>
    <definedName name="실시설계1" hidden="1">{#N/A,#N/A,FALSE,"포장단가"}</definedName>
    <definedName name="실시설계2" localSheetId="7" hidden="1">{#N/A,#N/A,FALSE,"포장단가"}</definedName>
    <definedName name="실시설계2" hidden="1">{#N/A,#N/A,FALSE,"포장단가"}</definedName>
    <definedName name="실시설계비">#REF!</definedName>
    <definedName name="실시설계용역비변경내역">{"'정산내역서'!$A$1:$I$35","'정산서(절.성토부)'!$A$1:$Q$17","'정산서(교량부)'!$A$1:$Q$84","'총괄표'!$A$1:$M$12","'시행현황'!$A$1:$G$12","'표지'!$A$1:$N$27","'정산서(절.성토부)'!$A$3:$Q$7"}</definedName>
    <definedName name="실정보고사항">{"'단계별시설공사비'!$A$3:$K$51"}</definedName>
    <definedName name="실행">#REF!</definedName>
    <definedName name="실행공기">#REF!</definedName>
    <definedName name="실행대비표">실행대비표</definedName>
    <definedName name="실행추" localSheetId="7" hidden="1">{#N/A,#N/A,FALSE,"포장2"}</definedName>
    <definedName name="실행추" hidden="1">{#N/A,#N/A,FALSE,"포장2"}</definedName>
    <definedName name="심우">#REF!</definedName>
    <definedName name="심우을">#REF!</definedName>
    <definedName name="십">#REF!</definedName>
    <definedName name="십구호표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십팔호표">#REF!</definedName>
    <definedName name="십호표">#REF!</definedName>
    <definedName name="쌍암1교">#REF!</definedName>
    <definedName name="씨">#REF!</definedName>
    <definedName name="씨그마ck">#REF!</definedName>
    <definedName name="씨그마y">#REF!</definedName>
    <definedName name="씹팔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48">#REF!</definedName>
    <definedName name="ㅇ560">#REF!</definedName>
    <definedName name="ㅇ68" localSheetId="7" hidden="1">{#N/A,#N/A,FALSE,"혼합골재"}</definedName>
    <definedName name="ㅇ68" hidden="1">{#N/A,#N/A,FALSE,"혼합골재"}</definedName>
    <definedName name="ㅇㄱ68ㅕ" localSheetId="7" hidden="1">{#N/A,#N/A,FALSE,"표지목차"}</definedName>
    <definedName name="ㅇㄱ68ㅕ" hidden="1">{#N/A,#N/A,FALSE,"표지목차"}</definedName>
    <definedName name="ㅇㄱ6ㅅ8" localSheetId="7" hidden="1">{#N/A,#N/A,FALSE,"단가표지"}</definedName>
    <definedName name="ㅇㄱ6ㅅ8" hidden="1">{#N/A,#N/A,FALSE,"단가표지"}</definedName>
    <definedName name="ㅇㄱ6셔ㅑ" localSheetId="7" hidden="1">{#N/A,#N/A,FALSE,"골재소요량";#N/A,#N/A,FALSE,"골재소요량"}</definedName>
    <definedName name="ㅇㄱ6셔ㅑ" hidden="1">{#N/A,#N/A,FALSE,"골재소요량";#N/A,#N/A,FALSE,"골재소요량"}</definedName>
    <definedName name="ㅇㄱ셔" localSheetId="7" hidden="1">{#N/A,#N/A,FALSE,"단가표지"}</definedName>
    <definedName name="ㅇㄱ셔" hidden="1">{#N/A,#N/A,FALSE,"단가표지"}</definedName>
    <definedName name="ㅇㄱ셔ㅇㄹ셔" localSheetId="7" hidden="1">{#N/A,#N/A,FALSE,"단가표지"}</definedName>
    <definedName name="ㅇㄱ셔ㅇㄹ셔" hidden="1">{#N/A,#N/A,FALSE,"단가표지"}</definedName>
    <definedName name="ㅇㄱ셩ㄱ셔" localSheetId="7" hidden="1">{#N/A,#N/A,FALSE,"조골재"}</definedName>
    <definedName name="ㅇㄱ셩ㄱ셔" hidden="1">{#N/A,#N/A,FALSE,"조골재"}</definedName>
    <definedName name="ㅇ교ㅑㅕ" localSheetId="7" hidden="1">{#N/A,#N/A,FALSE,"골재소요량";#N/A,#N/A,FALSE,"골재소요량"}</definedName>
    <definedName name="ㅇ교ㅑㅕ" hidden="1">{#N/A,#N/A,FALSE,"골재소요량";#N/A,#N/A,FALSE,"골재소요량"}</definedName>
    <definedName name="ㅇ교ㅓ" localSheetId="7" hidden="1">{#N/A,#N/A,FALSE,"골재소요량";#N/A,#N/A,FALSE,"골재소요량"}</definedName>
    <definedName name="ㅇ교ㅓ" hidden="1">{#N/A,#N/A,FALSE,"골재소요량";#N/A,#N/A,FALSE,"골재소요량"}</definedName>
    <definedName name="ㅇ교ㅓㅇ교ㅓㅏ" localSheetId="7" hidden="1">{#N/A,#N/A,FALSE,"조골재"}</definedName>
    <definedName name="ㅇ교ㅓㅇ교ㅓㅏ" hidden="1">{#N/A,#N/A,FALSE,"조골재"}</definedName>
    <definedName name="ㅇ교ㅕㅑ" localSheetId="7" hidden="1">{#N/A,#N/A,FALSE,"표지목차"}</definedName>
    <definedName name="ㅇ교ㅕㅑ" hidden="1">{#N/A,#N/A,FALSE,"표지목차"}</definedName>
    <definedName name="ㅇ굥교ㅕ" localSheetId="7" hidden="1">{#N/A,#N/A,FALSE,"운반시간"}</definedName>
    <definedName name="ㅇ굥교ㅕ" hidden="1">{#N/A,#N/A,FALSE,"운반시간"}</definedName>
    <definedName name="ㅇㄳ7" localSheetId="7" hidden="1">{#N/A,#N/A,FALSE,"단가표지"}</definedName>
    <definedName name="ㅇㄳ7" hidden="1">{#N/A,#N/A,FALSE,"단가표지"}</definedName>
    <definedName name="ㅇㄴ" localSheetId="7" hidden="1">{#N/A,#N/A,FALSE,"구조2"}</definedName>
    <definedName name="ㅇㄴ" hidden="1">{#N/A,#N/A,FALSE,"구조2"}</definedName>
    <definedName name="ㅇㄴ교" localSheetId="7" hidden="1">{#N/A,#N/A,FALSE,"2~8번"}</definedName>
    <definedName name="ㅇㄴ교" hidden="1">{#N/A,#N/A,FALSE,"2~8번"}</definedName>
    <definedName name="ㅇㄴㄴㄴㄴㄴㄴㄴㄴㄴ" localSheetId="7" hidden="1">{#N/A,#N/A,FALSE,"혼합골재"}</definedName>
    <definedName name="ㅇㄴㄴㄴㄴㄴㄴㄴㄴㄴ" hidden="1">{#N/A,#N/A,FALSE,"혼합골재"}</definedName>
    <definedName name="ㅇㄴㄹㄴㅇㄹ">ㅇㄴㄹㄴㅇㄹ</definedName>
    <definedName name="ㅇㄴㄹㄹㄴㄹㄹ">{#N/A,#N/A,FALSE,"운반시간"}</definedName>
    <definedName name="ㅇㄴㄹㅀ">#REF!</definedName>
    <definedName name="ㅇㄴㄹ쇼" localSheetId="7" hidden="1">{#N/A,#N/A,FALSE,"조골재"}</definedName>
    <definedName name="ㅇㄴㄹ쇼" hidden="1">{#N/A,#N/A,FALSE,"조골재"}</definedName>
    <definedName name="ㅇㄴㄹㅇㄴㄹㅇㄴ">{#N/A,#N/A,FALSE,"조골재"}</definedName>
    <definedName name="ㅇㄴ로" localSheetId="7" hidden="1">{#N/A,#N/A,FALSE,"혼합골재"}</definedName>
    <definedName name="ㅇㄴ로" hidden="1">{#N/A,#N/A,FALSE,"혼합골재"}</definedName>
    <definedName name="ㅇㄴㄻ" localSheetId="7" hidden="1">{#N/A,#N/A,FALSE,"표지목차"}</definedName>
    <definedName name="ㅇㄴㄻ" hidden="1">{#N/A,#N/A,FALSE,"표지목차"}</definedName>
    <definedName name="ㅇㄴㄻㄴ">#REF!</definedName>
    <definedName name="ㅇㄴㄻㄴㅇ" localSheetId="7" hidden="1">{#N/A,#N/A,FALSE,"표지목차"}</definedName>
    <definedName name="ㅇㄴㄻㄴㅇ" hidden="1">{#N/A,#N/A,FALSE,"표지목차"}</definedName>
    <definedName name="ㅇㄴㅁ" hidden="1">[17]BID!$A$1:$A$4</definedName>
    <definedName name="ㅇㄴㅁㅇ" hidden="1">{"'활동원단위'!$A$22:$G$26"}</definedName>
    <definedName name="ㅇㄴㅇ" localSheetId="7" hidden="1">{#N/A,#N/A,FALSE,"2~8번"}</definedName>
    <definedName name="ㅇㄴㅇ" hidden="1">{#N/A,#N/A,FALSE,"2~8번"}</definedName>
    <definedName name="ㅇㄴㅇㄴ" localSheetId="7" hidden="1">{#N/A,#N/A,FALSE,"2~8번"}</definedName>
    <definedName name="ㅇㄴㅇㄴ" hidden="1">{#N/A,#N/A,FALSE,"2~8번"}</definedName>
    <definedName name="ㅇㄴㅇㄴㅇㄴ">ㅇㄴㅇㄴㅇㄴ</definedName>
    <definedName name="ㅇㄴㅋㅋㅌ">{#N/A,#N/A,FALSE,"혼합골재"}</definedName>
    <definedName name="ㅇㄴㅍㄴㄱ">{#N/A,#N/A,FALSE,"골재소요량";#N/A,#N/A,FALSE,"골재소요량"}</definedName>
    <definedName name="ㅇ나ㅓ릴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ㄶㄹ" localSheetId="7" hidden="1">{#N/A,#N/A,FALSE,"표지목차"}</definedName>
    <definedName name="ㅇㄶㄹ" hidden="1">{#N/A,#N/A,FALSE,"표지목차"}</definedName>
    <definedName name="ㅇㄹ" localSheetId="7" hidden="1">{#N/A,#N/A,FALSE,"토공2"}</definedName>
    <definedName name="ㅇㄹ" hidden="1">{#N/A,#N/A,FALSE,"토공2"}</definedName>
    <definedName name="ㅇㄹㄴ" localSheetId="7" hidden="1">{#N/A,#N/A,FALSE,"증감대비표";#N/A,#N/A,FALSE,"결의서";#N/A,#N/A,FALSE,"내역서";#N/A,#N/A,FALSE,"도급예상"}</definedName>
    <definedName name="ㅇㄹㄴ" hidden="1">{#N/A,#N/A,FALSE,"증감대비표";#N/A,#N/A,FALSE,"결의서";#N/A,#N/A,FALSE,"내역서";#N/A,#N/A,FALSE,"도급예상"}</definedName>
    <definedName name="ㅇㄹㄴㄹ">BLCH</definedName>
    <definedName name="ㅇㄹㄴㅀㄹㅇㅎㄹㅇㅎ" localSheetId="7" hidden="1">{#N/A,#N/A,FALSE,"2~8번"}</definedName>
    <definedName name="ㅇㄹㄴㅀㄹㅇㅎㄹㅇㅎ" hidden="1">{#N/A,#N/A,FALSE,"2~8번"}</definedName>
    <definedName name="ㅇㄹㄴㅇㄹㄴ" localSheetId="7" hidden="1">{#N/A,#N/A,FALSE,"2~8번"}</definedName>
    <definedName name="ㅇㄹㄴㅇㄹㄴ" hidden="1">{#N/A,#N/A,FALSE,"2~8번"}</definedName>
    <definedName name="ㅇㄹㄶ" localSheetId="7" hidden="1">{"'Sheet1'!$A$4","'Sheet1'!$A$9:$G$28"}</definedName>
    <definedName name="ㅇㄹㄶ" hidden="1">{"'Sheet1'!$A$4","'Sheet1'!$A$9:$G$28"}</definedName>
    <definedName name="ㅇㄹㄶㄴㅁ" hidden="1">'[42]N賃率-職'!$I$5:$I$30</definedName>
    <definedName name="ㅇㄹㄹ" localSheetId="7" hidden="1">#REF!</definedName>
    <definedName name="ㅇㄹㄹ" hidden="1">#REF!</definedName>
    <definedName name="ㅇㄹㄹㅇ" localSheetId="7" hidden="1">{#N/A,#N/A,FALSE,"2~8번"}</definedName>
    <definedName name="ㅇㄹㄹㅇ" hidden="1">{#N/A,#N/A,FALSE,"2~8번"}</definedName>
    <definedName name="ㅇㄹㅇ">{#N/A,#N/A,FALSE,"운반시간"}</definedName>
    <definedName name="ㅇㄹㅇㄹ" localSheetId="7" hidden="1">#REF!</definedName>
    <definedName name="ㅇㄹㅇㄹ" hidden="1">#REF!</definedName>
    <definedName name="ㅇㄹ이">{"'산출근거'!$B$4:$D$8"}</definedName>
    <definedName name="ㅇㄹ허" localSheetId="7" hidden="1">{#N/A,#N/A,FALSE,"단가표지"}</definedName>
    <definedName name="ㅇㄹ허" hidden="1">{#N/A,#N/A,FALSE,"단가표지"}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알ㅇㄹㅇㄹ" hidden="1">[10]조명시설!#REF!</definedName>
    <definedName name="ㅇ로ㅓ" localSheetId="7" hidden="1">{#N/A,#N/A,FALSE,"골재소요량";#N/A,#N/A,FALSE,"골재소요량"}</definedName>
    <definedName name="ㅇ로ㅓ" hidden="1">{#N/A,#N/A,FALSE,"골재소요량";#N/A,#N/A,FALSE,"골재소요량"}</definedName>
    <definedName name="ㅇㄺ">{#N/A,#N/A,FALSE,"혼합골재"}</definedName>
    <definedName name="ㅇㄻㄴㅁㄴㄻ" localSheetId="7" hidden="1">{#N/A,#N/A,FALSE,"단가표지"}</definedName>
    <definedName name="ㅇㄻㄴㅁㄴㄻ" hidden="1">{#N/A,#N/A,FALSE,"단가표지"}</definedName>
    <definedName name="ㅇㄻㄴㅇㄹ">ㅇㄻㄴㅇㄹ</definedName>
    <definedName name="ㅇㄻㄴㅇㄻㄴㅇㄹ" localSheetId="7" hidden="1">#REF!</definedName>
    <definedName name="ㅇㄻㄴㅇㄻㄴㅇㄹ" hidden="1">#REF!</definedName>
    <definedName name="ㅇㄻㅇㄻㄴㄹ" localSheetId="7" hidden="1">{#N/A,#N/A,FALSE,"단가표지"}</definedName>
    <definedName name="ㅇㄻㅇㄻㄴㄹ" hidden="1">{#N/A,#N/A,FALSE,"단가표지"}</definedName>
    <definedName name="ㅇㅀ" localSheetId="7" hidden="1">{#N/A,#N/A,FALSE,"골재소요량";#N/A,#N/A,FALSE,"골재소요량"}</definedName>
    <definedName name="ㅇㅀ" hidden="1">{#N/A,#N/A,FALSE,"골재소요량";#N/A,#N/A,FALSE,"골재소요량"}</definedName>
    <definedName name="ㅇㅀㄴ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>{"'산출근거'!$B$4:$D$8"}</definedName>
    <definedName name="ㅇㅀㅁㅇㅁㅇ" localSheetId="7" hidden="1">{#N/A,#N/A,FALSE,"단가표지"}</definedName>
    <definedName name="ㅇㅀㅁㅇㅁㅇ" hidden="1">{#N/A,#N/A,FALSE,"단가표지"}</definedName>
    <definedName name="ㅇㅀㅇㄹ" localSheetId="7" hidden="1">{#N/A,#N/A,FALSE,"혼합골재"}</definedName>
    <definedName name="ㅇㅀㅇㄹ" hidden="1">{#N/A,#N/A,FALSE,"혼합골재"}</definedName>
    <definedName name="ㅇㅀㅎㅎㅎㅎㅎㅎㅎㅎㅎㅎㅎㅎㅎㅎㅎ" localSheetId="7" hidden="1">{#N/A,#N/A,FALSE,"구조2"}</definedName>
    <definedName name="ㅇㅀㅎㅎㅎㅎㅎㅎㅎㅎㅎㅎㅎㅎㅎㅎㅎ" hidden="1">{#N/A,#N/A,FALSE,"구조2"}</definedName>
    <definedName name="ㅇㅁㄴ" localSheetId="7" hidden="1">{#N/A,#N/A,FALSE,"혼합골재"}</definedName>
    <definedName name="ㅇㅁㄴ" hidden="1">{#N/A,#N/A,FALSE,"혼합골재"}</definedName>
    <definedName name="ㅇㅁㄴㄹㄴㅇㅅㅎㅁㄴ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ㄹ홈ㅎㅁㅎㅁ">{#N/A,#N/A,FALSE,"현장 NCR 분석";#N/A,#N/A,FALSE,"현장품질감사";#N/A,#N/A,FALSE,"현장품질감사"}</definedName>
    <definedName name="ㅇㅁㅇ">#REF!</definedName>
    <definedName name="ㅇㅅ68" localSheetId="7" hidden="1">{#N/A,#N/A,FALSE,"골재소요량";#N/A,#N/A,FALSE,"골재소요량"}</definedName>
    <definedName name="ㅇㅅ68" hidden="1">{#N/A,#N/A,FALSE,"골재소요량";#N/A,#N/A,FALSE,"골재소요량"}</definedName>
    <definedName name="ㅇ쇼뉴굔">{#N/A,#N/A,FALSE,"조골재"}</definedName>
    <definedName name="ㅇ쇼ㅑㅏ" localSheetId="7" hidden="1">{#N/A,#N/A,FALSE,"조골재"}</definedName>
    <definedName name="ㅇ쇼ㅑㅏ" hidden="1">{#N/A,#N/A,FALSE,"조골재"}</definedName>
    <definedName name="ㅇ쇼ㅑㅕ" localSheetId="7" hidden="1">{#N/A,#N/A,FALSE,"골재소요량";#N/A,#N/A,FALSE,"골재소요량"}</definedName>
    <definedName name="ㅇ쇼ㅑㅕ" hidden="1">{#N/A,#N/A,FALSE,"골재소요량";#N/A,#N/A,FALSE,"골재소요량"}</definedName>
    <definedName name="ㅇ수ㅕㅜㅇ">{#N/A,#N/A,FALSE,"단가표지"}</definedName>
    <definedName name="ㅇㅇ" hidden="1">#REF!</definedName>
    <definedName name="ㅇㅇㄹ" localSheetId="7" hidden="1">#REF!</definedName>
    <definedName name="ㅇㅇㄹ" hidden="1">#REF!</definedName>
    <definedName name="ㅇㅇㅇ" hidden="1">{#N/A,#N/A,FALSE,"포장단가"}</definedName>
    <definedName name="ㅇㅇㅇㅇㅇ">BlankMacro1</definedName>
    <definedName name="ㅇㅇㅇㅇㅇㅇ">ㅇㅇㅇㅇㅇㅇ</definedName>
    <definedName name="ㅇㅇㅇㅇㅇㅇㅇ">BlankMacro1</definedName>
    <definedName name="ㅇㅇㅇㅇㅇㅇㅇㅇ">BlankMacro1</definedName>
    <definedName name="ㅇㅇㅇㅇㅇㅇㅇㅇㅇ">BlankMacro1</definedName>
    <definedName name="ㅇㅇ호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아아아ㅏㅇ">ㅇ아아아ㅏㅇ</definedName>
    <definedName name="ㅇㅈ">#REF!</definedName>
    <definedName name="ㅇㅈㄷㅄㅂㅈㄷㄱ" localSheetId="7" hidden="1">#REF!</definedName>
    <definedName name="ㅇㅈㄷㅄㅂㅈㄷㄱ" hidden="1">#REF!</definedName>
    <definedName name="ㅇㅌㄱ쇼" localSheetId="7" hidden="1">{#N/A,#N/A,FALSE,"표지목차"}</definedName>
    <definedName name="ㅇㅌㄱ쇼" hidden="1">{#N/A,#N/A,FALSE,"표지목차"}</definedName>
    <definedName name="ㅇㅌ교" localSheetId="7" hidden="1">{#N/A,#N/A,FALSE,"혼합골재"}</definedName>
    <definedName name="ㅇㅌ교" hidden="1">{#N/A,#N/A,FALSE,"혼합골재"}</definedName>
    <definedName name="ㅇㅌㄳ" localSheetId="7" hidden="1">{#N/A,#N/A,FALSE,"단가표지"}</definedName>
    <definedName name="ㅇㅌㄳ" hidden="1">{#N/A,#N/A,FALSE,"단가표지"}</definedName>
    <definedName name="ㅇㅌ료" localSheetId="7" hidden="1">{#N/A,#N/A,FALSE,"운반시간"}</definedName>
    <definedName name="ㅇㅌ료" hidden="1">{#N/A,#N/A,FALSE,"운반시간"}</definedName>
    <definedName name="ㅇㅌ쇼" localSheetId="7" hidden="1">{#N/A,#N/A,FALSE,"골재소요량";#N/A,#N/A,FALSE,"골재소요량"}</definedName>
    <definedName name="ㅇㅌ쇼" hidden="1">{#N/A,#N/A,FALSE,"골재소요량";#N/A,#N/A,FALSE,"골재소요량"}</definedName>
    <definedName name="ㅇㅍㄴㅁ3">{#N/A,#N/A,FALSE,"조골재"}</definedName>
    <definedName name="ㅇㅎ" localSheetId="7" hidden="1">{#N/A,#N/A,FALSE,"부대1"}</definedName>
    <definedName name="ㅇㅎ" hidden="1">{#N/A,#N/A,FALSE,"부대1"}</definedName>
    <definedName name="ㅇㅎ롷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ㅇㅎ" localSheetId="7" hidden="1">{#N/A,#N/A,FALSE,"혼합골재"}</definedName>
    <definedName name="ㅇㅎㅇㅎ" hidden="1">{#N/A,#N/A,FALSE,"혼합골재"}</definedName>
    <definedName name="ㅇ호" localSheetId="7" hidden="1">{"'용역비'!$A$4:$C$8"}</definedName>
    <definedName name="ㅇ호" hidden="1">{"'용역비'!$A$4:$C$8"}</definedName>
    <definedName name="ㅇ호ㅓ" localSheetId="7" hidden="1">{"'용역비'!$A$4:$C$8"}</definedName>
    <definedName name="ㅇ호ㅓ" hidden="1">{"'용역비'!$A$4:$C$8"}</definedName>
    <definedName name="ㅇ호ㅓㅇㅎ" localSheetId="7" hidden="1">{"'용역비'!$A$4:$C$8"}</definedName>
    <definedName name="ㅇ호ㅓㅇㅎ" hidden="1">{"'용역비'!$A$4:$C$8"}</definedName>
    <definedName name="ㅇ호ㅓㅇ호ㅓ" localSheetId="7" hidden="1">{"'용역비'!$A$4:$C$8"}</definedName>
    <definedName name="ㅇ호ㅓㅇ호ㅓ" hidden="1">{"'용역비'!$A$4:$C$8"}</definedName>
    <definedName name="ㅇ호ㅓㅎ" localSheetId="7" hidden="1">{"'용역비'!$A$4:$C$8"}</definedName>
    <definedName name="ㅇ호ㅓㅎ" hidden="1">{"'용역비'!$A$4:$C$8"}</definedName>
    <definedName name="ㅇ호ㅓ호ㅓ" localSheetId="7" hidden="1">{"'용역비'!$A$4:$C$8"}</definedName>
    <definedName name="ㅇ호ㅓ호ㅓ" hidden="1">{"'용역비'!$A$4:$C$8"}</definedName>
    <definedName name="아">아</definedName>
    <definedName name="아노드">#REF!</definedName>
    <definedName name="아니ㅏ링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마">{#N/A,#N/A,FALSE,"현장 NCR 분석";#N/A,#N/A,FALSE,"현장품질감사";#N/A,#N/A,FALSE,"현장품질감사"}</definedName>
    <definedName name="아마로드">{#N/A,#N/A,FALSE,"현장 NCR 분석";#N/A,#N/A,FALSE,"현장품질감사";#N/A,#N/A,FALSE,"현장품질감사"}</definedName>
    <definedName name="아무" localSheetId="7" hidden="1">{#N/A,#N/A,FALSE,"배수2"}</definedName>
    <definedName name="아무" hidden="1">{#N/A,#N/A,FALSE,"배수2"}</definedName>
    <definedName name="아무거나" localSheetId="7" hidden="1">{#N/A,#N/A,FALSE,"배수2"}</definedName>
    <definedName name="아무거나" hidden="1">{#N/A,#N/A,FALSE,"배수2"}</definedName>
    <definedName name="아사">{#N/A,#N/A,FALSE,"구조1"}</definedName>
    <definedName name="아스콘2" localSheetId="7" hidden="1">[43]조명시설!#REF!</definedName>
    <definedName name="아스콘2" hidden="1">[43]조명시설!#REF!</definedName>
    <definedName name="아스콘깨기" localSheetId="7" hidden="1">{#N/A,#N/A,FALSE,"골재소요량";#N/A,#N/A,FALSE,"골재소요량"}</definedName>
    <definedName name="아스콘깨기" hidden="1">{#N/A,#N/A,FALSE,"골재소요량";#N/A,#N/A,FALSE,"골재소요량"}</definedName>
    <definedName name="아스콘중기운반경">#REF!</definedName>
    <definedName name="아스콘중기운반노">#REF!</definedName>
    <definedName name="아스콘중기운반재">#REF!</definedName>
    <definedName name="아스콘포설경">#REF!</definedName>
    <definedName name="아스콘포설노">#REF!</definedName>
    <definedName name="아스콘포설재">#REF!</definedName>
    <definedName name="아스팔트">#REF!</definedName>
    <definedName name="아스팔트운반경">#REF!</definedName>
    <definedName name="아아">BlankMacro1</definedName>
    <definedName name="아야">#REF!</definedName>
    <definedName name="아연도28">#REF!</definedName>
    <definedName name="아연도강관단가">#REF!</definedName>
    <definedName name="아연도배관단가">#REF!</definedName>
    <definedName name="아연도배관자재">#REF!</definedName>
    <definedName name="아연도전선관">#REF!</definedName>
    <definedName name="아이">#REF!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localSheetId="7" hidden="1">{#N/A,#N/A,FALSE,"포장1";#N/A,#N/A,FALSE,"포장1"}</definedName>
    <definedName name="아ㅓ림" hidden="1">{#N/A,#N/A,FALSE,"포장1";#N/A,#N/A,FALSE,"포장1"}</definedName>
    <definedName name="안">#REF!</definedName>
    <definedName name="안방1호">#REF!</definedName>
    <definedName name="안방2호">#REF!</definedName>
    <definedName name="안재범">#REF!</definedName>
    <definedName name="안전11">#REF!</definedName>
    <definedName name="안전관리비">#REF!</definedName>
    <definedName name="안전관리비기초액">#REF!</definedName>
    <definedName name="안전관리비요율">#REF!</definedName>
    <definedName name="안전관리비요율_변경">#REF!</definedName>
    <definedName name="안전관리비표">#REF!</definedName>
    <definedName name="안정수위">#REF!</definedName>
    <definedName name="알d">#REF!</definedName>
    <definedName name="알어러">BLCH</definedName>
    <definedName name="알파1">#REF!</definedName>
    <definedName name="알파2">#REF!</definedName>
    <definedName name="암거공1" localSheetId="7" hidden="1">#REF!</definedName>
    <definedName name="암거공1" hidden="1">#REF!</definedName>
    <definedName name="암거구조물공">#REF!</definedName>
    <definedName name="암거구조물자재대">#REF!</definedName>
    <definedName name="암거날개벽" localSheetId="7" hidden="1">[44]덕전리!#REF!</definedName>
    <definedName name="암거날개벽" hidden="1">[44]덕전리!#REF!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수량총괄집계">#REF!</definedName>
    <definedName name="암거토공">#REF!</definedName>
    <definedName name="앙" localSheetId="7" hidden="1">{#N/A,#N/A,FALSE,"부대2"}</definedName>
    <definedName name="앙" hidden="1">{#N/A,#N/A,FALSE,"부대2"}</definedName>
    <definedName name="앞들1호">#REF!</definedName>
    <definedName name="앞들2호">#REF!</definedName>
    <definedName name="애자">#REF!</definedName>
    <definedName name="앨c">#REF!</definedName>
    <definedName name="앨e">#REF!</definedName>
    <definedName name="앵카볼트_M22×300L">#REF!</definedName>
    <definedName name="앵커볼트">#REF!</definedName>
    <definedName name="야" localSheetId="7" hidden="1">{#N/A,#N/A,FALSE,"운반시간"}</definedName>
    <definedName name="야" hidden="1">{#N/A,#N/A,FALSE,"운반시간"}</definedName>
    <definedName name="야간">{#N/A,#N/A,FALSE,"지침";#N/A,#N/A,FALSE,"환경분석";#N/A,#N/A,FALSE,"Sheet16"}</definedName>
    <definedName name="야면석경">#REF!</definedName>
    <definedName name="야면석노">#REF!</definedName>
    <definedName name="야면석재">#REF!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기용" localSheetId="7" hidden="1">{#N/A,#N/A,FALSE,"월공사비집계표양식 (7)";#N/A,#N/A,FALSE,"월공사비집계표양식 (7)"}</definedName>
    <definedName name="양기용" hidden="1">{#N/A,#N/A,FALSE,"월공사비집계표양식 (7)";#N/A,#N/A,FALSE,"월공사비집계표양식 (7)"}</definedName>
    <definedName name="양석">#REF!,#REF!,#REF!,#REF!,#REF!,#REF!,#REF!,#REF!,#REF!,#REF!,#REF!,#REF!,#REF!,#REF!,#REF!,#REF!,#REF!,#REF!,#REF!</definedName>
    <definedName name="양석김">#REF!</definedName>
    <definedName name="양수량">#REF!</definedName>
    <definedName name="양식">#REF!</definedName>
    <definedName name="양재승2222222" localSheetId="7" hidden="1">[45]차액보증!#REF!</definedName>
    <definedName name="양재승2222222" hidden="1">[45]차액보증!#REF!</definedName>
    <definedName name="양호">#REF!</definedName>
    <definedName name="어" localSheetId="7" hidden="1">{"'용역비'!$A$4:$C$8"}</definedName>
    <definedName name="어" hidden="1">{"'용역비'!$A$4:$C$8"}</definedName>
    <definedName name="어쩌구저쩌구">{"'장비'!$A$3:$M$12"}</definedName>
    <definedName name="어쩌라구">#REF!</definedName>
    <definedName name="어학">#REF!</definedName>
    <definedName name="어ㅏ아">BLCH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수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localSheetId="7" hidden="1">{#N/A,#N/A,FALSE,"2~8번"}</definedName>
    <definedName name="억이상" hidden="1">{#N/A,#N/A,FALSE,"2~8번"}</definedName>
    <definedName name="언어보정계수">#REF!</definedName>
    <definedName name="엄차현" hidden="1">[46]Sheet1!#REF!</definedName>
    <definedName name="업" localSheetId="7" hidden="1">{#N/A,#N/A,FALSE,"포장2"}</definedName>
    <definedName name="업" hidden="1">{#N/A,#N/A,FALSE,"포장2"}</definedName>
    <definedName name="업무배분3" localSheetId="7" hidden="1">{"'관경확장'!$A$79:$M$98","'관경확장'!$A$54:$M$78"}</definedName>
    <definedName name="업무배분3" hidden="1">{"'관경확장'!$A$79:$M$98","'관경확장'!$A$54:$M$78"}</definedName>
    <definedName name="업종" localSheetId="7" hidden="1">{#N/A,#N/A,FALSE,"포장2"}</definedName>
    <definedName name="업종" hidden="1">{#N/A,#N/A,FALSE,"포장2"}</definedName>
    <definedName name="업체" localSheetId="7" hidden="1">#REF!</definedName>
    <definedName name="업체" hidden="1">#REF!</definedName>
    <definedName name="업체순위" localSheetId="7" hidden="1">{#N/A,#N/A,FALSE,"배수2"}</definedName>
    <definedName name="업체순위" hidden="1">{#N/A,#N/A,FALSE,"배수2"}</definedName>
    <definedName name="엉" localSheetId="7" hidden="1">{#N/A,#N/A,FALSE,"부대2"}</definedName>
    <definedName name="엉" hidden="1">{#N/A,#N/A,FALSE,"부대2"}</definedName>
    <definedName name="엔지니어">#REF!</definedName>
    <definedName name="여">여</definedName>
    <definedName name="여과지동">#REF!</definedName>
    <definedName name="여수토경비">#REF!</definedName>
    <definedName name="여수토노무비">#REF!</definedName>
    <definedName name="여수토재료비">#REF!</definedName>
    <definedName name="여ㅜㅅㅅㄱㅇ">{#N/A,#N/A,FALSE,"골재소요량";#N/A,#N/A,FALSE,"골재소요량"}</definedName>
    <definedName name="역ㄴ형">{"'산출근거'!$B$4:$D$8"}</definedName>
    <definedName name="연겅2" localSheetId="7" hidden="1">{#N/A,#N/A,FALSE,"단면 제원"}</definedName>
    <definedName name="연겅2" hidden="1">{#N/A,#N/A,FALSE,"단면 제원"}</definedName>
    <definedName name="연경1교" localSheetId="7" hidden="1">{#N/A,#N/A,FALSE,"단면 제원"}</definedName>
    <definedName name="연경1교" hidden="1">{#N/A,#N/A,FALSE,"단면 제원"}</definedName>
    <definedName name="연경1교1" localSheetId="7" hidden="1">{#N/A,#N/A,FALSE,"단면 제원"}</definedName>
    <definedName name="연경1교1" hidden="1">{#N/A,#N/A,FALSE,"단면 제원"}</definedName>
    <definedName name="연경2교" localSheetId="7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번">#REF!</definedName>
    <definedName name="연속3M">#REF!</definedName>
    <definedName name="연속3Mu">#REF!</definedName>
    <definedName name="연수">#REF!</definedName>
    <definedName name="연습">#REF!</definedName>
    <definedName name="연접물량">연접물량</definedName>
    <definedName name="영구">BLCH</definedName>
    <definedName name="영산홍">#REF!</definedName>
    <definedName name="영시스템" hidden="1">[47]수량산출!#REF!</definedName>
    <definedName name="영어">#REF!</definedName>
    <definedName name="예">#REF!</definedName>
    <definedName name="예산">{#N/A,#N/A,FALSE,"현장 NCR 분석";#N/A,#N/A,FALSE,"현장품질감사";#N/A,#N/A,FALSE,"현장품질감사"}</definedName>
    <definedName name="예산서">#REF!</definedName>
    <definedName name="예절">#REF!</definedName>
    <definedName name="예정가" localSheetId="7" hidden="1">{#N/A,#N/A,FALSE,"포장2"}</definedName>
    <definedName name="예정가" hidden="1">{#N/A,#N/A,FALSE,"포장2"}</definedName>
    <definedName name="오" hidden="1">[17]BID!$A$1:$A$4</definedName>
    <definedName name="오공" localSheetId="7" hidden="1">{#N/A,#N/A,FALSE,"단가표지"}</definedName>
    <definedName name="오공" hidden="1">{#N/A,#N/A,FALSE,"단가표지"}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위치" localSheetId="7" hidden="1">{"'Sheet1'!$A$4","'Sheet1'!$A$9:$G$28"}</definedName>
    <definedName name="오수맨홀위치" hidden="1">{"'Sheet1'!$A$4","'Sheet1'!$A$9:$G$28"}</definedName>
    <definedName name="오수맨홀조서">{"'산출근거'!$B$4:$D$8"}</definedName>
    <definedName name="오오">#REF!</definedName>
    <definedName name="오오오">오오오</definedName>
    <definedName name="오오오오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도">#REF!</definedName>
    <definedName name="옹1.85" localSheetId="7" hidden="1">{#N/A,#N/A,FALSE,"포장단가"}</definedName>
    <definedName name="옹1.85" hidden="1">{#N/A,#N/A,FALSE,"포장단가"}</definedName>
    <definedName name="옹벼집계" localSheetId="7" hidden="1">{#N/A,#N/A,FALSE,"혼합골재"}</definedName>
    <definedName name="옹벼집계" hidden="1">{#N/A,#N/A,FALSE,"혼합골재"}</definedName>
    <definedName name="옹벽">#REF!</definedName>
    <definedName name="옹벽단위수량" localSheetId="7" hidden="1">{#N/A,#N/A,FALSE,"혼합골재"}</definedName>
    <definedName name="옹벽단위수량" hidden="1">{#N/A,#N/A,FALSE,"혼합골재"}</definedName>
    <definedName name="옹벽대비일위">#REF!</definedName>
    <definedName name="옹벽수량집계표" hidden="1">{#N/A,#N/A,FALSE,"2~8번"}</definedName>
    <definedName name="옹벽수량집계표총괄" localSheetId="7" hidden="1">{#N/A,#N/A,FALSE,"혼합골재"}</definedName>
    <definedName name="옹벽수량집계표총괄" hidden="1">{#N/A,#N/A,FALSE,"혼합골재"}</definedName>
    <definedName name="옹벽지" localSheetId="7" hidden="1">{#N/A,#N/A,FALSE,"혼합골재"}</definedName>
    <definedName name="옹벽지" hidden="1">{#N/A,#N/A,FALSE,"혼합골재"}</definedName>
    <definedName name="와경">#REF!</definedName>
    <definedName name="와촌면">#REF!</definedName>
    <definedName name="완금">#REF!</definedName>
    <definedName name="완도" localSheetId="7" hidden="1">{#N/A,#N/A,FALSE,"포장2"}</definedName>
    <definedName name="완도" hidden="1">{#N/A,#N/A,FALSE,"포장2"}</definedName>
    <definedName name="왕벚나무">#REF!</definedName>
    <definedName name="왜성도라지">#REF!</definedName>
    <definedName name="외경">#REF!</definedName>
    <definedName name="외경높이">#REF!</definedName>
    <definedName name="외경폭">#REF!</definedName>
    <definedName name="외국">#REF!</definedName>
    <definedName name="외벽">#REF!</definedName>
    <definedName name="외업구조LOAD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외업인원편성">#REF!</definedName>
    <definedName name="외주산출" localSheetId="7" hidden="1">{"'용역비'!$A$4:$C$8"}</definedName>
    <definedName name="외주산출" hidden="1">{"'용역비'!$A$4:$C$8"}</definedName>
    <definedName name="외주집계" localSheetId="7" hidden="1">{"'용역비'!$A$4:$C$8"}</definedName>
    <definedName name="외주집계" hidden="1">{"'용역비'!$A$4:$C$8"}</definedName>
    <definedName name="요동1호">#REF!</definedName>
    <definedName name="요동2호">#REF!</definedName>
    <definedName name="요수간선총괄표" localSheetId="7" hidden="1">{"'Sheet1'!$A$4","'Sheet1'!$A$9:$G$28"}</definedName>
    <definedName name="요수간선총괄표" hidden="1">{"'Sheet1'!$A$4","'Sheet1'!$A$9:$G$28"}</definedName>
    <definedName name="요율">#REF!</definedName>
    <definedName name="요율인쇄">#REF!</definedName>
    <definedName name="요율표">#REF!</definedName>
    <definedName name="요ㅑ" localSheetId="7" hidden="1">{#N/A,#N/A,FALSE,"표지목차"}</definedName>
    <definedName name="요ㅑ" hidden="1">{#N/A,#N/A,FALSE,"표지목차"}</definedName>
    <definedName name="용" localSheetId="7" hidden="1">{#N/A,#N/A,FALSE,"구조1"}</definedName>
    <definedName name="용" hidden="1">{#N/A,#N/A,FALSE,"구조1"}</definedName>
    <definedName name="용량_W">#REF!</definedName>
    <definedName name="용수간선공사비" localSheetId="7" hidden="1">{"'Sheet1'!$A$4","'Sheet1'!$A$9:$G$28"}</definedName>
    <definedName name="용수간선공사비" hidden="1">{"'Sheet1'!$A$4","'Sheet1'!$A$9:$G$28"}</definedName>
    <definedName name="용역개요">#REF!</definedName>
    <definedName name="용용" localSheetId="7" hidden="1">{#N/A,#N/A,FALSE,"포장2"}</definedName>
    <definedName name="용용" hidden="1">{#N/A,#N/A,FALSE,"포장2"}</definedName>
    <definedName name="용접">#REF!</definedName>
    <definedName name="용접공_일반">#REF!</definedName>
    <definedName name="용지단가">#REF!</definedName>
    <definedName name="용지도">#REF!</definedName>
    <definedName name="용지수량">#REF!</definedName>
    <definedName name="우">우</definedName>
    <definedName name="우가">우가</definedName>
    <definedName name="우리" localSheetId="7" hidden="1">{#N/A,#N/A,FALSE,"포장단가"}</definedName>
    <definedName name="우리" hidden="1">{#N/A,#N/A,FALSE,"포장단가"}</definedName>
    <definedName name="우리우리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산">#REF!</definedName>
    <definedName name="우수관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돈">#REF!</definedName>
    <definedName name="우수돈2">#REF!</definedName>
    <definedName name="우수박스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우">#REF!</definedName>
    <definedName name="우편번호">#REF!</definedName>
    <definedName name="우ㅗ홓ㅇ" localSheetId="7" hidden="1">{#N/A,#N/A,FALSE,"조골재"}</definedName>
    <definedName name="우ㅗ홓ㅇ" hidden="1">{#N/A,#N/A,FALSE,"조골재"}</definedName>
    <definedName name="운반거리">#REF!</definedName>
    <definedName name="운반비">#REF!</definedName>
    <definedName name="운반차운전사">#REF!</definedName>
    <definedName name="운암">#REF!</definedName>
    <definedName name="운어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형태">#REF!</definedName>
    <definedName name="운전">#REF!</definedName>
    <definedName name="운전사">#REF!</definedName>
    <definedName name="운전사_운반차">#REF!</definedName>
    <definedName name="운전사운반차">#REF!</definedName>
    <definedName name="운전조">#REF!</definedName>
    <definedName name="운호1호">#REF!</definedName>
    <definedName name="운호2호">#REF!</definedName>
    <definedName name="운호3호">#REF!</definedName>
    <definedName name="웃ㅇ국ㅇ">{#N/A,#N/A,FALSE,"혼합골재"}</definedName>
    <definedName name="원_가_계_산_서">#REF!</definedName>
    <definedName name="원가" localSheetId="7" hidden="1">{#N/A,#N/A,FALSE,"운반시간"}</definedName>
    <definedName name="원가" hidden="1">{#N/A,#N/A,FALSE,"운반시간"}</definedName>
    <definedName name="원가1">{#N/A,#N/A,FALSE,"현장 NCR 분석";#N/A,#N/A,FALSE,"현장품질감사";#N/A,#N/A,FALSE,"현장품질감사"}</definedName>
    <definedName name="원가2안" localSheetId="7" hidden="1">{#N/A,#N/A,FALSE,"운반시간"}</definedName>
    <definedName name="원가2안" hidden="1">{#N/A,#N/A,FALSE,"운반시간"}</definedName>
    <definedName name="원가3">원가3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hidden="1">{#N/A,#N/A,FALSE,"포장단가"}</definedName>
    <definedName name="원가계산1">원가계산1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 localSheetId="7" hidden="1">{#N/A,#N/A,FALSE,"배수1"}</definedName>
    <definedName name="원가계산2" hidden="1">{#N/A,#N/A,FALSE,"배수1"}</definedName>
    <definedName name="원가계산3">원가계산3</definedName>
    <definedName name="원가계산당초변경">원가계산당초변경</definedName>
    <definedName name="원가계산명">#REF!</definedName>
    <definedName name="원가계산서2">#REF!</definedName>
    <definedName name="원가계산창">원가계산창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길">#REF!</definedName>
    <definedName name="원남내역" hidden="1">[48]실행철강하도!$A$1:$A$4</definedName>
    <definedName name="원수">#REF!</definedName>
    <definedName name="원운1호">#REF!</definedName>
    <definedName name="원운2호">#REF!</definedName>
    <definedName name="원지반다짐">#REF!</definedName>
    <definedName name="원형1호_차집">#REF!</definedName>
    <definedName name="원형2호_차집">#REF!</definedName>
    <definedName name="원형3호_차집">#REF!</definedName>
    <definedName name="원형4호_차집">#REF!</definedName>
    <definedName name="원형5호_차집">#REF!</definedName>
    <definedName name="월">#REF!</definedName>
    <definedName name="월별안전관리비">#REF!</definedName>
    <definedName name="월별투입">{#N/A,#N/A,FALSE,"지침";#N/A,#N/A,FALSE,"환경분석";#N/A,#N/A,FALSE,"Sheet16"}</definedName>
    <definedName name="웨브높이">#REF!</definedName>
    <definedName name="웨브두께">#REF!</definedName>
    <definedName name="위생공중보건">#REF!</definedName>
    <definedName name="위치">#N/A</definedName>
    <definedName name="윙비트">#REF!</definedName>
    <definedName name="윙비트10">#REF!</definedName>
    <definedName name="윙비트8">#REF!</definedName>
    <definedName name="유">유</definedName>
    <definedName name="유관순">#REF!</definedName>
    <definedName name="유리공">#REF!</definedName>
    <definedName name="유입조전기공사내역">{"'단계별시설공사비'!$A$3:$K$51"}</definedName>
    <definedName name="유입펌프">#REF!</definedName>
    <definedName name="유치원">#REF!</definedName>
    <definedName name="유효폭">#REF!</definedName>
    <definedName name="육">#REF!</definedName>
    <definedName name="육리1호">#REF!</definedName>
    <definedName name="육리2호">#REF!</definedName>
    <definedName name="육상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육상동식물">#REF!</definedName>
    <definedName name="육육">#REF!</definedName>
    <definedName name="육육육">#REF!</definedName>
    <definedName name="육육육육">#REF!</definedName>
    <definedName name="육호표">#REF!</definedName>
    <definedName name="윤">#REF!,#REF!,#REF!,#REF!,#REF!,#REF!,#REF!,#REF!,#REF!,#REF!,#REF!,#REF!,#REF!,#REF!,#REF!,#REF!,#REF!,#REF!,#REF!</definedName>
    <definedName name="융" localSheetId="7" hidden="1">{#N/A,#N/A,FALSE,"현장 NCR 분석";#N/A,#N/A,FALSE,"현장품질감사";#N/A,#N/A,FALSE,"현장품질감사"}</definedName>
    <definedName name="융" hidden="1">{#N/A,#N/A,FALSE,"현장 NCR 분석";#N/A,#N/A,FALSE,"현장품질감사";#N/A,#N/A,FALSE,"현장품질감사"}</definedName>
    <definedName name="융착기">#REF!</definedName>
    <definedName name="은산1호">#REF!</definedName>
    <definedName name="은산2호">#REF!</definedName>
    <definedName name="은산3호">#REF!</definedName>
    <definedName name="은산4호">#REF!</definedName>
    <definedName name="은종원">{"'산출근거'!$B$4:$D$8"}</definedName>
    <definedName name="은행나무">#REF!</definedName>
    <definedName name="을">#REF!</definedName>
    <definedName name="을지1">#REF!</definedName>
    <definedName name="음악">#REF!</definedName>
    <definedName name="의" localSheetId="7" hidden="1">{#N/A,#N/A,FALSE,"운반시간"}</definedName>
    <definedName name="의" hidden="1">{#N/A,#N/A,FALSE,"운반시간"}</definedName>
    <definedName name="의자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>#REF!</definedName>
    <definedName name="이가" localSheetId="7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개설출">{"'Firr(선)'!$AS$1:$AY$62","'Firr(사)'!$AS$1:$AY$62","'Firr(회)'!$AS$1:$AY$62","'Firr(선)'!$L$1:$V$62","'Firr(사)'!$L$1:$V$62","'Firr(회)'!$L$1:$V$62"}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>{#N/A,#N/A,FALSE,"조골재"}</definedName>
    <definedName name="이름" hidden="1">{#N/A,#N/A,FALSE,"포장단가"}</definedName>
    <definedName name="이름1">#REF!</definedName>
    <definedName name="이름아름" localSheetId="7" hidden="1">{#N/A,#N/A,FALSE,"명세표"}</definedName>
    <definedName name="이름아름" hidden="1">{#N/A,#N/A,FALSE,"명세표"}</definedName>
    <definedName name="이름충돌">#REF!</definedName>
    <definedName name="이릉" localSheetId="7" hidden="1">#REF!</definedName>
    <definedName name="이릉" hidden="1">#REF!</definedName>
    <definedName name="이삼">#REF!</definedName>
    <definedName name="이상">#REF!</definedName>
    <definedName name="이상정보">#REF!</definedName>
    <definedName name="이순신">#REF!</definedName>
    <definedName name="이식">#REF!</definedName>
    <definedName name="이식관련" hidden="1">#REF!</definedName>
    <definedName name="이식단가">#REF!</definedName>
    <definedName name="이식단가1">#REF!</definedName>
    <definedName name="이식일위">#REF!</definedName>
    <definedName name="이십사호표">#REF!</definedName>
    <definedName name="이십삼호표">#REF!</definedName>
    <definedName name="이십오호표">#REF!</definedName>
    <definedName name="이십이호표">#REF!</definedName>
    <definedName name="이십일호표">#REF!</definedName>
    <definedName name="이십호표">#REF!</definedName>
    <definedName name="이월32">#REF!</definedName>
    <definedName name="이윤">#REF!</definedName>
    <definedName name="利潤">#REF!</definedName>
    <definedName name="이윤11">#REF!</definedName>
    <definedName name="이윤22">#REF!</definedName>
    <definedName name="이윤요율">#REF!</definedName>
    <definedName name="이윤요율_변경">#REF!</definedName>
    <definedName name="이윤율">#REF!</definedName>
    <definedName name="이윤표">#REF!</definedName>
    <definedName name="이율곡">#REF!</definedName>
    <definedName name="이음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응각">#REF!</definedName>
    <definedName name="이이">#REF!</definedName>
    <definedName name="이이이">#REF!</definedName>
    <definedName name="이이이이">#REF!</definedName>
    <definedName name="이재명">#REF!</definedName>
    <definedName name="이재명1">#REF!</definedName>
    <definedName name="이재명3">#REF!</definedName>
    <definedName name="이재명4">#REF!</definedName>
    <definedName name="이정" localSheetId="7" hidden="1">{#N/A,#N/A,FALSE,"2~8번"}</definedName>
    <definedName name="이정" hidden="1">{#N/A,#N/A,FALSE,"2~8번"}</definedName>
    <definedName name="이종훈" hidden="1">[27]전기!$A$4:$A$163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_배관물량">#REF!</definedName>
    <definedName name="이토변실">#REF!</definedName>
    <definedName name="이현구">#REF!</definedName>
    <definedName name="이형관중량">#REF!</definedName>
    <definedName name="이호표">#REF!</definedName>
    <definedName name="이희선">#REF!,#REF!</definedName>
    <definedName name="인">#REF!</definedName>
    <definedName name="인감">#REF!</definedName>
    <definedName name="인건비">#REF!</definedName>
    <definedName name="인건비2">#REF!</definedName>
    <definedName name="인공">#REF!</definedName>
    <definedName name="인동덩쿨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쇄량">#REF!</definedName>
    <definedName name="인쇄비">#REF!</definedName>
    <definedName name="인쇄비1">{"'소요인력'!$A$1:$E$12"}</definedName>
    <definedName name="인쇄수량">#REF!</definedName>
    <definedName name="인쇄양식">인쇄양식</definedName>
    <definedName name="인쇄영역">#REF!</definedName>
    <definedName name="인쇄영역2">#REF!</definedName>
    <definedName name="인원">#REF!</definedName>
    <definedName name="인입공사비">#REF!</definedName>
    <definedName name="인천공항고속도로" localSheetId="7" hidden="1">{#N/A,#N/A,FALSE,"단가표지"}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호">#REF!</definedName>
    <definedName name="인화">#REF!</definedName>
    <definedName name="일" hidden="1">[17]BID!$A$1:$A$4</definedName>
    <definedName name="일B0.6">#REF!</definedName>
    <definedName name="일B6">#REF!</definedName>
    <definedName name="일경비금액">#REF!</definedName>
    <definedName name="일경비단가">#REF!</definedName>
    <definedName name="일공구관급">#REF!</definedName>
    <definedName name="일공구직영비">#REF!</definedName>
    <definedName name="일노무금액">#REF!</definedName>
    <definedName name="일노무단가">#REF!</definedName>
    <definedName name="일대">#REF!</definedName>
    <definedName name="일대6" localSheetId="7" hidden="1">{#N/A,#N/A,FALSE,"포장단가"}</definedName>
    <definedName name="일대6" hidden="1">{#N/A,#N/A,FALSE,"포장단가"}</definedName>
    <definedName name="일대7" localSheetId="7" hidden="1">{#N/A,#N/A,FALSE,"포장단가"}</definedName>
    <definedName name="일대7" hidden="1">{#N/A,#N/A,FALSE,"포장단가"}</definedName>
    <definedName name="일반">#REF!</definedName>
    <definedName name="일반11">#REF!</definedName>
    <definedName name="일반112">#REF!</definedName>
    <definedName name="일반관리123">#REF!</definedName>
    <definedName name="일반관리비">#REF!</definedName>
    <definedName name="一般管理費">#REF!</definedName>
    <definedName name="일반관리비요율">#REF!</definedName>
    <definedName name="일반관리비요율_변경">#REF!</definedName>
    <definedName name="일반관리비표">#REF!</definedName>
    <definedName name="일반교실">#REF!</definedName>
    <definedName name="일반부" localSheetId="7" hidden="1">{#N/A,#N/A,FALSE,"조골재"}</definedName>
    <definedName name="일반부" hidden="1">{#N/A,#N/A,FALSE,"조골재"}</definedName>
    <definedName name="일반철콘" localSheetId="7" hidden="1">{#N/A,#N/A,FALSE,"토공2"}</definedName>
    <definedName name="일반철콘" hidden="1">{#N/A,#N/A,FALSE,"토공2"}</definedName>
    <definedName name="일수">#REF!</definedName>
    <definedName name="일수량">#REF!</definedName>
    <definedName name="일위">#REF!,#REF!</definedName>
    <definedName name="일위1">#REF!</definedName>
    <definedName name="일위다" localSheetId="7" hidden="1">{"'제10장(표)'!$A$5:$L$10"}</definedName>
    <definedName name="일위다" hidden="1">{"'제10장(표)'!$A$5:$L$10"}</definedName>
    <definedName name="일위단가">#REF!</definedName>
    <definedName name="일위대" localSheetId="7" hidden="1">{"'제10장(표)'!$A$5:$L$10"}</definedName>
    <definedName name="일위대" hidden="1">{"'제10장(표)'!$A$5:$L$10"}</definedName>
    <definedName name="일위대가">#REF!</definedName>
    <definedName name="일위대가1">BlankMacro1</definedName>
    <definedName name="일위대가11" localSheetId="7" hidden="1">{#N/A,#N/A,FALSE,"명세표"}</definedName>
    <definedName name="일위대가11" hidden="1">{#N/A,#N/A,FALSE,"명세표"}</definedName>
    <definedName name="일위대가4">#REF!</definedName>
    <definedName name="일위대가목록">#REF!</definedName>
    <definedName name="일위대가표">#REF!</definedName>
    <definedName name="일위목록">#REF!</definedName>
    <definedName name="일위목록1">#REF!</definedName>
    <definedName name="일위집계">#REF!</definedName>
    <definedName name="일위집계표">#REF!</definedName>
    <definedName name="일위표">#REF!</definedName>
    <definedName name="일위호표">#REF!</definedName>
    <definedName name="일윋">일윋</definedName>
    <definedName name="일일">#REF!</definedName>
    <definedName name="일일대가7" localSheetId="7" hidden="1">{#N/A,#N/A,FALSE,"포장단가"}</definedName>
    <definedName name="일일대가7" hidden="1">{#N/A,#N/A,FALSE,"포장단가"}</definedName>
    <definedName name="일일일">#REF!</definedName>
    <definedName name="일일일일">#REF!</definedName>
    <definedName name="일자재금액">#REF!</definedName>
    <definedName name="일자재단가">#REF!</definedName>
    <definedName name="일조장해">#REF!</definedName>
    <definedName name="일집" hidden="1">#REF!</definedName>
    <definedName name="일출력">#REF!</definedName>
    <definedName name="일호표">#REF!</definedName>
    <definedName name="임금" hidden="1">{"'제10장(표)'!$A$5:$L$10"}</definedName>
    <definedName name="임ㄴ" hidden="1">{"'공사부문'!$A$6:$A$32"}</definedName>
    <definedName name="임대면적">#REF!</definedName>
    <definedName name="임대비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1">{"'산출근거'!$B$4:$D$8"}</definedName>
    <definedName name="임직">#REF!</definedName>
    <definedName name="임형" hidden="1">{#N/A,#N/A,FALSE,"포장2"}</definedName>
    <definedName name="입력노임">#REF!</definedName>
    <definedName name="입력란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localSheetId="7" hidden="1">[17]BID!#REF!</definedName>
    <definedName name="입찰금액안" hidden="1">[17]BID!#REF!</definedName>
    <definedName name="잉크가격">#REF!</definedName>
    <definedName name="잉크단가">#REF!</definedName>
    <definedName name="ㅈ" localSheetId="7" hidden="1">{#N/A,#N/A,FALSE,"전력간선"}</definedName>
    <definedName name="ㅈ" hidden="1">{#N/A,#N/A,FALSE,"전력간선"}</definedName>
    <definedName name="ㅈ2333">#REF!</definedName>
    <definedName name="ㅈ4" localSheetId="7" hidden="1">{#N/A,#N/A,FALSE,"현장 NCR 분석";#N/A,#N/A,FALSE,"현장품질감사";#N/A,#N/A,FALSE,"현장품질감사"}</definedName>
    <definedName name="ㅈ4" hidden="1">{#N/A,#N/A,FALSE,"현장 NCR 분석";#N/A,#N/A,FALSE,"현장품질감사";#N/A,#N/A,FALSE,"현장품질감사"}</definedName>
    <definedName name="ㅈ56ㅕ" localSheetId="7" hidden="1">{"'용역비'!$A$4:$C$8"}</definedName>
    <definedName name="ㅈ56ㅕ" hidden="1">{"'용역비'!$A$4:$C$8"}</definedName>
    <definedName name="ㅈㄱ" localSheetId="7" hidden="1">{#N/A,#N/A,FALSE,"조골재"}</definedName>
    <definedName name="ㅈㄱ" hidden="1">{#N/A,#N/A,FALSE,"조골재"}</definedName>
    <definedName name="ㅈㄷ">{#N/A,#N/A,FALSE,"혼합골재"}</definedName>
    <definedName name="ㅈㄷ5ㅛ" localSheetId="7" hidden="1">{#N/A,#N/A,FALSE,"표지목차"}</definedName>
    <definedName name="ㅈㄷ5ㅛ" hidden="1">{#N/A,#N/A,FALSE,"표지목차"}</definedName>
    <definedName name="ㅈㄷㄱㄱㅈㄱㅈ">{#N/A,#N/A,TRUE,"토적및재료집계";#N/A,#N/A,TRUE,"토적및재료집계";#N/A,#N/A,TRUE,"단위량"}</definedName>
    <definedName name="ㅈㄷㄱㄷㄱㄷ" localSheetId="7" hidden="1">{"'용역비'!$A$4:$C$8"}</definedName>
    <definedName name="ㅈㄷㄱㄷㄱㄷ" hidden="1">{"'용역비'!$A$4:$C$8"}</definedName>
    <definedName name="ㅈㄷㄱㄷㅈㄱㄷㅈ" localSheetId="7" hidden="1">{#N/A,#N/A,FALSE,"표지목차"}</definedName>
    <definedName name="ㅈㄷㄱㄷㅈㄱㄷㅈ" hidden="1">{#N/A,#N/A,FALSE,"표지목차"}</definedName>
    <definedName name="ㅈㄷㄳㅈㄷㅍㅎㄱ">{#N/A,#N/A,FALSE,"표지목차"}</definedName>
    <definedName name="ㅈㄷㄳㅎㅍㅂㅈㄱ">{#N/A,#N/A,FALSE,"골재소요량";#N/A,#N/A,FALSE,"골재소요량"}</definedName>
    <definedName name="ㅈㄷㄻㅇㄹ" localSheetId="7" hidden="1">#REF!</definedName>
    <definedName name="ㅈㄷㄻㅇㄹ" hidden="1">#REF!</definedName>
    <definedName name="ㅈㄷㄻㅈ" localSheetId="7" hidden="1">#REF!</definedName>
    <definedName name="ㅈㄷㄻㅈ" hidden="1">#REF!</definedName>
    <definedName name="ㅈㅁㄱㄷ">{#N/A,#N/A,FALSE,"단가표지"}</definedName>
    <definedName name="ㅈㅂㄹㄷㄹㄷㅈ" hidden="1">{#N/A,#N/A,FALSE,"전력간선"}</definedName>
    <definedName name="ㅈㅅ">#REF!</definedName>
    <definedName name="ㅈㅈ" localSheetId="7" hidden="1">{#N/A,#N/A,FALSE,"이정표"}</definedName>
    <definedName name="ㅈㅈ" hidden="1">{#N/A,#N/A,FALSE,"이정표"}</definedName>
    <definedName name="ㅈㅈ2" localSheetId="7" hidden="1">{#N/A,#N/A,FALSE,"조골재"}</definedName>
    <definedName name="ㅈㅈ2" hidden="1">{#N/A,#N/A,FALSE,"조골재"}</definedName>
    <definedName name="ㅈㅈㅈ" hidden="1">{#N/A,#N/A,TRUE,"토적및재료집계";#N/A,#N/A,TRUE,"토적및재료집계";#N/A,#N/A,TRUE,"단위량"}</definedName>
    <definedName name="ㅈㅈㅈㅈ" localSheetId="7" hidden="1">{#N/A,#N/A,FALSE,"명세표"}</definedName>
    <definedName name="ㅈㅈㅈㅈ" hidden="1">{#N/A,#N/A,FALSE,"명세표"}</definedName>
    <definedName name="ㅈㅈㅈㅈㅈ">{#N/A,#N/A,FALSE,"혼합골재"}</definedName>
    <definedName name="자">#REF!</definedName>
    <definedName name="자_트">#REF!</definedName>
    <definedName name="자갈">#REF!</definedName>
    <definedName name="자갈운반경">#REF!</definedName>
    <definedName name="자갈운반노">#REF!</definedName>
    <definedName name="자갈운반재">#REF!</definedName>
    <definedName name="자귀나무">#REF!</definedName>
    <definedName name="자료">#REF!</definedName>
    <definedName name="자문비비" localSheetId="7" hidden="1">{"SJ - 기본 보기",#N/A,FALSE,"공사별 외주견적"}</definedName>
    <definedName name="자문비비" hidden="1">{"SJ - 기본 보기",#N/A,FALSE,"공사별 외주견적"}</definedName>
    <definedName name="자미" localSheetId="7" hidden="1">{#N/A,#N/A,FALSE,"명세표"}</definedName>
    <definedName name="자미" hidden="1">{#N/A,#N/A,FALSE,"명세표"}</definedName>
    <definedName name="자연수위">#REF!</definedName>
    <definedName name="자자잦">자자잦</definedName>
    <definedName name="자재">#REF!</definedName>
    <definedName name="자재1" localSheetId="7" hidden="1">{#N/A,#N/A,FALSE,"포장2"}</definedName>
    <definedName name="자재1" hidden="1">{#N/A,#N/A,FALSE,"포장2"}</definedName>
    <definedName name="자재2" localSheetId="7" hidden="1">{#N/A,#N/A,FALSE,"구조2"}</definedName>
    <definedName name="자재2" hidden="1">{#N/A,#N/A,FALSE,"구조2"}</definedName>
    <definedName name="자재DATABASE">#REF!</definedName>
    <definedName name="자재단가2">자재단가2</definedName>
    <definedName name="자재단가근거" localSheetId="7" hidden="1">#REF!</definedName>
    <definedName name="자재단가근거" hidden="1">#REF!</definedName>
    <definedName name="자재단가수정완료">자재단가수정완료</definedName>
    <definedName name="자재및골재집계" localSheetId="7" hidden="1">{"'Sheet1'!$A$4","'Sheet1'!$A$9:$G$28"}</definedName>
    <definedName name="자재및골재집계" hidden="1">{"'Sheet1'!$A$4","'Sheet1'!$A$9:$G$28"}</definedName>
    <definedName name="자재및장비운송">{#N/A,#N/A,FALSE,"현장 NCR 분석";#N/A,#N/A,FALSE,"현장품질감사";#N/A,#N/A,FALSE,"현장품질감사"}</definedName>
    <definedName name="자재소요" localSheetId="7" hidden="1">{#N/A,#N/A,FALSE,"월공사비집계표양식 (7)";#N/A,#N/A,FALSE,"월공사비집계표양식 (7)"}</definedName>
    <definedName name="자재소요" hidden="1">{#N/A,#N/A,FALSE,"월공사비집계표양식 (7)";#N/A,#N/A,FALSE,"월공사비집계표양식 (7)"}</definedName>
    <definedName name="자재수량집계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운반">{#N/A,#N/A,FALSE,"현장 NCR 분석";#N/A,#N/A,FALSE,"현장품질감사";#N/A,#N/A,FALSE,"현장품질감사"}</definedName>
    <definedName name="자재인력조달">자재인력조달</definedName>
    <definedName name="자재일람">#REF!</definedName>
    <definedName name="자재집계" hidden="1">{#N/A,#N/A,FALSE,"포장단가"}</definedName>
    <definedName name="자진">#REF!</definedName>
    <definedName name="작성일">#REF!</definedName>
    <definedName name="작성자">#REF!</definedName>
    <definedName name="작업">#REF!</definedName>
    <definedName name="작업계수">#REF!</definedName>
    <definedName name="작업관리">#REF!</definedName>
    <definedName name="작업량증감계수">#REF!</definedName>
    <definedName name="작업반장">#REF!</definedName>
    <definedName name="작업부산물">#REF!</definedName>
    <definedName name="작업코드">#REF!</definedName>
    <definedName name="잔디_평떼">#REF!</definedName>
    <definedName name="잔토">#REF!</definedName>
    <definedName name="잔토처리">#REF!</definedName>
    <definedName name="잡괴ㅣ">잡괴ㅣ</definedName>
    <definedName name="잡석부설">#REF!</definedName>
    <definedName name="잡유">#REF!</definedName>
    <definedName name="잡자재">#REF!</definedName>
    <definedName name="잡자재비">#REF!</definedName>
    <definedName name="잡철물일위대가2004" localSheetId="7" hidden="1">#REF!</definedName>
    <definedName name="잡철물일위대가2004" hidden="1">#REF!</definedName>
    <definedName name="잣나무">#REF!</definedName>
    <definedName name="장" localSheetId="7" hidden="1">{#N/A,#N/A,FALSE,"단가표지"}</definedName>
    <definedName name="장" hidden="1">{#N/A,#N/A,FALSE,"단가표지"}</definedName>
    <definedName name="장1" localSheetId="7" hidden="1">{#N/A,#N/A,FALSE,"토공2"}</definedName>
    <definedName name="장1" hidden="1">{#N/A,#N/A,FALSE,"토공2"}</definedName>
    <definedName name="장10" localSheetId="7" hidden="1">{#N/A,#N/A,FALSE,"조골재"}</definedName>
    <definedName name="장10" hidden="1">{#N/A,#N/A,FALSE,"조골재"}</definedName>
    <definedName name="장11" localSheetId="7" hidden="1">{#N/A,#N/A,FALSE,"2~8번"}</definedName>
    <definedName name="장11" hidden="1">{#N/A,#N/A,FALSE,"2~8번"}</definedName>
    <definedName name="장12" localSheetId="7" hidden="1">{#N/A,#N/A,FALSE,"골재소요량";#N/A,#N/A,FALSE,"골재소요량"}</definedName>
    <definedName name="장12" hidden="1">{#N/A,#N/A,FALSE,"골재소요량";#N/A,#N/A,FALSE,"골재소요량"}</definedName>
    <definedName name="장13" localSheetId="7" hidden="1">{#N/A,#N/A,FALSE,"구조2"}</definedName>
    <definedName name="장13" hidden="1">{#N/A,#N/A,FALSE,"구조2"}</definedName>
    <definedName name="장14" localSheetId="7" hidden="1">{#N/A,#N/A,FALSE,"단가표지"}</definedName>
    <definedName name="장14" hidden="1">{#N/A,#N/A,FALSE,"단가표지"}</definedName>
    <definedName name="장15" localSheetId="7" hidden="1">{#N/A,#N/A,FALSE,"배수1"}</definedName>
    <definedName name="장15" hidden="1">{#N/A,#N/A,FALSE,"배수1"}</definedName>
    <definedName name="장16" localSheetId="7" hidden="1">{#N/A,#N/A,FALSE,"배수2"}</definedName>
    <definedName name="장16" hidden="1">{#N/A,#N/A,FALSE,"배수2"}</definedName>
    <definedName name="장17" localSheetId="7" hidden="1">{#N/A,#N/A,FALSE,"부대1"}</definedName>
    <definedName name="장17" hidden="1">{#N/A,#N/A,FALSE,"부대1"}</definedName>
    <definedName name="장18" localSheetId="7" hidden="1">{#N/A,#N/A,FALSE,"부대2"}</definedName>
    <definedName name="장18" hidden="1">{#N/A,#N/A,FALSE,"부대2"}</definedName>
    <definedName name="장19" localSheetId="7" hidden="1">{#N/A,#N/A,FALSE,"속도"}</definedName>
    <definedName name="장19" hidden="1">{#N/A,#N/A,FALSE,"속도"}</definedName>
    <definedName name="장2" localSheetId="7" hidden="1">{#N/A,#N/A,FALSE,"2~8번"}</definedName>
    <definedName name="장2" hidden="1">{#N/A,#N/A,FALSE,"2~8번"}</definedName>
    <definedName name="장20" localSheetId="7" hidden="1">{#N/A,#N/A,FALSE,"운반시간"}</definedName>
    <definedName name="장20" hidden="1">{#N/A,#N/A,FALSE,"운반시간"}</definedName>
    <definedName name="장21" localSheetId="7" hidden="1">{#N/A,#N/A,FALSE,"이정표"}</definedName>
    <definedName name="장21" hidden="1">{#N/A,#N/A,FALSE,"이정표"}</definedName>
    <definedName name="장22" localSheetId="7" hidden="1">{#N/A,#N/A,FALSE,"조골재"}</definedName>
    <definedName name="장22" hidden="1">{#N/A,#N/A,FALSE,"조골재"}</definedName>
    <definedName name="장23" localSheetId="7" hidden="1">{#N/A,#N/A,FALSE,"구조1"}</definedName>
    <definedName name="장23" hidden="1">{#N/A,#N/A,FALSE,"구조1"}</definedName>
    <definedName name="장24" localSheetId="7" hidden="1">{#N/A,#N/A,FALSE,"토공2"}</definedName>
    <definedName name="장24" hidden="1">{#N/A,#N/A,FALSE,"토공2"}</definedName>
    <definedName name="장25" localSheetId="7" hidden="1">{#N/A,#N/A,FALSE,"포장1";#N/A,#N/A,FALSE,"포장1"}</definedName>
    <definedName name="장25" hidden="1">{#N/A,#N/A,FALSE,"포장1";#N/A,#N/A,FALSE,"포장1"}</definedName>
    <definedName name="장26" localSheetId="7" hidden="1">{#N/A,#N/A,FALSE,"포장2"}</definedName>
    <definedName name="장26" hidden="1">{#N/A,#N/A,FALSE,"포장2"}</definedName>
    <definedName name="장27" localSheetId="7" hidden="1">{#N/A,#N/A,FALSE,"표지목차"}</definedName>
    <definedName name="장27" hidden="1">{#N/A,#N/A,FALSE,"표지목차"}</definedName>
    <definedName name="장28" localSheetId="7" hidden="1">{#N/A,#N/A,FALSE,"혼합골재"}</definedName>
    <definedName name="장28" hidden="1">{#N/A,#N/A,FALSE,"혼합골재"}</definedName>
    <definedName name="장4" localSheetId="7" hidden="1">{#N/A,#N/A,FALSE,"단가표지"}</definedName>
    <definedName name="장4" hidden="1">{#N/A,#N/A,FALSE,"단가표지"}</definedName>
    <definedName name="장5" localSheetId="7" hidden="1">{#N/A,#N/A,FALSE,"운반시간"}</definedName>
    <definedName name="장5" hidden="1">{#N/A,#N/A,FALSE,"운반시간"}</definedName>
    <definedName name="장6" localSheetId="7" hidden="1">{#N/A,#N/A,FALSE,"운반시간"}</definedName>
    <definedName name="장6" hidden="1">{#N/A,#N/A,FALSE,"운반시간"}</definedName>
    <definedName name="장7" localSheetId="7" hidden="1">{#N/A,#N/A,FALSE,"골재소요량";#N/A,#N/A,FALSE,"골재소요량"}</definedName>
    <definedName name="장7" hidden="1">{#N/A,#N/A,FALSE,"골재소요량";#N/A,#N/A,FALSE,"골재소요량"}</definedName>
    <definedName name="장8" localSheetId="7" hidden="1">{#N/A,#N/A,FALSE,"단가표지"}</definedName>
    <definedName name="장8" hidden="1">{#N/A,#N/A,FALSE,"단가표지"}</definedName>
    <definedName name="장9" localSheetId="7" hidden="1">{#N/A,#N/A,FALSE,"단가표지"}</definedName>
    <definedName name="장9" hidden="1">{#N/A,#N/A,FALSE,"단가표지"}</definedName>
    <definedName name="장경준" hidden="1">#REF!</definedName>
    <definedName name="장묘광">BlankMacro1</definedName>
    <definedName name="장비가동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장흥순" localSheetId="7" hidden="1">{"'제10장(표)'!$A$5:$L$10"}</definedName>
    <definedName name="장흥순" hidden="1">{"'제10장(표)'!$A$5:$L$10"}</definedName>
    <definedName name="재">#REF!</definedName>
    <definedName name="재단">#REF!</definedName>
    <definedName name="재단가">#REF!</definedName>
    <definedName name="재량">#REF!</definedName>
    <definedName name="재료123">#REF!</definedName>
    <definedName name="재료단가">#REF!</definedName>
    <definedName name="재료비">#REF!</definedName>
    <definedName name="材料費">#REF!</definedName>
    <definedName name="재료비금액">#REF!</definedName>
    <definedName name="재료비단가">#REF!</definedName>
    <definedName name="재료비선택">#REF!</definedName>
    <definedName name="재료비요율">#REF!</definedName>
    <definedName name="재료비합">#REF!</definedName>
    <definedName name="재료집계2">#REF!</definedName>
    <definedName name="재료집계3">#REF!</definedName>
    <definedName name="재료집계호남">#REF!</definedName>
    <definedName name="쟈">쟈</definedName>
    <definedName name="쟝" localSheetId="7" hidden="1">{#N/A,#N/A,FALSE,"이정표"}</definedName>
    <definedName name="쟝" hidden="1">{#N/A,#N/A,FALSE,"이정표"}</definedName>
    <definedName name="저감방안수립">#REF!</definedName>
    <definedName name="저수조만수위">#REF!</definedName>
    <definedName name="저압">#REF!</definedName>
    <definedName name="저압케이블">#REF!</definedName>
    <definedName name="저압케이블공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>#REF!</definedName>
    <definedName name="전">#REF!</definedName>
    <definedName name="전기">전기</definedName>
    <definedName name="전기1" hidden="1">{#N/A,#N/A,FALSE,"견적갑지";#N/A,#N/A,FALSE,"총괄표";#N/A,#N/A,FALSE,"철골공사";#N/A,#N/A,FALSE,"토목공사";#N/A,#N/A,FALSE,"판넬전기공사"}</definedName>
    <definedName name="전기1회">BlankMacro1</definedName>
    <definedName name="전기4" hidden="1">{#N/A,#N/A,FALSE,"견적갑지";#N/A,#N/A,FALSE,"총괄표";#N/A,#N/A,FALSE,"철골공사";#N/A,#N/A,FALSE,"토목공사";#N/A,#N/A,FALSE,"판넬전기공사"}</definedName>
    <definedName name="전기공사1급">#REF!</definedName>
    <definedName name="전기공사2급">#REF!</definedName>
    <definedName name="전기공사기사1급">#REF!</definedName>
    <definedName name="전기공사원가">BlankMacro1</definedName>
    <definedName name="전기공사원가내역">BlankMacro1</definedName>
    <definedName name="전기기사1급">#REF!</definedName>
    <definedName name="전기내역">#REF!</definedName>
    <definedName name="전기내역서">#REF!</definedName>
    <definedName name="전기료">#REF!</definedName>
    <definedName name="전기요금">#REF!</definedName>
    <definedName name="전기원가">BlankMacro1</definedName>
    <definedName name="전기집계">#REF!</definedName>
    <definedName name="전기집계표">#REF!</definedName>
    <definedName name="전동기용량">#REF!</definedName>
    <definedName name="전력조사연장">#REF!</definedName>
    <definedName name="전문인력">#REF!</definedName>
    <definedName name="전사모멘트">#REF!</definedName>
    <definedName name="전사전단력">#REF!</definedName>
    <definedName name="전선관">#REF!</definedName>
    <definedName name="전선관부속품비">#REF!</definedName>
    <definedName name="전선관부속품비1">#REF!</definedName>
    <definedName name="전선조장">#REF!</definedName>
    <definedName name="전시장비노임단가" localSheetId="7" hidden="1">{"SJ - 기본 보기",#N/A,FALSE,"공사별 외주견적"}</definedName>
    <definedName name="전시장비노임단가" hidden="1">{"SJ - 기본 보기",#N/A,FALSE,"공사별 외주견적"}</definedName>
    <definedName name="전영희" localSheetId="7" hidden="1">{#N/A,#N/A,FALSE,"골재소요량";#N/A,#N/A,FALSE,"골재소요량"}</definedName>
    <definedName name="전영희" hidden="1">{#N/A,#N/A,FALSE,"골재소요량";#N/A,#N/A,FALSE,"골재소요량"}</definedName>
    <definedName name="전장">#REF!</definedName>
    <definedName name="전주">#REF!</definedName>
    <definedName name="전파장해">#REF!</definedName>
    <definedName name="절">#REF!</definedName>
    <definedName name="절삭">#REF!</definedName>
    <definedName name="절삭2">#REF!</definedName>
    <definedName name="절토0.4경">#REF!</definedName>
    <definedName name="절토0.4노">#REF!</definedName>
    <definedName name="절토0.4재">#REF!</definedName>
    <definedName name="절토0.7경">#REF!</definedName>
    <definedName name="절토0.7노">#REF!</definedName>
    <definedName name="절토0.7재">#REF!</definedName>
    <definedName name="점검통로">#REF!</definedName>
    <definedName name="점등시간">#REF!</definedName>
    <definedName name="점멸기">#REF!</definedName>
    <definedName name="점멸기입력">점멸기입력</definedName>
    <definedName name="점수표">#REF!</definedName>
    <definedName name="점착력">#REF!</definedName>
    <definedName name="접_높">#REF!</definedName>
    <definedName name="접_폭">#REF!</definedName>
    <definedName name="접속1">{"'산출근거'!$B$4:$D$8"}</definedName>
    <definedName name="접속공정" localSheetId="7" hidden="1">{"'Sheet1'!$A$1:$H$49"}</definedName>
    <definedName name="접속공정" hidden="1">{"'Sheet1'!$A$1:$H$49"}</definedName>
    <definedName name="접속도로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>#REF!</definedName>
    <definedName name="접지동봉_Φ19×2_400L">#REF!</definedName>
    <definedName name="접지봉설치F189">#REF!</definedName>
    <definedName name="접지봉설치H189">#REF!</definedName>
    <definedName name="접지봉설치J189">#REF!</definedName>
    <definedName name="접지봉커넥터_Φ19_U볼트형">#REF!</definedName>
    <definedName name="접지용전선">#REF!</definedName>
    <definedName name="접지전선_BC_60㎟">#REF!</definedName>
    <definedName name="정류기1">#REF!</definedName>
    <definedName name="정류기2">#REF!</definedName>
    <definedName name="정류기3">#REF!</definedName>
    <definedName name="정류기4">#REF!</definedName>
    <definedName name="정리">#REF!</definedName>
    <definedName name="정면아래변">#REF!</definedName>
    <definedName name="정면윗변">#REF!</definedName>
    <definedName name="정문">#REF!</definedName>
    <definedName name="정보1급">#REF!</definedName>
    <definedName name="정보처리">#REF!</definedName>
    <definedName name="정보처리1급">#REF!</definedName>
    <definedName name="정보통신" hidden="1">{"'Firr(선)'!$AS$1:$AY$62","'Firr(사)'!$AS$1:$AY$62","'Firr(회)'!$AS$1:$AY$62","'Firr(선)'!$L$1:$V$62","'Firr(사)'!$L$1:$V$62","'Firr(회)'!$L$1:$V$62"}</definedName>
    <definedName name="정비비">#REF!</definedName>
    <definedName name="정비사">#REF!</definedName>
    <definedName name="정용길" hidden="1">#REF!</definedName>
    <definedName name="정용길3" hidden="1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착장치set량">#REF!</definedName>
    <definedName name="제10호표">#REF!</definedName>
    <definedName name="제11호표">#REF!</definedName>
    <definedName name="제12호표">#REF!</definedName>
    <definedName name="제13호표">#REF!</definedName>
    <definedName name="제14호표">#REF!</definedName>
    <definedName name="제15호표">#REF!</definedName>
    <definedName name="제168_1">#REF!</definedName>
    <definedName name="제168_2">#REF!</definedName>
    <definedName name="제1호표">#REF!</definedName>
    <definedName name="제2호표">#REF!</definedName>
    <definedName name="제3배스집계" localSheetId="7" hidden="1">{#N/A,#N/A,FALSE,"단면 제원"}</definedName>
    <definedName name="제3배스집계" hidden="1">{#N/A,#N/A,FALSE,"단면 제원"}</definedName>
    <definedName name="제3부변전실전등및전열설비공사">#REF!</definedName>
    <definedName name="제3하천강재집계" localSheetId="7" hidden="1">{#N/A,#N/A,FALSE,"배수1"}</definedName>
    <definedName name="제3하천강재집계" hidden="1">{#N/A,#N/A,FALSE,"배수1"}</definedName>
    <definedName name="제3호표">#REF!</definedName>
    <definedName name="제4배수" localSheetId="7" hidden="1">{#N/A,#N/A,FALSE,"단면 제원"}</definedName>
    <definedName name="제4배수" hidden="1">{#N/A,#N/A,FALSE,"단면 제원"}</definedName>
    <definedName name="제4배수집계" localSheetId="7" hidden="1">{#N/A,#N/A,FALSE,"단면 제원"}</definedName>
    <definedName name="제4배수집계" hidden="1">{#N/A,#N/A,FALSE,"단면 제원"}</definedName>
    <definedName name="제4호표">#REF!</definedName>
    <definedName name="제5배수집계" localSheetId="7" hidden="1">{#N/A,#N/A,FALSE,"단면 제원"}</definedName>
    <definedName name="제5배수집계" hidden="1">{#N/A,#N/A,FALSE,"단면 제원"}</definedName>
    <definedName name="제5하천강재집계" localSheetId="7" hidden="1">{#N/A,#N/A,FALSE,"배수1"}</definedName>
    <definedName name="제5하천강재집계" hidden="1">{#N/A,#N/A,FALSE,"배수1"}</definedName>
    <definedName name="제5호표">#REF!</definedName>
    <definedName name="제6호표">#REF!</definedName>
    <definedName name="제7호표">#REF!</definedName>
    <definedName name="제8호표">#REF!</definedName>
    <definedName name="제9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율">#REF!</definedName>
    <definedName name="제수문" localSheetId="7" hidden="1">#REF!</definedName>
    <definedName name="제수문" hidden="1">#REF!</definedName>
    <definedName name="제어기F28">#REF!</definedName>
    <definedName name="제어기H28">#REF!</definedName>
    <definedName name="제어기J28">#REF!</definedName>
    <definedName name="제어기좌대F15">#REF!</definedName>
    <definedName name="제어기좌대F16">#REF!</definedName>
    <definedName name="제어기좌대H15">#REF!</definedName>
    <definedName name="제어기좌대J15">#REF!</definedName>
    <definedName name="제어케이블">#REF!</definedName>
    <definedName name="제잡">#REF!</definedName>
    <definedName name="제잡비">#REF!</definedName>
    <definedName name="제잡비율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져">져</definedName>
    <definedName name="졍" localSheetId="7" hidden="1">{#N/A,#N/A,FALSE,"구조1"}</definedName>
    <definedName name="졍" hidden="1">{#N/A,#N/A,FALSE,"구조1"}</definedName>
    <definedName name="조">{"'Firr(선)'!$AS$1:$AY$62","'Firr(사)'!$AS$1:$AY$62","'Firr(회)'!$AS$1:$AY$62","'Firr(선)'!$L$1:$V$62","'Firr(사)'!$L$1:$V$62","'Firr(회)'!$L$1:$V$62"}</definedName>
    <definedName name="조가선">#REF!</definedName>
    <definedName name="조감도">#REF!</definedName>
    <definedName name="조경수목비">#REF!</definedName>
    <definedName name="조달수수료">#REF!</definedName>
    <definedName name="조달예가">#REF!</definedName>
    <definedName name="조도등주종류">조도등주종류</definedName>
    <definedName name="조도케이블길이">조도케이블길이</definedName>
    <definedName name="조명현황">#REF!</definedName>
    <definedName name="조사가" localSheetId="7" hidden="1">[49]입찰안!#REF!</definedName>
    <definedName name="조사가" hidden="1">[49]입찰안!#REF!</definedName>
    <definedName name="조성">#REF!</definedName>
    <definedName name="조수">조수</definedName>
    <definedName name="조약돌경">#REF!</definedName>
    <definedName name="조약돌노">#REF!</definedName>
    <definedName name="조약돌재">#REF!</definedName>
    <definedName name="조양개요">#REF!</definedName>
    <definedName name="조영수">#REF!</definedName>
    <definedName name="조원제">BLCH</definedName>
    <definedName name="조장">#REF!</definedName>
    <definedName name="조적공">#REF!</definedName>
    <definedName name="조정요율">#REF!</definedName>
    <definedName name="조종사">#REF!</definedName>
    <definedName name="조직도1" hidden="1">{#N/A,#N/A,FALSE,"기안지";#N/A,#N/A,FALSE,"통신지"}</definedName>
    <definedName name="조직도2" hidden="1">{#N/A,#N/A,FALSE,"기안지";#N/A,#N/A,FALSE,"통신지"}</definedName>
    <definedName name="조직현황1">BLCH</definedName>
    <definedName name="조효" localSheetId="7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7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" localSheetId="7" hidden="1">{#N/A,#N/A,FALSE,"현장 NCR 분석";#N/A,#N/A,FALSE,"현장품질감사";#N/A,#N/A,FALSE,"현장품질감사"}</definedName>
    <definedName name="종" hidden="1">{#N/A,#N/A,FALSE,"현장 NCR 분석";#N/A,#N/A,FALSE,"현장품질감사";#N/A,#N/A,FALSE,"현장품질감사"}</definedName>
    <definedName name="종만" localSheetId="7" hidden="1">{#N/A,#N/A,FALSE,"2~8번"}</definedName>
    <definedName name="종만" hidden="1">{#N/A,#N/A,FALSE,"2~8번"}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좌3" localSheetId="7" hidden="1">{#N/A,#N/A,FALSE,"월공사비집계표양식 (7)";#N/A,#N/A,FALSE,"월공사비집계표양식 (7)"}</definedName>
    <definedName name="좌3" hidden="1">{#N/A,#N/A,FALSE,"월공사비집계표양식 (7)";#N/A,#N/A,FALSE,"월공사비집계표양식 (7)"}</definedName>
    <definedName name="주간" localSheetId="7" hidden="1">{#N/A,#N/A,FALSE,"운반시간"}</definedName>
    <definedName name="주간" hidden="1">{#N/A,#N/A,FALSE,"운반시간"}</definedName>
    <definedName name="주목">#REF!</definedName>
    <definedName name="주민_법인_번호">#REF!</definedName>
    <definedName name="주민번호">#REF!</definedName>
    <definedName name="주민의견수렴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빔플랜지">#REF!</definedName>
    <definedName name="주소">#REF!</definedName>
    <definedName name="주요자재집계표">#REF!</definedName>
    <definedName name="주차장토공">#REF!</definedName>
    <definedName name="준공">#REF!</definedName>
    <definedName name="준공계">#REF!</definedName>
    <definedName name="줄사철">#REF!</definedName>
    <definedName name="중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급">#REF!</definedName>
    <definedName name="중급기능">#REF!</definedName>
    <definedName name="중급기능단가">#REF!</definedName>
    <definedName name="중급기능사_측량">#REF!</definedName>
    <definedName name="중급기술사">#REF!</definedName>
    <definedName name="중급기술자">#REF!</definedName>
    <definedName name="중급단가">#REF!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기사">중기기사</definedName>
    <definedName name="중기산출">중기산출</definedName>
    <definedName name="중기운반경">#REF!</definedName>
    <definedName name="중기운반노">#REF!</definedName>
    <definedName name="중기운반식" hidden="1">{#N/A,#N/A,FALSE,"포장단가"}</definedName>
    <definedName name="중기운반재">#REF!</definedName>
    <definedName name="중기운전기사">#REF!</definedName>
    <definedName name="중기운전사">#REF!</definedName>
    <definedName name="중기운전조수">#REF!</definedName>
    <definedName name="중기운전조장">#REF!</definedName>
    <definedName name="중기조장">#REF!</definedName>
    <definedName name="중능">#REF!</definedName>
    <definedName name="중대가시설2">#N/A</definedName>
    <definedName name="중량">#REF!</definedName>
    <definedName name="중량표">#REF!</definedName>
    <definedName name="중분대">#REF!</definedName>
    <definedName name="중술">#REF!</definedName>
    <definedName name="중촌근린공원">#REF!</definedName>
    <definedName name="중추2교대거푸집집계" localSheetId="7" hidden="1">{#N/A,#N/A,FALSE,"배수1"}</definedName>
    <definedName name="중추2교대거푸집집계" hidden="1">{#N/A,#N/A,FALSE,"배수1"}</definedName>
    <definedName name="쥽" localSheetId="7" hidden="1">{#N/A,#N/A,FALSE,"부대1"}</definedName>
    <definedName name="쥽" hidden="1">{#N/A,#N/A,FALSE,"부대1"}</definedName>
    <definedName name="즁" localSheetId="7" hidden="1">{#N/A,#N/A,FALSE,"구조1"}</definedName>
    <definedName name="즁" hidden="1">{#N/A,#N/A,FALSE,"구조1"}</definedName>
    <definedName name="즈">즈</definedName>
    <definedName name="증감1" localSheetId="7" hidden="1">{#N/A,#N/A,FALSE,"2~8번"}</definedName>
    <definedName name="증감1" hidden="1">{#N/A,#N/A,FALSE,"2~8번"}</definedName>
    <definedName name="증감내역">#REF!</definedName>
    <definedName name="증감대비" localSheetId="0" hidden="1">{#N/A,#N/A,FALSE,"증감대비표";#N/A,#N/A,FALSE,"결의서";#N/A,#N/A,FALSE,"내역서";#N/A,#N/A,FALSE,"도급예상"}</definedName>
    <definedName name="증감대비" localSheetId="7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0" hidden="1">{#N/A,#N/A,FALSE,"증감대비표";#N/A,#N/A,FALSE,"결의서";#N/A,#N/A,FALSE,"내역서";#N/A,#N/A,FALSE,"도급예상"}</definedName>
    <definedName name="증감대비표" localSheetId="7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증감표">#REF!</definedName>
    <definedName name="지" hidden="1">{#N/A,#N/A,FALSE,"배수2"}</definedName>
    <definedName name="지고능">#REF!</definedName>
    <definedName name="지급" hidden="1">{#N/A,#N/A,FALSE,"견적갑지";#N/A,#N/A,FALSE,"총괄표";#N/A,#N/A,FALSE,"철골공사";#N/A,#N/A,FALSE,"토목공사";#N/A,#N/A,FALSE,"판넬전기공사"}</definedName>
    <definedName name="지도제작">#REF!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동">#REF!</definedName>
    <definedName name="지랄혀" localSheetId="7" hidden="1">{#N/A,#N/A,FALSE,"명세표"}</definedName>
    <definedName name="지랄혀" hidden="1">{#N/A,#N/A,FALSE,"명세표"}</definedName>
    <definedName name="지랄혀고자빠졋내" localSheetId="7" hidden="1">{#N/A,#N/A,FALSE,"명세표"}</definedName>
    <definedName name="지랄혀고자빠졋내" hidden="1">{#N/A,#N/A,FALSE,"명세표"}</definedName>
    <definedName name="지리조사지형증감계수">#REF!</definedName>
    <definedName name="지리조사축척계수">#REF!</definedName>
    <definedName name="지목변경일">#REF!</definedName>
    <definedName name="지선">#REF!</definedName>
    <definedName name="지선계1">#REF!</definedName>
    <definedName name="지선계2">#REF!</definedName>
    <definedName name="지시부">{#N/A,#N/A,FALSE,"현장 NCR 분석";#N/A,#N/A,FALSE,"현장품질감사";#N/A,#N/A,FALSE,"현장품질감사"}</definedName>
    <definedName name="지역">#N/A</definedName>
    <definedName name="지역업체" localSheetId="7" hidden="1">{#N/A,#N/A,FALSE,"배수2"}</definedName>
    <definedName name="지역업체" hidden="1">{#N/A,#N/A,FALSE,"배수2"}</definedName>
    <definedName name="지적기사_1급">#REF!</definedName>
    <definedName name="지적기사_2급">#REF!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주">BlankMacro1</definedName>
    <definedName name="지주목">BlankMacro1</definedName>
    <definedName name="지주목A">BlankMacro1</definedName>
    <definedName name="지중능">#REF!</definedName>
    <definedName name="지질시험">#REF!</definedName>
    <definedName name="지질조사">#REF!</definedName>
    <definedName name="지질조사비">#REF!</definedName>
    <definedName name="지철" localSheetId="7" hidden="1">{#N/A,#N/A,FALSE,"포장2"}</definedName>
    <definedName name="지철" hidden="1">{#N/A,#N/A,FALSE,"포장2"}</definedName>
    <definedName name="지철자재" localSheetId="7" hidden="1">{#N/A,#N/A,FALSE,"포장2"}</definedName>
    <definedName name="지철자재" hidden="1">{#N/A,#N/A,FALSE,"포장2"}</definedName>
    <definedName name="지초능">#REF!</definedName>
    <definedName name="지토" localSheetId="7" hidden="1">{#N/A,#N/A,FALSE,"포장1";#N/A,#N/A,FALSE,"포장1"}</definedName>
    <definedName name="지토" hidden="1">{#N/A,#N/A,FALSE,"포장1";#N/A,#N/A,FALSE,"포장1"}</definedName>
    <definedName name="지토자재" localSheetId="7" hidden="1">{#N/A,#N/A,FALSE,"포장2"}</definedName>
    <definedName name="지토자재" hidden="1">{#N/A,#N/A,FALSE,"포장2"}</definedName>
    <definedName name="지표수측정지점수">#REF!</definedName>
    <definedName name="지품2" localSheetId="7" hidden="1">{#N/A,#N/A,FALSE,"포장단가"}</definedName>
    <definedName name="지품2" hidden="1">{#N/A,#N/A,FALSE,"포장단가"}</definedName>
    <definedName name="지하수위조사비">#REF!</definedName>
    <definedName name="지하수측정지점수">#REF!</definedName>
    <definedName name="지하시설물도작성">#REF!</definedName>
    <definedName name="지하차도조명설비1095m상행설비공사">#REF!</definedName>
    <definedName name="지하차도조명설비1095m하행설비공사">#REF!</definedName>
    <definedName name="지하철거" localSheetId="7" hidden="1">{"'Sheet1'!$A$1:$H$49"}</definedName>
    <definedName name="지하철거" hidden="1">{"'Sheet1'!$A$1:$H$49"}</definedName>
    <definedName name="지형구조작업량">#REF!</definedName>
    <definedName name="지형구조지형계수">#REF!</definedName>
    <definedName name="지형도면">#REF!</definedName>
    <definedName name="지형도면고시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지형증감계수">#REF!</definedName>
    <definedName name="지형지질">#REF!</definedName>
    <definedName name="지형측량비">#REF!</definedName>
    <definedName name="직1CO">#REF!</definedName>
    <definedName name="직매54P" localSheetId="7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인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진">{#N/A,#N/A,FALSE,"2~8번"}</definedName>
    <definedName name="진동">#REF!</definedName>
    <definedName name="진동기경">#REF!</definedName>
    <definedName name="진동기재">#REF!</definedName>
    <definedName name="진량읍">#REF!</definedName>
    <definedName name="집">#REF!</definedName>
    <definedName name="집계">#REF!</definedName>
    <definedName name="집계1">#REF!</definedName>
    <definedName name="집계2">#REF!</definedName>
    <definedName name="집계3">BlankMacro1</definedName>
    <definedName name="집계4">BlankMacro1</definedName>
    <definedName name="집계표1">#REF!</definedName>
    <definedName name="집수정2전등및전열설비공사">#REF!</definedName>
    <definedName name="집수정연장산출">#REF!</definedName>
    <definedName name="집수정재료집계">#REF!</definedName>
    <definedName name="집수정토공" localSheetId="7" hidden="1">[50]날개벽수량표!#REF!</definedName>
    <definedName name="집수정토공" hidden="1">[50]날개벽수량표!#REF!</definedName>
    <definedName name="집수정토공집계">#REF!</definedName>
    <definedName name="짜장">#REF!</definedName>
    <definedName name="짱" localSheetId="7" hidden="1">{#N/A,#N/A,FALSE,"이정표"}</definedName>
    <definedName name="짱" hidden="1">{#N/A,#N/A,FALSE,"이정표"}</definedName>
    <definedName name="ㅊ">#REF!</definedName>
    <definedName name="ㅊ179">#REF!</definedName>
    <definedName name="ㅊ3030">#REF!</definedName>
    <definedName name="ㅊㄷㄴ" localSheetId="7" hidden="1">{#N/A,#N/A,FALSE,"운반시간"}</definedName>
    <definedName name="ㅊㄷㄴ" hidden="1">{#N/A,#N/A,FALSE,"운반시간"}</definedName>
    <definedName name="ㅊㄹ" localSheetId="7" hidden="1">{#N/A,#N/A,FALSE,"표지목차"}</definedName>
    <definedName name="ㅊㄹ" hidden="1">{#N/A,#N/A,FALSE,"표지목차"}</definedName>
    <definedName name="ㅊㅅ">#REF!</definedName>
    <definedName name="ㅊㅇ" localSheetId="7" hidden="1">{#N/A,#N/A,FALSE,"현장 NCR 분석";#N/A,#N/A,FALSE,"현장품질감사";#N/A,#N/A,FALSE,"현장품질감사"}</definedName>
    <definedName name="ㅊㅇ" hidden="1">{#N/A,#N/A,FALSE,"현장 NCR 분석";#N/A,#N/A,FALSE,"현장품질감사";#N/A,#N/A,FALSE,"현장품질감사"}</definedName>
    <definedName name="ㅊㅇㄴㅇ">ㅊㅇㄴㅇ</definedName>
    <definedName name="ㅊㅊ">#REF!</definedName>
    <definedName name="ㅊㅊㅊ">{#N/A,#N/A,FALSE,"운반시간"}</definedName>
    <definedName name="ㅊㅊㅊㅊㅊ" localSheetId="7" hidden="1">{#N/A,#N/A,FALSE,"단가표지"}</definedName>
    <definedName name="ㅊㅊㅊㅊㅊ" hidden="1">{#N/A,#N/A,FALSE,"단가표지"}</definedName>
    <definedName name="ㅊㅊㅊㅊㅊㅊ" localSheetId="7" hidden="1">{#N/A,#N/A,FALSE,"조골재"}</definedName>
    <definedName name="ㅊㅊㅊㅊㅊㅊ" hidden="1">{#N/A,#N/A,FALSE,"조골재"}</definedName>
    <definedName name="ㅊㅊㅊㅊㅊㅊㅊ" localSheetId="7" hidden="1">{#N/A,#N/A,FALSE,"표지목차"}</definedName>
    <definedName name="ㅊㅊㅊㅊㅊㅊㅊ" hidden="1">{#N/A,#N/A,FALSE,"표지목차"}</definedName>
    <definedName name="ㅊㅌㄹ호" localSheetId="7" hidden="1">{#N/A,#N/A,FALSE,"2~8번"}</definedName>
    <definedName name="ㅊㅌㄹ호" hidden="1">{#N/A,#N/A,FALSE,"2~8번"}</definedName>
    <definedName name="ㅊㅌ호" localSheetId="7" hidden="1">{#N/A,#N/A,FALSE,"골재소요량";#N/A,#N/A,FALSE,"골재소요량"}</definedName>
    <definedName name="ㅊㅌ호" hidden="1">{#N/A,#N/A,FALSE,"골재소요량";#N/A,#N/A,FALSE,"골재소요량"}</definedName>
    <definedName name="ㅊㅍ" localSheetId="7" hidden="1">#REF!</definedName>
    <definedName name="ㅊㅍ" hidden="1">#REF!</definedName>
    <definedName name="ㅊㅍㅋㅌㅊㅋ" localSheetId="7" hidden="1">{#N/A,#N/A,FALSE,"운반시간"}</definedName>
    <definedName name="ㅊㅍㅋㅌㅊㅋ" hidden="1">{#N/A,#N/A,FALSE,"운반시간"}</definedName>
    <definedName name="ㅊㅍㅋㅌㅍㅌ" localSheetId="7" hidden="1">{#N/A,#N/A,FALSE,"혼합골재"}</definedName>
    <definedName name="ㅊㅍㅋㅌㅍㅌ" hidden="1">{#N/A,#N/A,FALSE,"혼합골재"}</definedName>
    <definedName name="ㅊ퓨" localSheetId="7" hidden="1">{#N/A,#N/A,FALSE,"골재소요량";#N/A,#N/A,FALSE,"골재소요량"}</definedName>
    <definedName name="ㅊ퓨" hidden="1">{#N/A,#N/A,FALSE,"골재소요량";#N/A,#N/A,FALSE,"골재소요량"}</definedName>
    <definedName name="ㅊ퓿ㅍ" localSheetId="7" hidden="1">{#N/A,#N/A,FALSE,"혼합골재"}</definedName>
    <definedName name="ㅊ퓿ㅍ" hidden="1">{#N/A,#N/A,FALSE,"혼합골재"}</definedName>
    <definedName name="ㅊ흐ㅗ" hidden="1">{"'용역비'!$A$4:$C$8"}</definedName>
    <definedName name="차" hidden="1">{#N/A,#N/A,FALSE,"견적갑지";#N/A,#N/A,FALSE,"총괄표";#N/A,#N/A,FALSE,"철골공사";#N/A,#N/A,FALSE,"토목공사";#N/A,#N/A,FALSE,"판넬전기공사"}</definedName>
    <definedName name="차광막F22">#REF!</definedName>
    <definedName name="차광막H22">#REF!</definedName>
    <definedName name="차광막J22">#REF!</definedName>
    <definedName name="차선도색">{"'산출근거'!$B$4:$D$8"}</definedName>
    <definedName name="차선도색경">#REF!</definedName>
    <definedName name="차선도색노">#REF!</definedName>
    <definedName name="차선도색재">#REF!</definedName>
    <definedName name="차선도색집계">#REF!</definedName>
    <definedName name="차수벽높이">#REF!</definedName>
    <definedName name="차수벽두께">#REF!</definedName>
    <definedName name="차집관로" localSheetId="0" hidden="1">{#N/A,#N/A,FALSE,"신청통보";#N/A,#N/A,FALSE,"기성확인서";#N/A,#N/A,FALSE,"기성내역서"}</definedName>
    <definedName name="차집관로" localSheetId="7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차차" localSheetId="7" hidden="1">[51]조명시설!#REF!</definedName>
    <definedName name="차차" hidden="1">[51]조명시설!#REF!</definedName>
    <definedName name="차차차" localSheetId="7" hidden="1">{#N/A,#N/A,FALSE,"2~8번"}</definedName>
    <definedName name="차차차" hidden="1">{#N/A,#N/A,FALSE,"2~8번"}</definedName>
    <definedName name="착공">#REF!</definedName>
    <definedName name="착공계갑지">{#N/A,#N/A,FALSE,"배수2"}</definedName>
    <definedName name="착공월">#REF!</definedName>
    <definedName name="착정">#REF!</definedName>
    <definedName name="착정기1">#REF!</definedName>
    <definedName name="착정기2">#REF!</definedName>
    <definedName name="착정기3">#REF!</definedName>
    <definedName name="착정심도">#REF!</definedName>
    <definedName name="찰샇기" hidden="1">#REF!</definedName>
    <definedName name="참석자" localSheetId="7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조">#REF!</definedName>
    <definedName name="창">#REF!</definedName>
    <definedName name="창고">#REF!</definedName>
    <definedName name="창보" localSheetId="7" hidden="1">{#N/A,#N/A,FALSE,"운반시간"}</definedName>
    <definedName name="창보" hidden="1">{#N/A,#N/A,FALSE,"운반시간"}</definedName>
    <definedName name="책임연">#REF!</definedName>
    <definedName name="책임연구원">#REF!</definedName>
    <definedName name="책임연구원공정">#REF!</definedName>
    <definedName name="처" localSheetId="7" hidden="1">{#N/A,#N/A,FALSE,"표지목차"}</definedName>
    <definedName name="처" hidden="1">{#N/A,#N/A,FALSE,"표지목차"}</definedName>
    <definedName name="천공간격">#REF!</definedName>
    <definedName name="천안토공_토공_List">#REF!</definedName>
    <definedName name="철">#REF!</definedName>
    <definedName name="철____공">#REF!</definedName>
    <definedName name="철_13">#REF!</definedName>
    <definedName name="철_16">#REF!</definedName>
    <definedName name="철_골_공">#REF!</definedName>
    <definedName name="철_총">#REF!</definedName>
    <definedName name="철2" localSheetId="7" hidden="1">{#N/A,#N/A,FALSE,"혼합골재"}</definedName>
    <definedName name="철2" hidden="1">{#N/A,#N/A,FALSE,"혼합골재"}</definedName>
    <definedName name="철H10">#REF!</definedName>
    <definedName name="철가공" localSheetId="7" hidden="1">{#N/A,#N/A,FALSE,"포장단가"}</definedName>
    <definedName name="철가공" hidden="1">{#N/A,#N/A,FALSE,"포장단가"}</definedName>
    <definedName name="철거">BlankMacro1</definedName>
    <definedName name="철거2">{#N/A,#N/A,FALSE,"현장 NCR 분석";#N/A,#N/A,FALSE,"현장품질감사";#N/A,#N/A,FALSE,"현장품질감사"}</definedName>
    <definedName name="철거계">#REF!</definedName>
    <definedName name="철골협의">{#N/A,#N/A,FALSE,"현장 NCR 분석";#N/A,#N/A,FALSE,"현장품질감사";#N/A,#N/A,FALSE,"현장품질감사"}</definedName>
    <definedName name="철공">#REF!</definedName>
    <definedName name="철근_D13">#REF!</definedName>
    <definedName name="철근_D16">#REF!</definedName>
    <definedName name="철근_D19">#REF!</definedName>
    <definedName name="철근13">#REF!</definedName>
    <definedName name="철근가공_및_조립_간단">#REF!</definedName>
    <definedName name="철근가공조립">#REF!</definedName>
    <definedName name="철근공">#REF!</definedName>
    <definedName name="철근깨기수량">#REF!</definedName>
    <definedName name="철근단가">#REF!</definedName>
    <definedName name="철근단면적">#REF!</definedName>
    <definedName name="철근량">{#N/A,#N/A,FALSE,"전력간선"}</definedName>
    <definedName name="철근수량">#REF!</definedName>
    <definedName name="철근운반" hidden="1">{#N/A,#N/A,FALSE,"포장단가"}</definedName>
    <definedName name="철근운반경">#REF!</definedName>
    <definedName name="철근자료">#REF!</definedName>
    <definedName name="철근총괄1" localSheetId="7" hidden="1">{#N/A,#N/A,FALSE,"표지목차"}</definedName>
    <definedName name="철근총괄1" hidden="1">{#N/A,#N/A,FALSE,"표지목차"}</definedName>
    <definedName name="철목1호">#REF!</definedName>
    <definedName name="철목2호">#REF!</definedName>
    <definedName name="철목3호">#REF!</definedName>
    <definedName name="철목4호">#REF!</definedName>
    <definedName name="철콘" localSheetId="7" hidden="1">{#N/A,#N/A,FALSE,"전력간선"}</definedName>
    <definedName name="철콘" hidden="1">{#N/A,#N/A,FALSE,"전력간선"}</definedName>
    <definedName name="청단풍">#REF!</definedName>
    <definedName name="청림1호">#REF!</definedName>
    <definedName name="청림2호">#REF!</definedName>
    <definedName name="청림3호">#REF!</definedName>
    <definedName name="체크아웃시스템" hidden="1">{#N/A,#N/A,FALSE,"견적갑지";#N/A,#N/A,FALSE,"총괄표";#N/A,#N/A,FALSE,"철골공사";#N/A,#N/A,FALSE,"토목공사";#N/A,#N/A,FALSE,"판넬전기공사"}</definedName>
    <definedName name="쳐">쳐</definedName>
    <definedName name="초">#REF!</definedName>
    <definedName name="초급">#REF!</definedName>
    <definedName name="초급1">#REF!</definedName>
    <definedName name="초급기능">#REF!</definedName>
    <definedName name="초급기술자">#REF!</definedName>
    <definedName name="초급단가">#REF!</definedName>
    <definedName name="초급도화">#REF!</definedName>
    <definedName name="초급엔지니어링">#REF!</definedName>
    <definedName name="초급엔지이어">#REF!</definedName>
    <definedName name="초급전체">#REF!</definedName>
    <definedName name="초급지도제작">#REF!</definedName>
    <definedName name="초급측량">#REF!</definedName>
    <definedName name="초급측량기능사">#REF!</definedName>
    <definedName name="초급할증">#REF!</definedName>
    <definedName name="초급항공사진">#REF!</definedName>
    <definedName name="초기">#REF!</definedName>
    <definedName name="초능">#REF!</definedName>
    <definedName name="초사">#REF!</definedName>
    <definedName name="초술">#REF!</definedName>
    <definedName name="총" hidden="1">{#N/A,#N/A,FALSE,"부대1"}</definedName>
    <definedName name="총계">#REF!</definedName>
    <definedName name="총공" localSheetId="7" hidden="1">{#N/A,#N/A,FALSE,"운반시간"}</definedName>
    <definedName name="총공" hidden="1">{#N/A,#N/A,FALSE,"운반시간"}</definedName>
    <definedName name="총공사비">#REF!</definedName>
    <definedName name="총공사비2">{#N/A,#N/A,FALSE,"전력간선"}</definedName>
    <definedName name="총공사비한">#REF!</definedName>
    <definedName name="총괄" hidden="1">{#N/A,#N/A,FALSE,"포장단가"}</definedName>
    <definedName name="총괄1">#REF!</definedName>
    <definedName name="총괄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총괄집계">#REF!</definedName>
    <definedName name="총괄표">#REF!</definedName>
    <definedName name="총원가">#REF!</definedName>
    <definedName name="總原價">#REF!</definedName>
    <definedName name="총원가2">#REF!</definedName>
    <definedName name="총집계">#REF!</definedName>
    <definedName name="총토탈">#REF!</definedName>
    <definedName name="총토탈1">#REF!</definedName>
    <definedName name="총토탈2">#REF!</definedName>
    <definedName name="총폭">#REF!</definedName>
    <definedName name="촤" localSheetId="7" hidden="1">{"SJ - 기본 보기",#N/A,FALSE,"공사별 외주견적"}</definedName>
    <definedName name="촤" hidden="1">{"SJ - 기본 보기",#N/A,FALSE,"공사별 외주견적"}</definedName>
    <definedName name="촬영기계경비">#REF!</definedName>
    <definedName name="촬영사">#REF!</definedName>
    <definedName name="최대값">#REF!</definedName>
    <definedName name="최소값">#REF!</definedName>
    <definedName name="추가자료">#REF!</definedName>
    <definedName name="추산산서2" hidden="1">{#N/A,#N/A,FALSE,"견적갑지";#N/A,#N/A,FALSE,"총괄표";#N/A,#N/A,FALSE,"철골공사";#N/A,#N/A,FALSE,"토목공사";#N/A,#N/A,FALSE,"판넬전기공사"}</definedName>
    <definedName name="추정" localSheetId="7" hidden="1">{#N/A,#N/A,FALSE,"포장2"}</definedName>
    <definedName name="추정" hidden="1">{#N/A,#N/A,FALSE,"포장2"}</definedName>
    <definedName name="추진단가산출목록">추진단가산출목록</definedName>
    <definedName name="추후" hidden="1">{#N/A,#N/A,FALSE,"포장단가"}</definedName>
    <definedName name="축수산장설비" hidden="1">{#N/A,#N/A,FALSE,"견적갑지";#N/A,#N/A,FALSE,"총괄표";#N/A,#N/A,FALSE,"철골공사";#N/A,#N/A,FALSE,"토목공사";#N/A,#N/A,FALSE,"판넬전기공사"}</definedName>
    <definedName name="축척작업량">#REF!</definedName>
    <definedName name="출">#REF!</definedName>
    <definedName name="출장비">#REF!</definedName>
    <definedName name="출처">#REF!</definedName>
    <definedName name="출처2">#REF!</definedName>
    <definedName name="충돌">#N/A</definedName>
    <definedName name="충돌2" localSheetId="7" hidden="1">{#N/A,#N/A,FALSE,"배수1"}</definedName>
    <definedName name="충돌2" hidden="1">{#N/A,#N/A,FALSE,"배수1"}</definedName>
    <definedName name="취납부불성실">#REF!</definedName>
    <definedName name="취득세">#REF!</definedName>
    <definedName name="취득세계">#REF!</definedName>
    <definedName name="취득세본세">#REF!</definedName>
    <definedName name="취소">취소</definedName>
    <definedName name="취신고불성실">#REF!</definedName>
    <definedName name="취입보집계" localSheetId="7" hidden="1">{#N/A,#N/A,FALSE,"2~8번"}</definedName>
    <definedName name="취입보집계" hidden="1">{#N/A,#N/A,FALSE,"2~8번"}</definedName>
    <definedName name="츄ㅜ" localSheetId="7" hidden="1">{#N/A,#N/A,FALSE,"골재소요량";#N/A,#N/A,FALSE,"골재소요량"}</definedName>
    <definedName name="츄ㅜ" hidden="1">{#N/A,#N/A,FALSE,"골재소요량";#N/A,#N/A,FALSE,"골재소요량"}</definedName>
    <definedName name="측고기">#REF!</definedName>
    <definedName name="측고능">#REF!</definedName>
    <definedName name="측고술">#REF!</definedName>
    <definedName name="측구">#REF!</definedName>
    <definedName name="측구1">#REF!</definedName>
    <definedName name="측량고급">#REF!</definedName>
    <definedName name="측량내역">#REF!</definedName>
    <definedName name="측량내역서">#REF!</definedName>
    <definedName name="측량비">#REF!</definedName>
    <definedName name="측량일수">#REF!</definedName>
    <definedName name="측량중">#REF!</definedName>
    <definedName name="측량중급">#REF!</definedName>
    <definedName name="측량초">#REF!</definedName>
    <definedName name="측량초급">#REF!</definedName>
    <definedName name="측량초급기능사">#REF!</definedName>
    <definedName name="측량특급">#REF!</definedName>
    <definedName name="측면아래변">#REF!</definedName>
    <definedName name="측면윗변">#REF!</definedName>
    <definedName name="측부">#REF!</definedName>
    <definedName name="측정횟수">#REF!</definedName>
    <definedName name="측중기">#REF!</definedName>
    <definedName name="측중능">#REF!</definedName>
    <definedName name="측중술">#REF!</definedName>
    <definedName name="측초기">#REF!</definedName>
    <definedName name="측초능">#REF!</definedName>
    <definedName name="측초술">#REF!</definedName>
    <definedName name="측특기">#REF!</definedName>
    <definedName name="측특술">#REF!</definedName>
    <definedName name="치">치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장벽돌공">#REF!</definedName>
    <definedName name="칠">#REF!</definedName>
    <definedName name="칠칠">#REF!</definedName>
    <definedName name="칠칠칠">#REF!</definedName>
    <definedName name="칠칠칠칠">#REF!</definedName>
    <definedName name="칠호표">#REF!</definedName>
    <definedName name="침사지">#REF!</definedName>
    <definedName name="ㅋ">{#N/A,#N/A,FALSE,"조골재"}</definedName>
    <definedName name="ㅋ로" localSheetId="7" hidden="1">{#N/A,#N/A,FALSE,"운반시간"}</definedName>
    <definedName name="ㅋ로" hidden="1">{#N/A,#N/A,FALSE,"운반시간"}</definedName>
    <definedName name="ㅋㅁ" localSheetId="7" hidden="1">{#N/A,#N/A,FALSE,"명세표"}</definedName>
    <definedName name="ㅋㅁ" hidden="1">{#N/A,#N/A,FALSE,"명세표"}</definedName>
    <definedName name="ㅋㅋ" localSheetId="7" hidden="1">{#N/A,#N/A,FALSE,"조골재"}</definedName>
    <definedName name="ㅋㅋ" hidden="1">{#N/A,#N/A,FALSE,"조골재"}</definedName>
    <definedName name="ㅋㅋㅋ" localSheetId="7" hidden="1">{#N/A,#N/A,FALSE,"전력간선"}</definedName>
    <definedName name="ㅋㅋㅋ" hidden="1">{#N/A,#N/A,FALSE,"전력간선"}</definedName>
    <definedName name="ㅋㅋㅋㅋ">{#N/A,#N/A,FALSE,"조골재"}</definedName>
    <definedName name="ㅋㅋㅋㅋㅋㅋ" localSheetId="7" hidden="1">{#N/A,#N/A,FALSE,"2~8번"}</definedName>
    <definedName name="ㅋㅋㅋㅋㅋㅋ" hidden="1">{#N/A,#N/A,FALSE,"2~8번"}</definedName>
    <definedName name="ㅋㅌ" localSheetId="7" hidden="1">{#N/A,#N/A,FALSE,"구조1"}</definedName>
    <definedName name="ㅋㅌ" hidden="1">{#N/A,#N/A,FALSE,"구조1"}</definedName>
    <definedName name="ㅋㅌㅀ" localSheetId="7" hidden="1">{#N/A,#N/A,FALSE,"혼합골재"}</definedName>
    <definedName name="ㅋㅌㅀ" hidden="1">{#N/A,#N/A,FALSE,"혼합골재"}</definedName>
    <definedName name="카">#REF!</definedName>
    <definedName name="카믹서별표">#REF!</definedName>
    <definedName name="커터경">#REF!</definedName>
    <definedName name="커터노">#REF!</definedName>
    <definedName name="커터재">#REF!</definedName>
    <definedName name="컴">#REF!</definedName>
    <definedName name="컴퓨">#REF!</definedName>
    <definedName name="컴퓨터S_W기사">#REF!</definedName>
    <definedName name="케이블간지" localSheetId="7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#REF!</definedName>
    <definedName name="케이블받침대_70×40×5×1_150">#REF!</definedName>
    <definedName name="케이블받침대_70×40×5×1_350">#REF!</definedName>
    <definedName name="케이블전공">#REF!</definedName>
    <definedName name="켜">켜</definedName>
    <definedName name="코_아_튜_브">#REF!</definedName>
    <definedName name="코드연결하기">코드연결하기</definedName>
    <definedName name="콘깨기0.4경">#REF!</definedName>
    <definedName name="콘깨기0.4노">#REF!</definedName>
    <definedName name="콘깨기0.4재">#REF!</definedName>
    <definedName name="콘깨기0.7경">#REF!</definedName>
    <definedName name="콘깨기0.7노">#REF!</definedName>
    <definedName name="콘깨기0.7재">#REF!</definedName>
    <definedName name="콘깨기경">#REF!</definedName>
    <definedName name="콘깨기노">#REF!</definedName>
    <definedName name="콘깨기재">#REF!</definedName>
    <definedName name="콘다짐경">#REF!</definedName>
    <definedName name="콘다짐재">#REF!</definedName>
    <definedName name="콘단면적">#REF!</definedName>
    <definedName name="콘믹서경">#REF!</definedName>
    <definedName name="콘믹서노">#REF!</definedName>
    <definedName name="콘믹서재">#REF!</definedName>
    <definedName name="콘소운반경">#REF!</definedName>
    <definedName name="콘소운반노">#REF!</definedName>
    <definedName name="콘소운반재">#REF!</definedName>
    <definedName name="콘커터경">#REF!</definedName>
    <definedName name="콘커터노">#REF!</definedName>
    <definedName name="콘커터재">#REF!</definedName>
    <definedName name="콘크">#REF!</definedName>
    <definedName name="콘크리트">#REF!</definedName>
    <definedName name="콘크리트2" localSheetId="7" hidden="1">#REF!</definedName>
    <definedName name="콘크리트2" hidden="1">#REF!</definedName>
    <definedName name="콘크리트공">#REF!</definedName>
    <definedName name="콘크리트측구연장">#REF!</definedName>
    <definedName name="콘크리트타설_σck_180㎏_㎠">#REF!</definedName>
    <definedName name="콘크측구재료집계">#REF!</definedName>
    <definedName name="콘탄성계수">#REF!</definedName>
    <definedName name="콤팩터">콤팩터</definedName>
    <definedName name="콤팩터경">#REF!</definedName>
    <definedName name="콤팩터노">#REF!</definedName>
    <definedName name="콤팩터재">#REF!</definedName>
    <definedName name="콤프">#REF!</definedName>
    <definedName name="콩" localSheetId="7" hidden="1">{#N/A,#N/A,FALSE,"구조1"}</definedName>
    <definedName name="콩" hidden="1">{#N/A,#N/A,FALSE,"구조1"}</definedName>
    <definedName name="쿙" localSheetId="7" hidden="1">{#N/A,#N/A,FALSE,"현장 NCR 분석";#N/A,#N/A,FALSE,"현장품질감사";#N/A,#N/A,FALSE,"현장품질감사"}</definedName>
    <definedName name="쿙" hidden="1">{#N/A,#N/A,FALSE,"현장 NCR 분석";#N/A,#N/A,FALSE,"현장품질감사";#N/A,#N/A,FALSE,"현장품질감사"}</definedName>
    <definedName name="큥" localSheetId="7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">크</definedName>
    <definedName name="크레인">#REF!</definedName>
    <definedName name="크레인10T">#REF!</definedName>
    <definedName name="크레인10경">#REF!</definedName>
    <definedName name="크레인10노">#REF!</definedName>
    <definedName name="크레인10재">#REF!</definedName>
    <definedName name="크레인15T">#REF!</definedName>
    <definedName name="크레인20T">#REF!</definedName>
    <definedName name="크레인가격">크레인가격</definedName>
    <definedName name="크리프계수">#REF!</definedName>
    <definedName name="키">키</definedName>
    <definedName name="ㅌ">{#N/A,#N/A,FALSE,"2~8번"}</definedName>
    <definedName name="ㅌ2611">#REF!</definedName>
    <definedName name="ㅌ2644">#REF!</definedName>
    <definedName name="ㅌ735">#REF!</definedName>
    <definedName name="ㅌ952">#REF!</definedName>
    <definedName name="ㅌㄹ쇼" localSheetId="7" hidden="1">{#N/A,#N/A,FALSE,"조골재"}</definedName>
    <definedName name="ㅌㄹ쇼" hidden="1">{#N/A,#N/A,FALSE,"조골재"}</definedName>
    <definedName name="ㅌㄹ호" localSheetId="7" hidden="1">{#N/A,#N/A,FALSE,"골재소요량";#N/A,#N/A,FALSE,"골재소요량"}</definedName>
    <definedName name="ㅌㄹ호" hidden="1">{#N/A,#N/A,FALSE,"골재소요량";#N/A,#N/A,FALSE,"골재소요량"}</definedName>
    <definedName name="ㅌㅀ오" localSheetId="7" hidden="1">{#N/A,#N/A,FALSE,"단가표지"}</definedName>
    <definedName name="ㅌㅀ오" hidden="1">{#N/A,#N/A,FALSE,"단가표지"}</definedName>
    <definedName name="ㅌㅋ">#REF!</definedName>
    <definedName name="ㅌㅌㅌ" localSheetId="7" hidden="1">{#N/A,#N/A,FALSE,"골재소요량";#N/A,#N/A,FALSE,"골재소요량"}</definedName>
    <definedName name="ㅌㅌㅌ" hidden="1">{#N/A,#N/A,FALSE,"골재소요량";#N/A,#N/A,FALSE,"골재소요량"}</definedName>
    <definedName name="ㅌㅌㅌㅌ" localSheetId="7" hidden="1">{#N/A,#N/A,FALSE,"2~8번"}</definedName>
    <definedName name="ㅌㅌㅌㅌ" hidden="1">{#N/A,#N/A,FALSE,"2~8번"}</definedName>
    <definedName name="ㅌㅌㅌㅌㅌ" localSheetId="7" hidden="1">{#N/A,#N/A,FALSE,"골재소요량";#N/A,#N/A,FALSE,"골재소요량"}</definedName>
    <definedName name="ㅌㅌㅌㅌㅌ" hidden="1">{#N/A,#N/A,FALSE,"골재소요량";#N/A,#N/A,FALSE,"골재소요량"}</definedName>
    <definedName name="ㅌㅌㅌㅌㅌㅌ">{#N/A,#N/A,FALSE,"조골재"}</definedName>
    <definedName name="ㅌㅍ" localSheetId="7" hidden="1">{#N/A,#N/A,FALSE,"부대2"}</definedName>
    <definedName name="ㅌㅍ" hidden="1">{#N/A,#N/A,FALSE,"부대2"}</definedName>
    <definedName name="ㅌㅍㅁㄴㅋ" hidden="1">'[35]N賃率-職'!$I$5:$I$30</definedName>
    <definedName name="ㅌㅍ츛ㅌ" localSheetId="7" hidden="1">{#N/A,#N/A,FALSE,"운반시간"}</definedName>
    <definedName name="ㅌㅍ츛ㅌ" hidden="1">{#N/A,#N/A,FALSE,"운반시간"}</definedName>
    <definedName name="타" hidden="1">{#N/A,#N/A,FALSE,"견적갑지";#N/A,#N/A,FALSE,"총괄표";#N/A,#N/A,FALSE,"철골공사";#N/A,#N/A,FALSE,"토목공사";#N/A,#N/A,FALSE,"판넬전기공사"}</definedName>
    <definedName name="타1">#REF!</definedName>
    <definedName name="타견적" hidden="1">[47]수량산출!$A$1:$A$8282</definedName>
    <definedName name="타당성">BlankMacro1</definedName>
    <definedName name="타이어경">#REF!</definedName>
    <definedName name="타이어노">#REF!</definedName>
    <definedName name="타이어재">#REF!</definedName>
    <definedName name="탄뎀경">#REF!</definedName>
    <definedName name="탄뎀노">#REF!</definedName>
    <definedName name="탄뎀재">#REF!</definedName>
    <definedName name="탄성계수비">#REF!</definedName>
    <definedName name="탈의">#REF!</definedName>
    <definedName name="태빈">#REF!</definedName>
    <definedName name="태영" localSheetId="7" hidden="1">{#N/A,#N/A,FALSE,"골재소요량";#N/A,#N/A,FALSE,"골재소요량"}</definedName>
    <definedName name="태영" hidden="1">{#N/A,#N/A,FALSE,"골재소요량";#N/A,#N/A,FALSE,"골재소요량"}</definedName>
    <definedName name="태영지급" localSheetId="7" hidden="1">{#N/A,#N/A,FALSE,"부대1"}</definedName>
    <definedName name="태영지급" hidden="1">{#N/A,#N/A,FALSE,"부대1"}</definedName>
    <definedName name="택코팅경">#REF!</definedName>
    <definedName name="택코팅노">#REF!</definedName>
    <definedName name="택코팅재">#REF!</definedName>
    <definedName name="터_높">#REF!</definedName>
    <definedName name="터_폭">#REF!</definedName>
    <definedName name="터널">#REF!</definedName>
    <definedName name="터널공">#REF!</definedName>
    <definedName name="터라기2">#REF!</definedName>
    <definedName name="터파기">#REF!</definedName>
    <definedName name="터파기_깊이">#REF!</definedName>
    <definedName name="터파기1">#REF!</definedName>
    <definedName name="터파기2">#REF!</definedName>
    <definedName name="터파기경">#REF!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기폭__상부">#REF!</definedName>
    <definedName name="터파기폭__하부">#REF!</definedName>
    <definedName name="테스크" localSheetId="7" hidden="1">{#N/A,#N/A,FALSE,"단가표지"}</definedName>
    <definedName name="테스크" hidden="1">{#N/A,#N/A,FALSE,"단가표지"}</definedName>
    <definedName name="테스트" localSheetId="7" hidden="1">#REF!</definedName>
    <definedName name="테스트" hidden="1">#REF!</definedName>
    <definedName name="템플리트모듈1">BlankMacro1</definedName>
    <definedName name="템플리트모듈10">BlankMacro1</definedName>
    <definedName name="템플리트모듈1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튤11">BlankMacro1</definedName>
    <definedName name="템플리트모튤12">BlankMacro1</definedName>
    <definedName name="템플리트모튤13">BlankMacro1</definedName>
    <definedName name="텨">텨</definedName>
    <definedName name="토" hidden="1">#N/A</definedName>
    <definedName name="토\40" localSheetId="7" hidden="1">{#N/A,#N/A,FALSE,"토공2"}</definedName>
    <definedName name="토\40" hidden="1">{#N/A,#N/A,FALSE,"토공2"}</definedName>
    <definedName name="토1" localSheetId="7" hidden="1">{#N/A,#N/A,FALSE,"이정표"}</definedName>
    <definedName name="토1" hidden="1">{#N/A,#N/A,FALSE,"이정표"}</definedName>
    <definedName name="토2" localSheetId="7" hidden="1">{#N/A,#N/A,FALSE,"조골재"}</definedName>
    <definedName name="토2" hidden="1">{#N/A,#N/A,FALSE,"조골재"}</definedName>
    <definedName name="토공" localSheetId="7" hidden="1">{#N/A,#N/A,FALSE,"포장2"}</definedName>
    <definedName name="토공" hidden="1">{#N/A,#N/A,FALSE,"포장2"}</definedName>
    <definedName name="토공." localSheetId="7" hidden="1">{#N/A,#N/A,FALSE,"운반시간"}</definedName>
    <definedName name="토공." hidden="1">{#N/A,#N/A,FALSE,"운반시간"}</definedName>
    <definedName name="토공11" localSheetId="7" hidden="1">{#N/A,#N/A,FALSE,"포장2"}</definedName>
    <definedName name="토공11" hidden="1">{#N/A,#N/A,FALSE,"포장2"}</definedName>
    <definedName name="토공2" localSheetId="7" hidden="1">{#N/A,#N/A,FALSE,"2~8번"}</definedName>
    <definedName name="토공2" hidden="1">{#N/A,#N/A,FALSE,"2~8번"}</definedName>
    <definedName name="토공222" localSheetId="7" hidden="1">{#N/A,#N/A,FALSE,"토공2"}</definedName>
    <definedName name="토공222" hidden="1">{#N/A,#N/A,FALSE,"토공2"}</definedName>
    <definedName name="토공및터널공">토공및터널공</definedName>
    <definedName name="토공사" localSheetId="7" hidden="1">{#N/A,#N/A,FALSE,"현장 NCR 분석";#N/A,#N/A,FALSE,"현장품질감사";#N/A,#N/A,FALSE,"현장품질감사"}</definedName>
    <definedName name="토공사" hidden="1">{#N/A,#N/A,FALSE,"현장 NCR 분석";#N/A,#N/A,FALSE,"현장품질감사";#N/A,#N/A,FALSE,"현장품질감사"}</definedName>
    <definedName name="토공이수" localSheetId="7" hidden="1">#REF!</definedName>
    <definedName name="토공이수" hidden="1">#REF!</definedName>
    <definedName name="토공전체" localSheetId="7" hidden="1">{#N/A,#N/A,FALSE,"운반시간"}</definedName>
    <definedName name="토공전체" hidden="1">{#N/A,#N/A,FALSE,"운반시간"}</definedName>
    <definedName name="토공참조">#REF!</definedName>
    <definedName name="토량계산" hidden="1">{#N/A,#N/A,FALSE,"포장단가"}</definedName>
    <definedName name="토목" localSheetId="7" hidden="1">{#N/A,#N/A,FALSE,"단가표지"}</definedName>
    <definedName name="토목" hidden="1">{#N/A,#N/A,FALSE,"단가표지"}</definedName>
    <definedName name="토목2002">#REF!</definedName>
    <definedName name="토목관급2">#REF!</definedName>
    <definedName name="토목내역">#REF!</definedName>
    <definedName name="토목부대1">#REF!</definedName>
    <definedName name="토목설계" localSheetId="7" hidden="1">{#N/A,#N/A,FALSE,"골재소요량";#N/A,#N/A,FALSE,"골재소요량"}</definedName>
    <definedName name="토목설계" hidden="1">{#N/A,#N/A,FALSE,"골재소요량";#N/A,#N/A,FALSE,"골재소요량"}</definedName>
    <definedName name="토목원가">#REF!</definedName>
    <definedName name="토목자재대">#REF!</definedName>
    <definedName name="토사자중">710.185</definedName>
    <definedName name="토양2">#REF!</definedName>
    <definedName name="토양측정지점수">#REF!</definedName>
    <definedName name="토적">#REF!</definedName>
    <definedName name="토적1공구">#REF!</definedName>
    <definedName name="토적2공구">#REF!</definedName>
    <definedName name="토적계산" localSheetId="7" hidden="1">[52]Sheet3!#REF!</definedName>
    <definedName name="토적계산" hidden="1">[52]Sheet3!#REF!</definedName>
    <definedName name="토적집계">#REF!</definedName>
    <definedName name="토적표" localSheetId="7" hidden="1">#REF!</definedName>
    <definedName name="토적표" hidden="1">#REF!</definedName>
    <definedName name="토적표01" localSheetId="7" hidden="1">#REF!</definedName>
    <definedName name="토적표01" hidden="1">#REF!</definedName>
    <definedName name="토지이용">#REF!</definedName>
    <definedName name="토질기술자노임단가" localSheetId="7" hidden="1">{#N/A,#N/A,FALSE,"골재소요량";#N/A,#N/A,FALSE,"골재소요량"}</definedName>
    <definedName name="토질기술자노임단가" hidden="1">{#N/A,#N/A,FALSE,"골재소요량";#N/A,#N/A,FALSE,"골재소요량"}</definedName>
    <definedName name="토질노임단가" localSheetId="7" hidden="1">{"SJ - 기본 보기",#N/A,FALSE,"공사별 외주견적"}</definedName>
    <definedName name="토질노임단가" hidden="1">{"SJ - 기본 보기",#N/A,FALSE,"공사별 외주견적"}</definedName>
    <definedName name="토피">#REF!</definedName>
    <definedName name="통괄">{"'단계별시설공사비'!$A$3:$K$51"}</definedName>
    <definedName name="통신구조일수">#REF!</definedName>
    <definedName name="통신정위치작업일수">#REF!</definedName>
    <definedName name="통신조사연장">#REF!</definedName>
    <definedName name="통신집계">BlankMacro1</definedName>
    <definedName name="통신탐사연장">#REF!</definedName>
    <definedName name="통영수량">#REF!</definedName>
    <definedName name="통합">통합</definedName>
    <definedName name="투3" localSheetId="7" hidden="1">{#N/A,#N/A,FALSE,"배수2"}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서_2">투찰서_2</definedName>
    <definedName name="투찰서_3">투찰서_3</definedName>
    <definedName name="투찰서2">투찰서2</definedName>
    <definedName name="투찰원가">{#N/A,#N/A,FALSE,"2~8번"}</definedName>
    <definedName name="투찰표" hidden="1">{#N/A,#N/A,FALSE,"부대1"}</definedName>
    <definedName name="투폐기물처리비">#REF!</definedName>
    <definedName name="트">트</definedName>
    <definedName name="트레일러20경">#REF!</definedName>
    <definedName name="트레일러20노">#REF!</definedName>
    <definedName name="트레일러20재">#REF!</definedName>
    <definedName name="특">#REF!</definedName>
    <definedName name="특1호_맨홀">#REF!</definedName>
    <definedName name="특1호_부관">#REF!</definedName>
    <definedName name="특고">#REF!</definedName>
    <definedName name="특고압">#REF!</definedName>
    <definedName name="특급">#REF!</definedName>
    <definedName name="특급기">#REF!</definedName>
    <definedName name="특급기술사">#REF!</definedName>
    <definedName name="특급기술자">#REF!</definedName>
    <definedName name="특급기술자_측량">#REF!</definedName>
    <definedName name="특급단가">#REF!</definedName>
    <definedName name="특급엔지니어링">#REF!</definedName>
    <definedName name="특급자">#REF!,#REF!,#REF!,#REF!,#REF!,#REF!</definedName>
    <definedName name="특급전체">#REF!</definedName>
    <definedName name="특급할증">#REF!</definedName>
    <definedName name="특기">#REF!</definedName>
    <definedName name="특별">#REF!</definedName>
    <definedName name="특별인부노임">#REF!</definedName>
    <definedName name="특수">#REF!</definedName>
    <definedName name="특수비계공">#REF!</definedName>
    <definedName name="특수지">#REF!</definedName>
    <definedName name="특술">#REF!</definedName>
    <definedName name="특인">#REF!</definedName>
    <definedName name="티">티</definedName>
    <definedName name="ㅍ" hidden="1">'[53]98수문일위'!$A$1:$P$2004</definedName>
    <definedName name="ㅍㄴㅇㄹ" localSheetId="7" hidden="1">#REF!</definedName>
    <definedName name="ㅍㄴㅇㄹ" hidden="1">#REF!</definedName>
    <definedName name="ㅍㅅ">ㅍㅅ</definedName>
    <definedName name="ㅍㅇㄴ" hidden="1">'[23]98수문일위'!$A$1:$P$2004</definedName>
    <definedName name="ㅍㅈㅁ" localSheetId="7" hidden="1">{#N/A,#N/A,FALSE,"골재소요량";#N/A,#N/A,FALSE,"골재소요량"}</definedName>
    <definedName name="ㅍㅈㅁ" hidden="1">{#N/A,#N/A,FALSE,"골재소요량";#N/A,#N/A,FALSE,"골재소요량"}</definedName>
    <definedName name="ㅍㅊ" hidden="1">{#N/A,#N/A,FALSE,"골재소요량";#N/A,#N/A,FALSE,"골재소요량"}</definedName>
    <definedName name="ㅍ춫" localSheetId="7" hidden="1">{#N/A,#N/A,FALSE,"골재소요량";#N/A,#N/A,FALSE,"골재소요량"}</definedName>
    <definedName name="ㅍ춫" hidden="1">{#N/A,#N/A,FALSE,"골재소요량";#N/A,#N/A,FALSE,"골재소요량"}</definedName>
    <definedName name="ㅍ츝" localSheetId="7" hidden="1">{#N/A,#N/A,FALSE,"표지목차"}</definedName>
    <definedName name="ㅍ츝" hidden="1">{#N/A,#N/A,FALSE,"표지목차"}</definedName>
    <definedName name="ㅍㅋㅌㅊㅍㅇㄷ" hidden="1">'[23]98수문일위'!$A$1:$P$2004</definedName>
    <definedName name="ㅍㅍ" localSheetId="7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>{#N/A,#N/A,FALSE,"표지목차"}</definedName>
    <definedName name="ㅍㅎㄱㅁ" localSheetId="7" hidden="1">{#N/A,#N/A,FALSE,"골재소요량";#N/A,#N/A,FALSE,"골재소요량"}</definedName>
    <definedName name="ㅍㅎㄱㅁ" hidden="1">{#N/A,#N/A,FALSE,"골재소요량";#N/A,#N/A,FALSE,"골재소요량"}</definedName>
    <definedName name="ㅍ허" localSheetId="7" hidden="1">{#N/A,#N/A,FALSE,"표지목차"}</definedName>
    <definedName name="ㅍ허" hidden="1">{#N/A,#N/A,FALSE,"표지목차"}</definedName>
    <definedName name="파" hidden="1">{#N/A,#N/A,FALSE,"견적갑지";#N/A,#N/A,FALSE,"총괄표";#N/A,#N/A,FALSE,"철골공사";#N/A,#N/A,FALSE,"토목공사";#N/A,#N/A,FALSE,"판넬전기공사"}</definedName>
    <definedName name="파2">#REF!</definedName>
    <definedName name="파고라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7" hidden="1">{#N/A,#N/A,FALSE,"단면 제원"}</definedName>
    <definedName name="파군재교" hidden="1">{#N/A,#N/A,FALSE,"단면 제원"}</definedName>
    <definedName name="파상형PE전선관">#REF!</definedName>
    <definedName name="파이1">#REF!</definedName>
    <definedName name="파이2">#REF!</definedName>
    <definedName name="파일" localSheetId="7" hidden="1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팔" hidden="1">[17]BID!$A$1:$A$1714</definedName>
    <definedName name="팔팔">#REF!</definedName>
    <definedName name="팔팔팔">#REF!</definedName>
    <definedName name="팔팔팔팔">#REF!</definedName>
    <definedName name="팔호표">#REF!</definedName>
    <definedName name="펌프구경">#REF!</definedName>
    <definedName name="펌프손료">#REF!</definedName>
    <definedName name="펌프카경">#REF!</definedName>
    <definedName name="펌프카노">#REF!</definedName>
    <definedName name="펌프카재">#REF!</definedName>
    <definedName name="페이지" localSheetId="7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펴">펴</definedName>
    <definedName name="편입면적">{#N/A,#N/A,FALSE,"현장 NCR 분석";#N/A,#N/A,FALSE,"현장품질감사";#N/A,#N/A,FALSE,"현장품질감사"}</definedName>
    <definedName name="평">#REF!</definedName>
    <definedName name="평가대상지역">#REF!</definedName>
    <definedName name="평가및저감방안">#REF!</definedName>
    <definedName name="평가항목2">#REF!</definedName>
    <definedName name="평균">#REF!</definedName>
    <definedName name="평균H">#REF!</definedName>
    <definedName name="평균H2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의자">#REF!</definedName>
    <definedName name="폐기물">#REF!</definedName>
    <definedName name="폐기물처리3">#REF!</definedName>
    <definedName name="폐기물처리비">#REF!</definedName>
    <definedName name="포" localSheetId="7" hidden="1">{#N/A,#N/A,FALSE,"부대2"}</definedName>
    <definedName name="포" hidden="1">{#N/A,#N/A,FALSE,"부대2"}</definedName>
    <definedName name="포설공">#REF!</definedName>
    <definedName name="포장" hidden="1">#REF!</definedName>
    <definedName name="포장T">#REF!</definedName>
    <definedName name="포장거푸집조서" hidden="1">{#N/A,#N/A,FALSE,"포장단가"}</definedName>
    <definedName name="포장공">#REF!</definedName>
    <definedName name="포장두께">#REF!</definedName>
    <definedName name="포장문양2지구">BlankMacro1</definedName>
    <definedName name="포장문양3지구">BlankMacro1</definedName>
    <definedName name="포장문양4지구">BlankMacro1</definedName>
    <definedName name="포장상태">#REF!</definedName>
    <definedName name="포장수량산출" hidden="1">#REF!</definedName>
    <definedName name="포지머ㅗㄱㄷㅌ킹1" localSheetId="7" hidden="1">{#N/A,#N/A,FALSE,"표지목차"}</definedName>
    <definedName name="포지머ㅗㄱㄷㅌ킹1" hidden="1">{#N/A,#N/A,FALSE,"표지목차"}</definedName>
    <definedName name="포ㅓㅏ" localSheetId="7" hidden="1">{#N/A,#N/A,FALSE,"혼합골재"}</definedName>
    <definedName name="포ㅓㅏ" hidden="1">{#N/A,#N/A,FALSE,"혼합골재"}</definedName>
    <definedName name="폭">#REF!</definedName>
    <definedName name="폭원">#REF!</definedName>
    <definedName name="폽장2" localSheetId="7" hidden="1">{#N/A,#N/A,FALSE,"포장1";#N/A,#N/A,FALSE,"포장1"}</definedName>
    <definedName name="폽장2" hidden="1">{#N/A,#N/A,FALSE,"포장1";#N/A,#N/A,FALSE,"포장1"}</definedName>
    <definedName name="표" localSheetId="7" hidden="1">{#N/A,#N/A,FALSE,"현장 NCR 분석";#N/A,#N/A,FALSE,"현장품질감사";#N/A,#N/A,FALSE,"현장품질감사"}</definedName>
    <definedName name="표" hidden="1">{#N/A,#N/A,FALSE,"현장 NCR 분석";#N/A,#N/A,FALSE,"현장품질감사";#N/A,#N/A,FALSE,"현장품질감사"}</definedName>
    <definedName name="표고작업량증감계수">#REF!</definedName>
    <definedName name="표고지형증감계수">#REF!</definedName>
    <definedName name="표면처리">#REF!</definedName>
    <definedName name="표오고지형증감계수">#REF!</definedName>
    <definedName name="표준안전관리비">#REF!</definedName>
    <definedName name="표지">표지</definedName>
    <definedName name="표지1" hidden="1">{#N/A,#N/A,TRUE,"1";#N/A,#N/A,TRUE,"2";#N/A,#N/A,TRUE,"3";#N/A,#N/A,TRUE,"4";#N/A,#N/A,TRUE,"5";#N/A,#N/A,TRUE,"6";#N/A,#N/A,TRUE,"7"}</definedName>
    <definedName name="표지11" localSheetId="7" hidden="1">{#N/A,#N/A,FALSE,"2~8번"}</definedName>
    <definedName name="표지11" hidden="1">{#N/A,#N/A,FALSE,"2~8번"}</definedName>
    <definedName name="표지3" localSheetId="7" hidden="1">{"'관경확장'!$A$79:$M$98","'관경확장'!$A$54:$M$78"}</definedName>
    <definedName name="표지3" hidden="1">{"'관경확장'!$A$79:$M$98","'관경확장'!$A$54:$M$78"}</definedName>
    <definedName name="표지4" hidden="1">{"'관경확장'!$A$79:$M$98","'관경확장'!$A$54:$M$78"}</definedName>
    <definedName name="표층t">#REF!</definedName>
    <definedName name="푸" localSheetId="7" hidden="1">{#N/A,#N/A,FALSE,"전력간선"}</definedName>
    <definedName name="푸" hidden="1">{#N/A,#N/A,FALSE,"전력간선"}</definedName>
    <definedName name="품5">#REF!</definedName>
    <definedName name="품명">#REF!</definedName>
    <definedName name="품명2">#REF!</definedName>
    <definedName name="품셈총괄표">#REF!</definedName>
    <definedName name="퓨" localSheetId="7" hidden="1">{#N/A,#N/A,FALSE,"현장 NCR 분석";#N/A,#N/A,FALSE,"현장품질감사";#N/A,#N/A,FALSE,"현장품질감사"}</definedName>
    <definedName name="퓨" hidden="1">{#N/A,#N/A,FALSE,"현장 NCR 분석";#N/A,#N/A,FALSE,"현장품질감사";#N/A,#N/A,FALSE,"현장품질감사"}</definedName>
    <definedName name="프로그램작성">#REF!</definedName>
    <definedName name="플랜지폭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피" hidden="1">{#N/A,#N/A,FALSE,"견적갑지";#N/A,#N/A,FALSE,"총괄표";#N/A,#N/A,FALSE,"철골공사";#N/A,#N/A,FALSE,"토목공사";#N/A,#N/A,FALSE,"판넬전기공사"}</definedName>
    <definedName name="피니셔경">#REF!</definedName>
    <definedName name="피니셔노">#REF!</definedName>
    <definedName name="피니셔재">#REF!</definedName>
    <definedName name="피해2">#REF!</definedName>
    <definedName name="필지수">#REF!</definedName>
    <definedName name="ㅎ">#REF!</definedName>
    <definedName name="ㅎ314">#REF!</definedName>
    <definedName name="ㅎ384">#REF!</definedName>
    <definedName name="ㅎ5">{#N/A,#N/A,FALSE,"골재소요량";#N/A,#N/A,FALSE,"골재소요량"}</definedName>
    <definedName name="ㅎㄱ" localSheetId="7" hidden="1">{#N/A,#N/A,FALSE,"2~8번"}</definedName>
    <definedName name="ㅎㄱ" hidden="1">{#N/A,#N/A,FALSE,"2~8번"}</definedName>
    <definedName name="ㅎㄱㄷㅎ">{#N/A,#N/A,FALSE,"골재소요량";#N/A,#N/A,FALSE,"골재소요량"}</definedName>
    <definedName name="ㅎㄱㅁㄷㄹ" localSheetId="7" hidden="1">{#N/A,#N/A,FALSE,"단가표지"}</definedName>
    <definedName name="ㅎㄱㅁㄷㄹ" hidden="1">{#N/A,#N/A,FALSE,"단가표지"}</definedName>
    <definedName name="ㅎㄱㅁㄹㄷ" localSheetId="7" hidden="1">{#N/A,#N/A,FALSE,"전력간선"}</definedName>
    <definedName name="ㅎㄱㅁㄹㄷ" hidden="1">{#N/A,#N/A,FALSE,"전력간선"}</definedName>
    <definedName name="ㅎㄱㅁㄹㅈㄷ" localSheetId="7" hidden="1">{#N/A,#N/A,FALSE,"2~8번"}</definedName>
    <definedName name="ㅎㄱㅁㄹㅈㄷ" hidden="1">{#N/A,#N/A,FALSE,"2~8번"}</definedName>
    <definedName name="ㅎㄱㅎㅎㄷㄶ">{#N/A,#N/A,FALSE,"골재소요량";#N/A,#N/A,FALSE,"골재소요량"}</definedName>
    <definedName name="ㅎㄴ" localSheetId="7" hidden="1">{#N/A,#N/A,FALSE,"단가표지"}</definedName>
    <definedName name="ㅎㄴ" hidden="1">{#N/A,#N/A,FALSE,"단가표지"}</definedName>
    <definedName name="ㅎㄴㅇㅁㄹ" hidden="1">'[54]98수문일위'!$A$1:$P$2004</definedName>
    <definedName name="ㅎ노ㅠ">{#N/A,#N/A,FALSE,"배수1"}</definedName>
    <definedName name="ㅎㄶ">{#N/A,#N/A,FALSE,"속도"}</definedName>
    <definedName name="ㅎㄷ">#REF!</definedName>
    <definedName name="ㅎㄷㅈㄹ" localSheetId="7" hidden="1">{#N/A,#N/A,FALSE,"운반시간"}</definedName>
    <definedName name="ㅎㄷㅈㄹ" hidden="1">{#N/A,#N/A,FALSE,"운반시간"}</definedName>
    <definedName name="ㅎㄹㄴ">{#N/A,#N/A,FALSE,"2~8번"}</definedName>
    <definedName name="ㅎㄹㄴㅇ" localSheetId="7" hidden="1">{#N/A,#N/A,FALSE,"단가표지"}</definedName>
    <definedName name="ㅎㄹㄴㅇ" hidden="1">{#N/A,#N/A,FALSE,"단가표지"}</definedName>
    <definedName name="ㅎㄹㄷ">#REF!</definedName>
    <definedName name="ㅎㄹㅇ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 localSheetId="7" hidden="1">{#N/A,#N/A,FALSE,"골재소요량";#N/A,#N/A,FALSE,"골재소요량"}</definedName>
    <definedName name="ㅎㄹㅇㄴ" hidden="1">{#N/A,#N/A,FALSE,"골재소요량";#N/A,#N/A,FALSE,"골재소요량"}</definedName>
    <definedName name="ㅎㄹㅇㄹㄴㅇㄴㄹ">{#N/A,#N/A,FALSE,"표지목차"}</definedName>
    <definedName name="ㅎㄹㅇㅀ" localSheetId="7" hidden="1">{#N/A,#N/A,FALSE,"부대1"}</definedName>
    <definedName name="ㅎㄹㅇㅀ" hidden="1">{#N/A,#N/A,FALSE,"부대1"}</definedName>
    <definedName name="ㅎㄹㅇㅁㅁㅎ" localSheetId="7" hidden="1">{#N/A,#N/A,FALSE,"조골재"}</definedName>
    <definedName name="ㅎㄹㅇㅁㅁㅎ" hidden="1">{#N/A,#N/A,FALSE,"조골재"}</definedName>
    <definedName name="ㅎㄹㅇㅁㅎㅁ" localSheetId="7" hidden="1">{#N/A,#N/A,FALSE,"표지목차"}</definedName>
    <definedName name="ㅎㄹㅇㅁㅎㅁ" hidden="1">{#N/A,#N/A,FALSE,"표지목차"}</definedName>
    <definedName name="ㅎㄹㅇㅎ" localSheetId="7" hidden="1">{#N/A,#N/A,FALSE,"단가표지"}</definedName>
    <definedName name="ㅎㄹㅇㅎ" hidden="1">{#N/A,#N/A,FALSE,"단가표지"}</definedName>
    <definedName name="ㅎㄹㅇㅎㅇㅁㅎ" localSheetId="7" hidden="1">{#N/A,#N/A,FALSE,"운반시간"}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요ㅓ" localSheetId="7" hidden="1">{#N/A,#N/A,FALSE,"골재소요량";#N/A,#N/A,FALSE,"골재소요량"}</definedName>
    <definedName name="ㅎㄹ요ㅓ" hidden="1">{#N/A,#N/A,FALSE,"골재소요량";#N/A,#N/A,FALSE,"골재소요량"}</definedName>
    <definedName name="ㅎ로낟안" localSheetId="7" hidden="1">{#N/A,#N/A,FALSE,"혼합골재"}</definedName>
    <definedName name="ㅎ로낟안" hidden="1">{#N/A,#N/A,FALSE,"혼합골재"}</definedName>
    <definedName name="ㅎ로ㅓ" localSheetId="7" hidden="1">{#N/A,#N/A,FALSE,"운반시간"}</definedName>
    <definedName name="ㅎ로ㅓ" hidden="1">{#N/A,#N/A,FALSE,"운반시간"}</definedName>
    <definedName name="ㅎ롱ㄹ호ㅗ">{"'산출근거'!$B$4:$D$8"}</definedName>
    <definedName name="ㅎ류휴ㅠㅎ휴">{#N/A,#N/A,FALSE,"골재소요량";#N/A,#N/A,FALSE,"골재소요량"}</definedName>
    <definedName name="ㅎ류ㅠㅍㅎㅇㅎ">{#N/A,#N/A,FALSE,"골재소요량";#N/A,#N/A,FALSE,"골재소요량"}</definedName>
    <definedName name="ㅎ륜ㅇㄹ" localSheetId="7" hidden="1">{#N/A,#N/A,FALSE,"2~8번"}</definedName>
    <definedName name="ㅎ륜ㅇㄹ" hidden="1">{#N/A,#N/A,FALSE,"2~8번"}</definedName>
    <definedName name="ㅎ률">{#N/A,#N/A,FALSE,"조골재"}</definedName>
    <definedName name="ㅎ르ㅓㅗㅓ" localSheetId="7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7" hidden="1">{#N/A,#N/A,FALSE,"혼합골재"}</definedName>
    <definedName name="ㅎㄻㄹㅇㅎㅇㅁ" hidden="1">{#N/A,#N/A,FALSE,"혼합골재"}</definedName>
    <definedName name="ㅎㄻㅇㅎㅁㅇㅎㅁㅇㅎ" localSheetId="7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7" hidden="1">{#N/A,#N/A,FALSE,"단가표지"}</definedName>
    <definedName name="ㅎㅁㅇㅀㅁㅇ" hidden="1">{#N/A,#N/A,FALSE,"단가표지"}</definedName>
    <definedName name="ㅎㅁㅇㅀㅁㅇㅎㅁ" localSheetId="7" hidden="1">{#N/A,#N/A,FALSE,"단가표지"}</definedName>
    <definedName name="ㅎㅁㅇㅀㅁㅇㅎㅁ" hidden="1">{#N/A,#N/A,FALSE,"단가표지"}</definedName>
    <definedName name="ㅎㅁㅈ" localSheetId="7" hidden="1">{#N/A,#N/A,FALSE,"골재소요량";#N/A,#N/A,FALSE,"골재소요량"}</definedName>
    <definedName name="ㅎㅁㅈ" hidden="1">{#N/A,#N/A,FALSE,"골재소요량";#N/A,#N/A,FALSE,"골재소요량"}</definedName>
    <definedName name="ㅎㅁㅎㄻㄴㅇ" localSheetId="7" hidden="1">{#N/A,#N/A,FALSE,"단가표지"}</definedName>
    <definedName name="ㅎㅁㅎㄻㄴㅇ" hidden="1">{#N/A,#N/A,FALSE,"단가표지"}</definedName>
    <definedName name="ㅎㅅ" localSheetId="7" hidden="1">{#N/A,#N/A,FALSE,"운반시간"}</definedName>
    <definedName name="ㅎㅅ" hidden="1">{#N/A,#N/A,FALSE,"운반시간"}</definedName>
    <definedName name="ㅎㅅㄺ" localSheetId="7" hidden="1">{#N/A,#N/A,FALSE,"속도"}</definedName>
    <definedName name="ㅎㅅㄺ" hidden="1">{#N/A,#N/A,FALSE,"속도"}</definedName>
    <definedName name="ㅎㅇ" localSheetId="7" hidden="1">{"'용역비'!$A$4:$C$8"}</definedName>
    <definedName name="ㅎㅇ" hidden="1">{"'용역비'!$A$4:$C$8"}</definedName>
    <definedName name="ㅎㅇㄴ" localSheetId="7" hidden="1">{#N/A,#N/A,FALSE,"단가표지"}</definedName>
    <definedName name="ㅎㅇㄴ" hidden="1">{#N/A,#N/A,FALSE,"단가표지"}</definedName>
    <definedName name="ㅎㅇㄹ홍ㄴ로" localSheetId="7" hidden="1">{#N/A,#N/A,FALSE,"단가표지"}</definedName>
    <definedName name="ㅎㅇㄹ홍ㄴ로" hidden="1">{#N/A,#N/A,FALSE,"단가표지"}</definedName>
    <definedName name="ㅎㅇㄻㅎㅁㅇ" localSheetId="7" hidden="1">{#N/A,#N/A,FALSE,"혼합골재"}</definedName>
    <definedName name="ㅎㅇㄻㅎㅁㅇ" hidden="1">{#N/A,#N/A,FALSE,"혼합골재"}</definedName>
    <definedName name="ㅎㅇㄻㅎㅁㅎㅁㅇ" localSheetId="7" hidden="1">{#N/A,#N/A,FALSE,"운반시간"}</definedName>
    <definedName name="ㅎㅇㄻㅎㅁㅎㅁㅇ" hidden="1">{#N/A,#N/A,FALSE,"운반시간"}</definedName>
    <definedName name="ㅎㅇㅀ" localSheetId="7" hidden="1">{#N/A,#N/A,FALSE,"단가표지"}</definedName>
    <definedName name="ㅎㅇㅀ" hidden="1">{#N/A,#N/A,FALSE,"단가표지"}</definedName>
    <definedName name="ㅎㅇㅀㄴ" localSheetId="7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7" hidden="1">{#N/A,#N/A,FALSE,"단가표지"}</definedName>
    <definedName name="ㅎㅇㅀㅁㅇㅎㅁㅇ" hidden="1">{#N/A,#N/A,FALSE,"단가표지"}</definedName>
    <definedName name="ㅎㅇㅀㅇㅀ" localSheetId="7" hidden="1">{#N/A,#N/A,FALSE,"표지목차"}</definedName>
    <definedName name="ㅎㅇㅀㅇㅀ" hidden="1">{#N/A,#N/A,FALSE,"표지목차"}</definedName>
    <definedName name="ㅎㅇㅀㅇㅀㅇ" localSheetId="7" hidden="1">{#N/A,#N/A,FALSE,"표지목차"}</definedName>
    <definedName name="ㅎㅇㅀㅇㅀㅇ" hidden="1">{#N/A,#N/A,FALSE,"표지목차"}</definedName>
    <definedName name="ㅎㅇㅀㅇㅀㅇㅎ" localSheetId="7" hidden="1">{#N/A,#N/A,FALSE,"표지목차"}</definedName>
    <definedName name="ㅎㅇㅀㅇㅀㅇㅎ" hidden="1">{#N/A,#N/A,FALSE,"표지목차"}</definedName>
    <definedName name="ㅎㅇㅁㄴㄹ" localSheetId="7" hidden="1">{#N/A,#N/A,FALSE,"운반시간"}</definedName>
    <definedName name="ㅎㅇㅁㄴㄹ" hidden="1">{#N/A,#N/A,FALSE,"운반시간"}</definedName>
    <definedName name="ㅎㅇㅁㅀㅁㅇ" localSheetId="7" hidden="1">{#N/A,#N/A,FALSE,"단가표지"}</definedName>
    <definedName name="ㅎㅇㅁㅀㅁㅇ" hidden="1">{#N/A,#N/A,FALSE,"단가표지"}</definedName>
    <definedName name="ㅎㅇㅇㅀㅎㄹ" localSheetId="7" hidden="1">{#N/A,#N/A,FALSE,"속도"}</definedName>
    <definedName name="ㅎㅇㅇㅀㅎㄹ" hidden="1">{#N/A,#N/A,FALSE,"속도"}</definedName>
    <definedName name="ㅎㅇㅎㅇ" localSheetId="7" hidden="1">{#N/A,#N/A,FALSE,"구조2"}</definedName>
    <definedName name="ㅎㅇㅎㅇ" hidden="1">{#N/A,#N/A,FALSE,"구조2"}</definedName>
    <definedName name="ㅎ오" localSheetId="7" hidden="1">{"'용역비'!$A$4:$C$8"}</definedName>
    <definedName name="ㅎ오" hidden="1">{"'용역비'!$A$4:$C$8"}</definedName>
    <definedName name="ㅎ초ㅓ" localSheetId="7" hidden="1">{#N/A,#N/A,FALSE,"단가표지"}</definedName>
    <definedName name="ㅎ초ㅓ" hidden="1">{#N/A,#N/A,FALSE,"단가표지"}</definedName>
    <definedName name="ㅎㅍ">#REF!</definedName>
    <definedName name="ㅎㅎ">#REF!</definedName>
    <definedName name="ㅎㅎㅇㅎㅇ">#REF!</definedName>
    <definedName name="ㅎㅎㅎ">{#N/A,#N/A,FALSE,"혼합골재"}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>{#N/A,#N/A,FALSE,"표지목차"}</definedName>
    <definedName name="ㅎㅎㅎㅎ">#REF!</definedName>
    <definedName name="ㅎㅎㅎㅎㅎ" hidden="1">{#N/A,#N/A,FALSE,"2~8번"}</definedName>
    <definedName name="ㅎㅎㅎㅎㅎㅎ">#REF!</definedName>
    <definedName name="ㅎㅎㅎㅎㅎㅎㅎㅎㅎㅎㅎㅎㅎ">#REF!</definedName>
    <definedName name="ㅎㅎㅎㅎㅎㅎㅎㅎㅎㅎㅎㅎㅎㅎㅎㅎㅎㅎㅎㅎㅎㅎㅎ" localSheetId="7" hidden="1">#REF!</definedName>
    <definedName name="ㅎㅎㅎㅎㅎㅎㅎㅎㅎㅎㅎㅎㅎㅎㅎㅎㅎㅎㅎㅎㅎㅎㅎ" hidden="1">#REF!</definedName>
    <definedName name="ㅎㅎㅎㅎㅎㅜㅜ">{#N/A,#N/A,FALSE,"조골재"}</definedName>
    <definedName name="ㅎㅎㅎㅎㅎㅣ" hidden="1">{#N/A,#N/A,FALSE,"혼합골재"}</definedName>
    <definedName name="ㅎㅜ">#REF!</definedName>
    <definedName name="하" hidden="1">{#N/A,#N/A,FALSE,"견적갑지";#N/A,#N/A,FALSE,"총괄표";#N/A,#N/A,FALSE,"철골공사";#N/A,#N/A,FALSE,"토목공사";#N/A,#N/A,FALSE,"판넬전기공사"}</definedName>
    <definedName name="하2">#REF!</definedName>
    <definedName name="하늘">{"'산출근거'!$B$4:$D$8"}</definedName>
    <definedName name="하늘이">{"'산출근거'!$B$4:$D$8"}</definedName>
    <definedName name="하도" hidden="1">{#N/A,#N/A,FALSE,"이정표"}</definedName>
    <definedName name="하도급통보내역" localSheetId="0" hidden="1">{#N/A,#N/A,FALSE,"신청통보";#N/A,#N/A,FALSE,"기성확인서";#N/A,#N/A,FALSE,"기성내역서"}</definedName>
    <definedName name="하도급통보내역" localSheetId="7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localSheetId="0" hidden="1">{#N/A,#N/A,FALSE,"증감대비표";#N/A,#N/A,FALSE,"결의서";#N/A,#N/A,FALSE,"내역서";#N/A,#N/A,FALSE,"도급예상"}</definedName>
    <definedName name="하동대비표" localSheetId="7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슬라브">#REF!</definedName>
    <definedName name="하부플랜지두께">#REF!</definedName>
    <definedName name="하수">BlankMacro1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하" localSheetId="7" hidden="1">[38]날개벽수량표!#REF!</definedName>
    <definedName name="하하" hidden="1">[38]날개벽수량표!#REF!</definedName>
    <definedName name="하한선" localSheetId="7" hidden="1">{#N/A,#N/A,FALSE,"배수2"}</definedName>
    <definedName name="하한선" hidden="1">{#N/A,#N/A,FALSE,"배수2"}</definedName>
    <definedName name="학교">#REF!</definedName>
    <definedName name="학교2">#REF!</definedName>
    <definedName name="학생">#REF!</definedName>
    <definedName name="한" localSheetId="7" hidden="1">#REF!</definedName>
    <definedName name="한" hidden="1">#REF!</definedName>
    <definedName name="한교1호">#REF!</definedName>
    <definedName name="한교2호">#REF!</definedName>
    <definedName name="한교3호">#REF!</definedName>
    <definedName name="한동" localSheetId="7" hidden="1">{#N/A,#N/A,FALSE,"단가표지"}</definedName>
    <definedName name="한동" hidden="1">{#N/A,#N/A,FALSE,"단가표지"}</definedName>
    <definedName name="한라구절초">#REF!</definedName>
    <definedName name="한전수탁비">#REF!</definedName>
    <definedName name="할석공">#REF!</definedName>
    <definedName name="할증">#REF!</definedName>
    <definedName name="할증율">#REF!</definedName>
    <definedName name="함판3">#REF!</definedName>
    <definedName name="합계">#REF!</definedName>
    <definedName name="합성강성3Span">#REF!</definedName>
    <definedName name="합성단면적3Span">#REF!</definedName>
    <definedName name="합판4">#REF!</definedName>
    <definedName name="합판6">#REF!</definedName>
    <definedName name="합판거푸집">#REF!</definedName>
    <definedName name="항" localSheetId="7" hidden="1">{#N/A,#N/A,FALSE,"현장 NCR 분석";#N/A,#N/A,FALSE,"현장품질감사";#N/A,#N/A,FALSE,"현장품질감사"}</definedName>
    <definedName name="항" hidden="1">{#N/A,#N/A,FALSE,"현장 NCR 분석";#N/A,#N/A,FALSE,"현장품질감사";#N/A,#N/A,FALSE,"현장품질감사"}</definedName>
    <definedName name="항공">#REF!</definedName>
    <definedName name="항공사">#REF!</definedName>
    <definedName name="항공사진">#REF!</definedName>
    <definedName name="항공사진고급">#REF!</definedName>
    <definedName name="항공사진중급">#REF!</definedName>
    <definedName name="항공사진초급">#REF!</definedName>
    <definedName name="항공장애구">{#N/A,#N/A,FALSE,"현장 NCR 분석";#N/A,#N/A,FALSE,"현장품질감사";#N/A,#N/A,FALSE,"현장품질감사"}</definedName>
    <definedName name="항공정비사">#REF!</definedName>
    <definedName name="항나">{"'급수관로수리계산서'!$A$1:$V$45"}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법">#REF!</definedName>
    <definedName name="항법사">#REF!</definedName>
    <definedName name="해당화">#REF!</definedName>
    <definedName name="해석">BlankMacro1</definedName>
    <definedName name="해양중점3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햄머">#REF!</definedName>
    <definedName name="허균">#REF!</definedName>
    <definedName name="허용지반반력">70</definedName>
    <definedName name="헌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치H">#REF!</definedName>
    <definedName name="헌치V">#REF!</definedName>
    <definedName name="혀">혀</definedName>
    <definedName name="현대내역서" localSheetId="7" hidden="1">{"'Sheet1'!$A$4","'Sheet1'!$A$9:$G$28"}</definedName>
    <definedName name="현대내역서" hidden="1">{"'Sheet1'!$A$4","'Sheet1'!$A$9:$G$28"}</definedName>
    <definedName name="현도사">#REF!</definedName>
    <definedName name="현장명">#REF!</definedName>
    <definedName name="현장설명" localSheetId="0" hidden="1">{#N/A,#N/A,FALSE,"증감대비표";#N/A,#N/A,FALSE,"결의서";#N/A,#N/A,FALSE,"내역서";#N/A,#N/A,FALSE,"도급예상"}</definedName>
    <definedName name="현장설명" localSheetId="7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설명2" localSheetId="7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주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천기자재비">#REF!</definedName>
    <definedName name="협" localSheetId="7" hidden="1">{#N/A,#N/A,FALSE,"배수2"}</definedName>
    <definedName name="협" hidden="1">{#N/A,#N/A,FALSE,"배수2"}</definedName>
    <definedName name="협력" localSheetId="7" hidden="1">{#N/A,#N/A,FALSE,"포장2"}</definedName>
    <definedName name="협력" hidden="1">{#N/A,#N/A,FALSE,"포장2"}</definedName>
    <definedName name="협력업체" localSheetId="7" hidden="1">{#N/A,#N/A,FALSE,"포장2"}</definedName>
    <definedName name="협력업체" hidden="1">{#N/A,#N/A,FALSE,"포장2"}</definedName>
    <definedName name="협철" localSheetId="7" hidden="1">{#N/A,#N/A,FALSE,"포장2"}</definedName>
    <definedName name="협철" hidden="1">{#N/A,#N/A,FALSE,"포장2"}</definedName>
    <definedName name="협토" localSheetId="7" hidden="1">{#N/A,#N/A,FALSE,"포장1";#N/A,#N/A,FALSE,"포장1"}</definedName>
    <definedName name="협토" hidden="1">{#N/A,#N/A,FALSE,"포장1";#N/A,#N/A,FALSE,"포장1"}</definedName>
    <definedName name="협토1" localSheetId="7" hidden="1">{#N/A,#N/A,FALSE,"포장2"}</definedName>
    <definedName name="협토1" hidden="1">{#N/A,#N/A,FALSE,"포장2"}</definedName>
    <definedName name="협토자재" localSheetId="7" hidden="1">{#N/A,#N/A,FALSE,"포장2"}</definedName>
    <definedName name="협토자재" hidden="1">{#N/A,#N/A,FALSE,"포장2"}</definedName>
    <definedName name="형광구">#REF!</definedName>
    <definedName name="형식">#REF!</definedName>
    <definedName name="형제" localSheetId="7" hidden="1">{#N/A,#N/A,FALSE,"포장2"}</definedName>
    <definedName name="형제" hidden="1">{#N/A,#N/A,FALSE,"포장2"}</definedName>
    <definedName name="형태계수">#REF!</definedName>
    <definedName name="형틀">#REF!</definedName>
    <definedName name="형틀목공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">#REF!</definedName>
    <definedName name="호안공" localSheetId="0" hidden="1">{#N/A,#N/A,FALSE,"신청통보";#N/A,#N/A,FALSE,"기성확인서";#N/A,#N/A,FALSE,"기성내역서"}</definedName>
    <definedName name="호안공" localSheetId="7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우" localSheetId="7" hidden="1">{#N/A,#N/A,FALSE,"표지목차"}</definedName>
    <definedName name="호우" hidden="1">{#N/A,#N/A,FALSE,"표지목차"}</definedName>
    <definedName name="호우ㅗ" localSheetId="7" hidden="1">{#N/A,#N/A,FALSE,"단가표지"}</definedName>
    <definedName name="호우ㅗ" hidden="1">{#N/A,#N/A,FALSE,"단가표지"}</definedName>
    <definedName name="호표" hidden="1">{"'제10장(표)'!$A$5:$L$10"}</definedName>
    <definedName name="호표1">#REF!</definedName>
    <definedName name="호표18">#REF!</definedName>
    <definedName name="호표19">#REF!</definedName>
    <definedName name="호표2">#REF!</definedName>
    <definedName name="호표20">#REF!</definedName>
    <definedName name="호표3">#REF!</definedName>
    <definedName name="호표4">#REF!</definedName>
    <definedName name="호표5">#REF!</definedName>
    <definedName name="호표6">#REF!</definedName>
    <definedName name="호표자" localSheetId="7" hidden="1">{"'관경확장'!$A$79:$M$98","'관경확장'!$A$54:$M$78"}</definedName>
    <definedName name="호표자" hidden="1">{"'관경확장'!$A$79:$M$98","'관경확장'!$A$54:$M$78"}</definedName>
    <definedName name="호ㅎ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7" hidden="1">{#N/A,#N/A,FALSE,"포장1";#N/A,#N/A,FALSE,"포장1"}</definedName>
    <definedName name="호호" hidden="1">{#N/A,#N/A,FALSE,"포장1";#N/A,#N/A,FALSE,"포장1"}</definedName>
    <definedName name="호호호">{#N/A,#N/A,FALSE,"현장 NCR 분석";#N/A,#N/A,FALSE,"현장품질감사";#N/A,#N/A,FALSE,"현장품질감사"}</definedName>
    <definedName name="호호호호">#REF!</definedName>
    <definedName name="호ㅓ" localSheetId="7" hidden="1">{"'용역비'!$A$4:$C$8"}</definedName>
    <definedName name="호ㅓ" hidden="1">{"'용역비'!$A$4:$C$8"}</definedName>
    <definedName name="호ㅓㅎ" localSheetId="7" hidden="1">{#N/A,#N/A,FALSE,"표지목차"}</definedName>
    <definedName name="호ㅓㅎ" hidden="1">{#N/A,#N/A,FALSE,"표지목차"}</definedName>
    <definedName name="호ㅓㅕㅏ6ㅅ서ㅛㅓ" localSheetId="7" hidden="1">[17]BID!#REF!</definedName>
    <definedName name="호ㅓㅕㅏ6ㅅ서ㅛㅓ" hidden="1">[17]BID!#REF!</definedName>
    <definedName name="호ㅓㅗ" localSheetId="7" hidden="1">{#N/A,#N/A,FALSE,"포장1";#N/A,#N/A,FALSE,"포장1"}</definedName>
    <definedName name="호ㅓㅗ" hidden="1">{#N/A,#N/A,FALSE,"포장1";#N/A,#N/A,FALSE,"포장1"}</definedName>
    <definedName name="호ㅓㅣㅏ" localSheetId="7" hidden="1">{#N/A,#N/A,FALSE,"혼합골재"}</definedName>
    <definedName name="호ㅓㅣㅏ" hidden="1">{#N/A,#N/A,FALSE,"혼합골재"}</definedName>
    <definedName name="호ㅕㅑ" localSheetId="7" hidden="1">{#N/A,#N/A,FALSE,"표지목차"}</definedName>
    <definedName name="호ㅕㅑ" hidden="1">{#N/A,#N/A,FALSE,"표지목차"}</definedName>
    <definedName name="호ㅕㅑㅣ" localSheetId="7" hidden="1">{#N/A,#N/A,FALSE,"2~8번"}</definedName>
    <definedName name="호ㅕㅑㅣ" hidden="1">{#N/A,#N/A,FALSE,"2~8번"}</definedName>
    <definedName name="호ㅠ포">{#N/A,#N/A,FALSE,"표지목차"}</definedName>
    <definedName name="혼ㄹ" localSheetId="7" hidden="1">{#N/A,#N/A,FALSE,"운반시간"}</definedName>
    <definedName name="혼ㄹ" hidden="1">{#N/A,#N/A,FALSE,"운반시간"}</definedName>
    <definedName name="홀ㄴㄺㅅ" localSheetId="7" hidden="1">{#N/A,#N/A,FALSE,"단가표지"}</definedName>
    <definedName name="홀ㄴㄺㅅ" hidden="1">{#N/A,#N/A,FALSE,"단가표지"}</definedName>
    <definedName name="홀어" localSheetId="7" hidden="1">{#N/A,#N/A,FALSE,"골재소요량";#N/A,#N/A,FALSE,"골재소요량"}</definedName>
    <definedName name="홀어" hidden="1">{#N/A,#N/A,FALSE,"골재소요량";#N/A,#N/A,FALSE,"골재소요량"}</definedName>
    <definedName name="홈">#REF!</definedName>
    <definedName name="홍" hidden="1">{"'제10장(표)'!$A$5:$L$10"}</definedName>
    <definedName name="홍길동">#REF!</definedName>
    <definedName name="홍단풍">#REF!</definedName>
    <definedName name="홍ㄹㄴ" localSheetId="7" hidden="1">{#N/A,#N/A,FALSE,"부대2"}</definedName>
    <definedName name="홍ㄹㄴ" hidden="1">{#N/A,#N/A,FALSE,"부대2"}</definedName>
    <definedName name="홍ㄹㄴㄷㄱ">#REF!</definedName>
    <definedName name="홍ㅇ호" localSheetId="7" hidden="1">{"'용역비'!$A$4:$C$8"}</definedName>
    <definedName name="홍ㅇ호" hidden="1">{"'용역비'!$A$4:$C$8"}</definedName>
    <definedName name="홓" localSheetId="7" hidden="1">{#N/A,#N/A,FALSE,"조골재"}</definedName>
    <definedName name="홓" hidden="1">{#N/A,#N/A,FALSE,"조골재"}</definedName>
    <definedName name="홓렁호ㅓ호" localSheetId="7" hidden="1">{#N/A,#N/A,FALSE,"단가표지"}</definedName>
    <definedName name="홓렁호ㅓ호" hidden="1">{#N/A,#N/A,FALSE,"단가표지"}</definedName>
    <definedName name="홓로" localSheetId="7" hidden="1">{#N/A,#N/A,FALSE,"단가표지"}</definedName>
    <definedName name="홓로" hidden="1">{#N/A,#N/A,FALSE,"단가표지"}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화허호ㅓ" localSheetId="7" hidden="1">{#N/A,#N/A,FALSE,"조골재"}</definedName>
    <definedName name="화허호ㅓ" hidden="1">{#N/A,#N/A,FALSE,"조골재"}</definedName>
    <definedName name="화ㅓ" localSheetId="7" hidden="1">{#N/A,#N/A,FALSE,"조골재"}</definedName>
    <definedName name="화ㅓ" hidden="1">{#N/A,#N/A,FALSE,"조골재"}</definedName>
    <definedName name="확인">BlankMacro1</definedName>
    <definedName name="확폭구간">#REF!</definedName>
    <definedName name="환경개요">#REF!</definedName>
    <definedName name="환경규모">#REF!</definedName>
    <definedName name="환경보전비">0.2%</definedName>
    <definedName name="환경성검토비">#REF!</definedName>
    <definedName name="환경영향요소">#REF!</definedName>
    <definedName name="황">황</definedName>
    <definedName name="황룡강배수개선사업">#REF!</definedName>
    <definedName name="황룡지구">#REF!</definedName>
    <definedName name="회사명">#REF!</definedName>
    <definedName name="회시1호">#REF!</definedName>
    <definedName name="회시2호">#REF!</definedName>
    <definedName name="횟수">#REF!</definedName>
    <definedName name="횡배수관연장산출">#REF!</definedName>
    <definedName name="횡배수관재료집계">#REF!</definedName>
    <definedName name="횡배수토공">#REF!</definedName>
    <definedName name="효" localSheetId="7" hidden="1">{#N/A,#N/A,FALSE,"현장 NCR 분석";#N/A,#N/A,FALSE,"현장품질감사";#N/A,#N/A,FALSE,"현장품질감사"}</definedName>
    <definedName name="효" hidden="1">{#N/A,#N/A,FALSE,"현장 NCR 분석";#N/A,#N/A,FALSE,"현장품질감사";#N/A,#N/A,FALSE,"현장품질감사"}</definedName>
    <definedName name="효석" localSheetId="7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효ㅕㅏ" localSheetId="7" hidden="1">{#N/A,#N/A,FALSE,"2~8번"}</definedName>
    <definedName name="효ㅕㅏ" hidden="1">{#N/A,#N/A,FALSE,"2~8번"}</definedName>
    <definedName name="효ㅛㅛㅛㅛ" localSheetId="7" hidden="1">{#N/A,#N/A,FALSE,"조골재"}</definedName>
    <definedName name="효ㅛㅛㅛㅛ" hidden="1">{#N/A,#N/A,FALSE,"조골재"}</definedName>
    <definedName name="후">후</definedName>
    <definedName name="후다">후다</definedName>
    <definedName name="후사모멘트">#REF!</definedName>
    <definedName name="후활모멘트">#REF!</definedName>
    <definedName name="후활전단력">#REF!</definedName>
    <definedName name="훋후">#REF!</definedName>
    <definedName name="휴게">#REF!</definedName>
    <definedName name="휴ㅇ">#REF!</definedName>
    <definedName name="휴천수" localSheetId="7" hidden="1">{#N/A,#N/A,FALSE,"포장단가"}</definedName>
    <definedName name="휴천수" hidden="1">{#N/A,#N/A,FALSE,"포장단가"}</definedName>
    <definedName name="흄관단위수량" localSheetId="7" hidden="1">[55]날개벽수량표!#REF!</definedName>
    <definedName name="흄관단위수량" hidden="1">[55]날개벽수량표!#REF!</definedName>
    <definedName name="흄관운반" hidden="1">{#N/A,#N/A,FALSE,"포장단가"}</definedName>
    <definedName name="흐">흐</definedName>
    <definedName name="희선">#REF!,#REF!,#REF!,#REF!,#REF!,#REF!,#REF!,#REF!,#REF!,#REF!,#REF!,#REF!,#REF!,#REF!,#REF!,#REF!,#REF!,#REF!,#REF!</definedName>
    <definedName name="히ㅏㅓㅣㅏㅓㅚㅏ" localSheetId="7" hidden="1">{#N/A,#N/A,FALSE,"구조1"}</definedName>
    <definedName name="히ㅏㅓㅣㅏㅓㅚㅏ" hidden="1">{#N/A,#N/A,FALSE,"구조1"}</definedName>
    <definedName name="ㅏ" localSheetId="7" hidden="1">{#N/A,#N/A,FALSE,"현장 NCR 분석";#N/A,#N/A,FALSE,"현장품질감사";#N/A,#N/A,FALSE,"현장품질감사"}</definedName>
    <definedName name="ㅏ" hidden="1">{#N/A,#N/A,FALSE,"현장 NCR 분석";#N/A,#N/A,FALSE,"현장품질감사";#N/A,#N/A,FALSE,"현장품질감사"}</definedName>
    <definedName name="ㅏ271">#REF!</definedName>
    <definedName name="ㅏㄷ56" localSheetId="7" hidden="1">{#N/A,#N/A,FALSE,"골재소요량";#N/A,#N/A,FALSE,"골재소요량"}</definedName>
    <definedName name="ㅏㄷ56" hidden="1">{#N/A,#N/A,FALSE,"골재소요량";#N/A,#N/A,FALSE,"골재소요량"}</definedName>
    <definedName name="ㅏㄷ57" localSheetId="7" hidden="1">{#N/A,#N/A,FALSE,"조골재"}</definedName>
    <definedName name="ㅏㄷ57" hidden="1">{#N/A,#N/A,FALSE,"조골재"}</definedName>
    <definedName name="ㅏㄷㅈ" hidden="1">{#N/A,#N/A,FALSE,"표지목차"}</definedName>
    <definedName name="ㅏㅇ" localSheetId="7" hidden="1">{#N/A,#N/A,FALSE,"골재소요량";#N/A,#N/A,FALSE,"골재소요량"}</definedName>
    <definedName name="ㅏㅇ" hidden="1">{#N/A,#N/A,FALSE,"골재소요량";#N/A,#N/A,FALSE,"골재소요량"}</definedName>
    <definedName name="ㅏㅇ6ㅅ" localSheetId="7" hidden="1">{#N/A,#N/A,FALSE,"단가표지"}</definedName>
    <definedName name="ㅏㅇ6ㅅ" hidden="1">{#N/A,#N/A,FALSE,"단가표지"}</definedName>
    <definedName name="ㅏㅇㄴ" localSheetId="7" hidden="1">{#N/A,#N/A,FALSE,"표지목차"}</definedName>
    <definedName name="ㅏㅇㄴ" hidden="1">{#N/A,#N/A,FALSE,"표지목차"}</definedName>
    <definedName name="ㅏㅇㅅ6" localSheetId="7" hidden="1">{#N/A,#N/A,FALSE,"2~8번"}</definedName>
    <definedName name="ㅏㅇㅅ6" hidden="1">{#N/A,#N/A,FALSE,"2~8번"}</definedName>
    <definedName name="ㅏ허화" localSheetId="7" hidden="1">{#N/A,#N/A,FALSE,"골재소요량";#N/A,#N/A,FALSE,"골재소요량"}</definedName>
    <definedName name="ㅏ허화" hidden="1">{#N/A,#N/A,FALSE,"골재소요량";#N/A,#N/A,FALSE,"골재소요량"}</definedName>
    <definedName name="ㅏㅏ">{#N/A,#N/A,FALSE,"2~8번"}</definedName>
    <definedName name="ㅏㅏㅏ" localSheetId="7" hidden="1">{#N/A,#N/A,FALSE,"명세표"}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">{#N/A,#N/A,FALSE,"단가표지"}</definedName>
    <definedName name="ㅏㅏㅏㅏㅏㅏ">#REF!</definedName>
    <definedName name="ㅏㅏㅏㅏㅏㅏㅏ">{#N/A,#N/A,FALSE,"운반시간"}</definedName>
    <definedName name="ㅏㅏㅏㅏㅏㅏㅏㅏㅏㅏㅏㅏㅏㅏㅏㅏㅏㅏㅏㅏㅏㅏㅏㅏㅏㅏㅏ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localSheetId="7" hidden="1">{#N/A,#N/A,FALSE,"구조2"}</definedName>
    <definedName name="ㅏㅓ" hidden="1">{#N/A,#N/A,FALSE,"구조2"}</definedName>
    <definedName name="ㅏㅓㄴㄷ56" localSheetId="7" hidden="1">{#N/A,#N/A,FALSE,"2~8번"}</definedName>
    <definedName name="ㅏㅓㄴㄷ56" hidden="1">{#N/A,#N/A,FALSE,"2~8번"}</definedName>
    <definedName name="ㅏㅓ화호" localSheetId="7" hidden="1">{#N/A,#N/A,FALSE,"단가표지"}</definedName>
    <definedName name="ㅏㅓ화호" hidden="1">{#N/A,#N/A,FALSE,"단가표지"}</definedName>
    <definedName name="ㅏㅓㅏ" localSheetId="7" hidden="1">{#N/A,#N/A,FALSE,"단가표지"}</definedName>
    <definedName name="ㅏㅓㅏ" hidden="1">{#N/A,#N/A,FALSE,"단가표지"}</definedName>
    <definedName name="ㅏㅓㅏㅓ" localSheetId="7" hidden="1">{#N/A,#N/A,FALSE,"2~8번"}</definedName>
    <definedName name="ㅏㅓㅏㅓ" hidden="1">{#N/A,#N/A,FALSE,"2~8번"}</definedName>
    <definedName name="ㅏㅓㅓㅎㅎ">ㅏㅓㅓㅎㅎ</definedName>
    <definedName name="ㅏㅓㅗ라" localSheetId="7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7" hidden="1">{#N/A,#N/A,FALSE,"운반시간"}</definedName>
    <definedName name="ㅏㅓㅗㅎ" hidden="1">{#N/A,#N/A,FALSE,"운반시간"}</definedName>
    <definedName name="ㅏㅓㅗㅓ" localSheetId="7" hidden="1">{#N/A,#N/A,FALSE,"운반시간"}</definedName>
    <definedName name="ㅏㅓㅗㅓ" hidden="1">{#N/A,#N/A,FALSE,"운반시간"}</definedName>
    <definedName name="ㅏㅓㅘ허호" localSheetId="7" hidden="1">{#N/A,#N/A,FALSE,"단가표지"}</definedName>
    <definedName name="ㅏㅓㅘ허호" hidden="1">{#N/A,#N/A,FALSE,"단가표지"}</definedName>
    <definedName name="ㅏㅓㅣㅏㅓㅣ" localSheetId="7" hidden="1">{#N/A,#N/A,FALSE,"부대2"}</definedName>
    <definedName name="ㅏㅓㅣㅏㅓㅣ" hidden="1">{#N/A,#N/A,FALSE,"부대2"}</definedName>
    <definedName name="ㅏㅕ" localSheetId="7" hidden="1">{#N/A,#N/A,FALSE,"포장1";#N/A,#N/A,FALSE,"포장1"}</definedName>
    <definedName name="ㅏㅕ" hidden="1">{#N/A,#N/A,FALSE,"포장1";#N/A,#N/A,FALSE,"포장1"}</definedName>
    <definedName name="ㅏㅕㅛㅏㄱㄹㅇ" hidden="1">'[35]N賃率-職'!$I$5:$I$30</definedName>
    <definedName name="ㅏㅗㅓㅏ화호" localSheetId="7" hidden="1">{#N/A,#N/A,FALSE,"표지목차"}</definedName>
    <definedName name="ㅏㅗㅓㅏ화호" hidden="1">{#N/A,#N/A,FALSE,"표지목차"}</definedName>
    <definedName name="ㅏㅣ" localSheetId="7" hidden="1">{#N/A,#N/A,FALSE,"단가표지"}</definedName>
    <definedName name="ㅏㅣ" hidden="1">{#N/A,#N/A,FALSE,"단가표지"}</definedName>
    <definedName name="ㅐ" localSheetId="7" hidden="1">{#N/A,#N/A,FALSE,"현장 NCR 분석";#N/A,#N/A,FALSE,"현장품질감사";#N/A,#N/A,FALSE,"현장품질감사"}</definedName>
    <definedName name="ㅐ" hidden="1">{#N/A,#N/A,FALSE,"현장 NCR 분석";#N/A,#N/A,FALSE,"현장품질감사";#N/A,#N/A,FALSE,"현장품질감사"}</definedName>
    <definedName name="ㅐ98ㅛㅗ">ㅐ98ㅛㅗ</definedName>
    <definedName name="ㅐㅐㅐ" localSheetId="7" hidden="1">{"'Sheet1'!$A$1:$H$49"}</definedName>
    <definedName name="ㅐㅐㅐ" hidden="1">{"'Sheet1'!$A$1:$H$49"}</definedName>
    <definedName name="ㅐㅐㅐㅐㅐ">#REF!</definedName>
    <definedName name="ㅐㅐㅐㅐㅐㅐ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ㅐㅐㅐㅐㅐㅐㅐ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">#REF!</definedName>
    <definedName name="ㅑㅅ">#REF!</definedName>
    <definedName name="ㅑㅐㅗㅕㅑㅐ" localSheetId="7" hidden="1">{#N/A,#N/A,FALSE,"골재소요량";#N/A,#N/A,FALSE,"골재소요량"}</definedName>
    <definedName name="ㅑㅐㅗㅕㅑㅐ" hidden="1">{#N/A,#N/A,FALSE,"골재소요량";#N/A,#N/A,FALSE,"골재소요량"}</definedName>
    <definedName name="ㅑㅑ" localSheetId="7" hidden="1">{#N/A,#N/A,FALSE,"골재소요량";#N/A,#N/A,FALSE,"골재소요량"}</definedName>
    <definedName name="ㅑㅑ" hidden="1">{#N/A,#N/A,FALSE,"골재소요량";#N/A,#N/A,FALSE,"골재소요량"}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ㅓ5ㄴ" localSheetId="7" hidden="1">{#N/A,#N/A,FALSE,"골재소요량";#N/A,#N/A,FALSE,"골재소요량"}</definedName>
    <definedName name="ㅑㅓ5ㄴ" hidden="1">{#N/A,#N/A,FALSE,"골재소요량";#N/A,#N/A,FALSE,"골재소요량"}</definedName>
    <definedName name="ㅑㅓㄴ" localSheetId="7" hidden="1">{#N/A,#N/A,FALSE,"단가표지"}</definedName>
    <definedName name="ㅑㅓㄴ" hidden="1">{#N/A,#N/A,FALSE,"단가표지"}</definedName>
    <definedName name="ㅑㅕ" localSheetId="7" hidden="1">{#N/A,#N/A,FALSE,"이정표"}</definedName>
    <definedName name="ㅑㅕ" hidden="1">{#N/A,#N/A,FALSE,"이정표"}</definedName>
    <definedName name="ㅑㅕ사">{#N/A,#N/A,FALSE,"혼합골재"}</definedName>
    <definedName name="ㅑㅣㅕㅕㅣㅏㅎ">{#N/A,#N/A,FALSE,"골재소요량";#N/A,#N/A,FALSE,"골재소요량"}</definedName>
    <definedName name="ㅓ">#REF!</definedName>
    <definedName name="ㅓ102">#REF!</definedName>
    <definedName name="ㅓ16">#REF!</definedName>
    <definedName name="ㅓ177">#REF!</definedName>
    <definedName name="ㅓ224">#REF!</definedName>
    <definedName name="ㅓ494">#REF!</definedName>
    <definedName name="ㅓ54">#REF!</definedName>
    <definedName name="ㅓ6" localSheetId="7" hidden="1">{#N/A,#N/A,FALSE,"운반시간"}</definedName>
    <definedName name="ㅓ6" hidden="1">{#N/A,#N/A,FALSE,"운반시간"}</definedName>
    <definedName name="ㅓ7" localSheetId="7" hidden="1">{#N/A,#N/A,FALSE,"단가표지"}</definedName>
    <definedName name="ㅓ7" hidden="1">{#N/A,#N/A,FALSE,"단가표지"}</definedName>
    <definedName name="ㅓ8">#REF!</definedName>
    <definedName name="ㅓㄴㄱ" hidden="1">[17]BID!$A$1:$A$4</definedName>
    <definedName name="ㅓㄴㅇ러" localSheetId="7" hidden="1">{#N/A,#N/A,FALSE,"골재소요량";#N/A,#N/A,FALSE,"골재소요량"}</definedName>
    <definedName name="ㅓㄴㅇ러" hidden="1">{#N/A,#N/A,FALSE,"골재소요량";#N/A,#N/A,FALSE,"골재소요량"}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ㄹ" localSheetId="7" hidden="1">{#N/A,#N/A,FALSE,"현장 NCR 분석";#N/A,#N/A,FALSE,"현장품질감사";#N/A,#N/A,FALSE,"현장품질감사"}</definedName>
    <definedName name="ㅓㄹㄹ" hidden="1">{#N/A,#N/A,FALSE,"현장 NCR 분석";#N/A,#N/A,FALSE,"현장품질감사";#N/A,#N/A,FALSE,"현장품질감사"}</definedName>
    <definedName name="ㅓ럺ㅈㄹ댜ㅓㅈㄷ">#REF!</definedName>
    <definedName name="ㅓ롤" localSheetId="7" hidden="1">{#N/A,#N/A,FALSE,"골재소요량";#N/A,#N/A,FALSE,"골재소요량"}</definedName>
    <definedName name="ㅓ롤" hidden="1">{#N/A,#N/A,FALSE,"골재소요량";#N/A,#N/A,FALSE,"골재소요량"}</definedName>
    <definedName name="ㅓ숗" localSheetId="7" hidden="1">{#N/A,#N/A,FALSE,"표지목차"}</definedName>
    <definedName name="ㅓ숗" hidden="1">{#N/A,#N/A,FALSE,"표지목차"}</definedName>
    <definedName name="ㅓㅇㄴ" localSheetId="7" hidden="1">{#N/A,#N/A,FALSE,"단가표지"}</definedName>
    <definedName name="ㅓㅇㄴ" hidden="1">{#N/A,#N/A,FALSE,"단가표지"}</definedName>
    <definedName name="ㅓㅇ호ㅓㅇ호ㅓㅇ허" localSheetId="7" hidden="1">{#N/A,#N/A,FALSE,"표지목차"}</definedName>
    <definedName name="ㅓㅇ호ㅓㅇ호ㅓㅇ허" hidden="1">{#N/A,#N/A,FALSE,"표지목차"}</definedName>
    <definedName name="ㅓㅎ렁홍" localSheetId="7" hidden="1">{#N/A,#N/A,FALSE,"혼합골재"}</definedName>
    <definedName name="ㅓㅎ렁홍" hidden="1">{#N/A,#N/A,FALSE,"혼합골재"}</definedName>
    <definedName name="ㅓㅎ로ㅗㄴ" localSheetId="7" hidden="1">{#N/A,#N/A,FALSE,"단가표지"}</definedName>
    <definedName name="ㅓㅎ로ㅗㄴ" hidden="1">{#N/A,#N/A,FALSE,"단가표지"}</definedName>
    <definedName name="ㅓㅎㅇㅎ" localSheetId="7" hidden="1">{#N/A,#N/A,FALSE,"운반시간"}</definedName>
    <definedName name="ㅓㅎㅇㅎ" hidden="1">{#N/A,#N/A,FALSE,"운반시간"}</definedName>
    <definedName name="ㅓ호ㅓ" localSheetId="7" hidden="1">{#N/A,#N/A,FALSE,"표지목차"}</definedName>
    <definedName name="ㅓ호ㅓ" hidden="1">{#N/A,#N/A,FALSE,"표지목차"}</definedName>
    <definedName name="ㅓ호ㅓㅗㄹ" localSheetId="7" hidden="1">{#N/A,#N/A,FALSE,"단가표지"}</definedName>
    <definedName name="ㅓ호ㅓㅗㄹ" hidden="1">{#N/A,#N/A,FALSE,"단가표지"}</definedName>
    <definedName name="ㅓㅏ" localSheetId="7" hidden="1">{#N/A,#N/A,FALSE,"골재소요량";#N/A,#N/A,FALSE,"골재소요량"}</definedName>
    <definedName name="ㅓㅏ" hidden="1">{#N/A,#N/A,FALSE,"골재소요량";#N/A,#N/A,FALSE,"골재소요량"}</definedName>
    <definedName name="ㅓㅏㄷㅇ" localSheetId="7" hidden="1">{#N/A,#N/A,FALSE,"조골재"}</definedName>
    <definedName name="ㅓㅏㄷㅇ" hidden="1">{#N/A,#N/A,FALSE,"조골재"}</definedName>
    <definedName name="ㅓㅏ호" localSheetId="7" hidden="1">{#N/A,#N/A,FALSE,"단가표지"}</definedName>
    <definedName name="ㅓㅏ호" hidden="1">{#N/A,#N/A,FALSE,"단가표지"}</definedName>
    <definedName name="ㅓㅏ호ㅓ" localSheetId="7" hidden="1">{#N/A,#N/A,FALSE,"단가표지"}</definedName>
    <definedName name="ㅓㅏ호ㅓ" hidden="1">{#N/A,#N/A,FALSE,"단가표지"}</definedName>
    <definedName name="ㅓㅏㅏㅣ">BLCH</definedName>
    <definedName name="ㅓㅏㅓ" localSheetId="7" hidden="1">{#N/A,#N/A,FALSE,"조골재"}</definedName>
    <definedName name="ㅓㅏㅓ" hidden="1">{#N/A,#N/A,FALSE,"조골재"}</definedName>
    <definedName name="ㅓㅏㅓㅎ">{#N/A,#N/A,FALSE,"단가표지"}</definedName>
    <definedName name="ㅓㅏㅓㅡ" localSheetId="7" hidden="1">{#N/A,#N/A,FALSE,"2~8번"}</definedName>
    <definedName name="ㅓㅏㅓㅡ" hidden="1">{#N/A,#N/A,FALSE,"2~8번"}</definedName>
    <definedName name="ㅓㅏㅗ하ㅗㅓㅎ" localSheetId="7" hidden="1">{#N/A,#N/A,FALSE,"혼합골재"}</definedName>
    <definedName name="ㅓㅏㅗ하ㅗㅓㅎ" hidden="1">{#N/A,#N/A,FALSE,"혼합골재"}</definedName>
    <definedName name="ㅓㅏㅣㅓㅣㅓ" localSheetId="7" hidden="1">{#N/A,#N/A,FALSE,"혼합골재"}</definedName>
    <definedName name="ㅓㅏㅣㅓㅣㅓ" hidden="1">{#N/A,#N/A,FALSE,"혼합골재"}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localSheetId="7" hidden="1">{#N/A,#N/A,FALSE,"표지목차"}</definedName>
    <definedName name="ㅓㅓㅓㅓ" hidden="1">{#N/A,#N/A,FALSE,"표지목차"}</definedName>
    <definedName name="ㅓㅓㅓㅓㅓㅓㅓㅓㅓㅓㅓ">{#N/A,#N/A,FALSE,"골재소요량";#N/A,#N/A,FALSE,"골재소요량"}</definedName>
    <definedName name="ㅓㅓㅓㅡㅏ" localSheetId="7" hidden="1">{#N/A,#N/A,FALSE,"골재소요량";#N/A,#N/A,FALSE,"골재소요량"}</definedName>
    <definedName name="ㅓㅓㅓㅡㅏ" hidden="1">{#N/A,#N/A,FALSE,"골재소요량";#N/A,#N/A,FALSE,"골재소요량"}</definedName>
    <definedName name="ㅓㅓㅗ" localSheetId="7" hidden="1">{#N/A,#N/A,FALSE,"조골재"}</definedName>
    <definedName name="ㅓㅓㅗ" hidden="1">{#N/A,#N/A,FALSE,"조골재"}</definedName>
    <definedName name="ㅓㅕ">{#N/A,#N/A,FALSE,"조골재"}</definedName>
    <definedName name="ㅓㅗ" localSheetId="7" hidden="1">{#N/A,#N/A,FALSE,"운반시간"}</definedName>
    <definedName name="ㅓㅗ" hidden="1">{#N/A,#N/A,FALSE,"운반시간"}</definedName>
    <definedName name="ㅓㅗㅅㄹ" localSheetId="7" hidden="1">{#N/A,#N/A,FALSE,"조골재"}</definedName>
    <definedName name="ㅓㅗㅅㄹ" hidden="1">{#N/A,#N/A,FALSE,"조골재"}</definedName>
    <definedName name="ㅓㅗㅎㄹ" localSheetId="7" hidden="1">{#N/A,#N/A,FALSE,"조골재"}</definedName>
    <definedName name="ㅓㅗㅎㄹ" hidden="1">{#N/A,#N/A,FALSE,"조골재"}</definedName>
    <definedName name="ㅓㅗㅎ러ㅗㅎ러" localSheetId="7" hidden="1">{#N/A,#N/A,FALSE,"혼합골재"}</definedName>
    <definedName name="ㅓㅗㅎ러ㅗㅎ러" hidden="1">{#N/A,#N/A,FALSE,"혼합골재"}</definedName>
    <definedName name="ㅓㅗㅎ러ㅗ호ㅓ" localSheetId="7" hidden="1">{#N/A,#N/A,FALSE,"단가표지"}</definedName>
    <definedName name="ㅓㅗㅎ러ㅗ호ㅓ" hidden="1">{#N/A,#N/A,FALSE,"단가표지"}</definedName>
    <definedName name="ㅓㅗ허" localSheetId="7" hidden="1">{#N/A,#N/A,FALSE,"조골재"}</definedName>
    <definedName name="ㅓㅗ허" hidden="1">{#N/A,#N/A,FALSE,"조골재"}</definedName>
    <definedName name="ㅓㅗ허ㅗㄹ" localSheetId="7" hidden="1">{#N/A,#N/A,FALSE,"운반시간"}</definedName>
    <definedName name="ㅓㅗ허ㅗㄹ" hidden="1">{#N/A,#N/A,FALSE,"운반시간"}</definedName>
    <definedName name="ㅓㅗ허ㅗㅎㄹ" localSheetId="7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7" hidden="1">{#N/A,#N/A,FALSE,"운반시간"}</definedName>
    <definedName name="ㅓㅗ허ㅗㅎ러" hidden="1">{#N/A,#N/A,FALSE,"운반시간"}</definedName>
    <definedName name="ㅓㅗ헝홍허" localSheetId="7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7" hidden="1">{#N/A,#N/A,FALSE,"단가표지"}</definedName>
    <definedName name="ㅓㅗ헣ㄹ" hidden="1">{#N/A,#N/A,FALSE,"단가표지"}</definedName>
    <definedName name="ㅓㅗ헣러" localSheetId="7" hidden="1">{#N/A,#N/A,FALSE,"단가표지"}</definedName>
    <definedName name="ㅓㅗ헣러" hidden="1">{#N/A,#N/A,FALSE,"단가표지"}</definedName>
    <definedName name="ㅓㅗ헣로ㅓ" localSheetId="7" hidden="1">{#N/A,#N/A,FALSE,"조골재"}</definedName>
    <definedName name="ㅓㅗ헣로ㅓ" hidden="1">{#N/A,#N/A,FALSE,"조골재"}</definedName>
    <definedName name="ㅓㅗ헣호ㅓ" localSheetId="7" hidden="1">{#N/A,#N/A,FALSE,"조골재"}</definedName>
    <definedName name="ㅓㅗ헣호ㅓ" hidden="1">{#N/A,#N/A,FALSE,"조골재"}</definedName>
    <definedName name="ㅓㅗ호" localSheetId="7" hidden="1">{#N/A,#N/A,FALSE,"단가표지"}</definedName>
    <definedName name="ㅓㅗ호" hidden="1">{#N/A,#N/A,FALSE,"단가표지"}</definedName>
    <definedName name="ㅓㅗ호ㅓㅗ" localSheetId="7" hidden="1">{#N/A,#N/A,FALSE,"2~8번"}</definedName>
    <definedName name="ㅓㅗ호ㅓㅗ" hidden="1">{#N/A,#N/A,FALSE,"2~8번"}</definedName>
    <definedName name="ㅓㅗㅓ" localSheetId="7" hidden="1">{#N/A,#N/A,FALSE,"2~8번"}</definedName>
    <definedName name="ㅓㅗㅓ" hidden="1">{#N/A,#N/A,FALSE,"2~8번"}</definedName>
    <definedName name="ㅓㅗㅗ" localSheetId="7" hidden="1">{#N/A,#N/A,FALSE,"단가표지"}</definedName>
    <definedName name="ㅓㅗㅗ" hidden="1">{#N/A,#N/A,FALSE,"단가표지"}</definedName>
    <definedName name="ㅓㅗㅗㅗ" localSheetId="7" hidden="1">{#N/A,#N/A,FALSE,"골재소요량";#N/A,#N/A,FALSE,"골재소요량"}</definedName>
    <definedName name="ㅓㅗㅗㅗ" hidden="1">{#N/A,#N/A,FALSE,"골재소요량";#N/A,#N/A,FALSE,"골재소요량"}</definedName>
    <definedName name="ㅓㅚㅜ">#REF!</definedName>
    <definedName name="ㅓㅛ" localSheetId="7" hidden="1">{#N/A,#N/A,FALSE,"토공2"}</definedName>
    <definedName name="ㅓㅛ" hidden="1">{#N/A,#N/A,FALSE,"토공2"}</definedName>
    <definedName name="ㅔ3" localSheetId="7" hidden="1">{#N/A,#N/A,FALSE,"배수1"}</definedName>
    <definedName name="ㅔ3" hidden="1">{#N/A,#N/A,FALSE,"배수1"}</definedName>
    <definedName name="ㅔ갸ㅜㅅ">#REF!</definedName>
    <definedName name="ㅔㅔ" localSheetId="7" hidden="1">[17]BID!#REF!</definedName>
    <definedName name="ㅔㅔ" hidden="1">[17]BID!#REF!</definedName>
    <definedName name="ㅕ">#REF!</definedName>
    <definedName name="ㅕㅅ">#REF!</definedName>
    <definedName name="ㅕㅑ">{#N/A,#N/A,FALSE,"2~8번"}</definedName>
    <definedName name="ㅕㅑㅑㅑ">{#N/A,#N/A,FALSE,"조골재"}</definedName>
    <definedName name="ㅕㅕ">#REF!</definedName>
    <definedName name="ㅕㅕㅕ">{#N/A,#N/A,FALSE,"혼합골재"}</definedName>
    <definedName name="ㅕㅕㅕㅕ">{#N/A,#N/A,FALSE,"표지목차"}</definedName>
    <definedName name="ㅕㅕㅕㅕㅕ">{#N/A,#N/A,FALSE,"운반시간"}</definedName>
    <definedName name="ㅕㅕㅕㅕㅕㅕ">{#N/A,#N/A,FALSE,"단가표지"}</definedName>
    <definedName name="ㅕㅕㅕㅕㅕㅕㅕㅕ">{#N/A,#N/A,FALSE,"조골재"}</definedName>
    <definedName name="ㅕㅗㅑ" localSheetId="7" hidden="1">{#N/A,#N/A,FALSE,"조골재"}</definedName>
    <definedName name="ㅕㅗㅑ" hidden="1">{#N/A,#N/A,FALSE,"조골재"}</definedName>
    <definedName name="ㅗ" localSheetId="7" hidden="1">{#N/A,#N/A,FALSE,"현장 NCR 분석";#N/A,#N/A,FALSE,"현장품질감사";#N/A,#N/A,FALSE,"현장품질감사"}</definedName>
    <definedName name="ㅗ" hidden="1">{#N/A,#N/A,FALSE,"현장 NCR 분석";#N/A,#N/A,FALSE,"현장품질감사";#N/A,#N/A,FALSE,"현장품질감사"}</definedName>
    <definedName name="ㅗ1019">#REF!</definedName>
    <definedName name="ㅗ461">#REF!</definedName>
    <definedName name="ㅗ7254">#REF!</definedName>
    <definedName name="ㅗ구ㅗ">#REF!</definedName>
    <definedName name="ㅗㄷㄱ">#REF!</definedName>
    <definedName name="ㅗㄷㄴㄳ" localSheetId="7" hidden="1">{#N/A,#N/A,FALSE,"운반시간"}</definedName>
    <definedName name="ㅗㄷㄴㄳ" hidden="1">{#N/A,#N/A,FALSE,"운반시간"}</definedName>
    <definedName name="ㅗㄹㄶ" localSheetId="7" hidden="1">{#N/A,#N/A,FALSE,"조골재"}</definedName>
    <definedName name="ㅗㄹㄶ" hidden="1">{#N/A,#N/A,FALSE,"조골재"}</definedName>
    <definedName name="ㅗㄹ호" localSheetId="7" hidden="1">{#N/A,#N/A,FALSE,"운반시간"}</definedName>
    <definedName name="ㅗㄹ호" hidden="1">{#N/A,#N/A,FALSE,"운반시간"}</definedName>
    <definedName name="ㅗㄹ호홓로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뮨ㅇㅇ리">#REF!</definedName>
    <definedName name="ㅗㅅ20">#REF!</definedName>
    <definedName name="ㅗㅅㅎ" localSheetId="7" hidden="1">{#N/A,#N/A,FALSE,"혼합골재"}</definedName>
    <definedName name="ㅗㅅㅎ" hidden="1">{#N/A,#N/A,FALSE,"혼합골재"}</definedName>
    <definedName name="ㅗㅇ롱" localSheetId="7" hidden="1">{#N/A,#N/A,FALSE,"골재소요량";#N/A,#N/A,FALSE,"골재소요량"}</definedName>
    <definedName name="ㅗㅇ롱" hidden="1">{#N/A,#N/A,FALSE,"골재소요량";#N/A,#N/A,FALSE,"골재소요량"}</definedName>
    <definedName name="ㅗㅍ초">{#N/A,#N/A,FALSE,"2~8번"}</definedName>
    <definedName name="ㅗㅎ" localSheetId="7" hidden="1">{#N/A,#N/A,FALSE,"운반시간"}</definedName>
    <definedName name="ㅗㅎ" hidden="1">{#N/A,#N/A,FALSE,"운반시간"}</definedName>
    <definedName name="ㅗㅎㄴ" localSheetId="7" hidden="1">{#N/A,#N/A,FALSE,"골재소요량";#N/A,#N/A,FALSE,"골재소요량"}</definedName>
    <definedName name="ㅗㅎㄴ" hidden="1">{#N/A,#N/A,FALSE,"골재소요량";#N/A,#N/A,FALSE,"골재소요량"}</definedName>
    <definedName name="ㅗㅎㄴㄹ" localSheetId="7" hidden="1">{#N/A,#N/A,FALSE,"단가표지"}</definedName>
    <definedName name="ㅗㅎㄴㄹ" hidden="1">{#N/A,#N/A,FALSE,"단가표지"}</definedName>
    <definedName name="ㅗㅎ로ㅜ" localSheetId="7" hidden="1">{#N/A,#N/A,FALSE,"운반시간"}</definedName>
    <definedName name="ㅗㅎ로ㅜ" hidden="1">{#N/A,#N/A,FALSE,"운반시간"}</definedName>
    <definedName name="ㅗㅎ론ㄹ" localSheetId="7" hidden="1">{#N/A,#N/A,FALSE,"표지목차"}</definedName>
    <definedName name="ㅗㅎ론ㄹ" hidden="1">{#N/A,#N/A,FALSE,"표지목차"}</definedName>
    <definedName name="ㅗㅎ롯홋ㄱ" localSheetId="7" hidden="1">{#N/A,#N/A,FALSE,"혼합골재"}</definedName>
    <definedName name="ㅗㅎ롯홋ㄱ" hidden="1">{#N/A,#N/A,FALSE,"혼합골재"}</definedName>
    <definedName name="ㅗㅎㅇ" hidden="1">{#N/A,#N/A,FALSE,"2~8번"}</definedName>
    <definedName name="ㅗㅎㅎㅌㄹㅋㅅ">{#N/A,#N/A,FALSE,"2~8번"}</definedName>
    <definedName name="ㅗ허ㅗ" localSheetId="7" hidden="1">{#N/A,#N/A,FALSE,"단가표지"}</definedName>
    <definedName name="ㅗ허ㅗ" hidden="1">{#N/A,#N/A,FALSE,"단가표지"}</definedName>
    <definedName name="ㅗ호" localSheetId="7" hidden="1">{#N/A,#N/A,FALSE,"단가표지"}</definedName>
    <definedName name="ㅗ호" hidden="1">{#N/A,#N/A,FALSE,"단가표지"}</definedName>
    <definedName name="ㅗ홀홀" localSheetId="7" hidden="1">{#N/A,#N/A,FALSE,"2~8번"}</definedName>
    <definedName name="ㅗ홀홀" hidden="1">{#N/A,#N/A,FALSE,"2~8번"}</definedName>
    <definedName name="ㅗㅑㅣ" localSheetId="7" hidden="1">{#N/A,#N/A,FALSE,"단가표지"}</definedName>
    <definedName name="ㅗㅑㅣ" hidden="1">{#N/A,#N/A,FALSE,"단가표지"}</definedName>
    <definedName name="ㅗㅓ" localSheetId="7" hidden="1">{#N/A,#N/A,FALSE,"부대2"}</definedName>
    <definedName name="ㅗㅓ" hidden="1">{#N/A,#N/A,FALSE,"부대2"}</definedName>
    <definedName name="ㅗㅓ쇼ㅓㅕㄷ쇼ㅓㅕㄷㅅ" localSheetId="7" hidden="1">{#N/A,#N/A,FALSE,"단가표지"}</definedName>
    <definedName name="ㅗㅓ쇼ㅓㅕㄷ쇼ㅓㅕㄷㅅ" hidden="1">{#N/A,#N/A,FALSE,"단가표지"}</definedName>
    <definedName name="ㅗㅓㅎ로ㅓㅎㄹ" localSheetId="7" hidden="1">{#N/A,#N/A,FALSE,"표지목차"}</definedName>
    <definedName name="ㅗㅓㅎ로ㅓㅎㄹ" hidden="1">{#N/A,#N/A,FALSE,"표지목차"}</definedName>
    <definedName name="ㅗㅓㅗ" localSheetId="7" hidden="1">{#N/A,#N/A,FALSE,"골재소요량";#N/A,#N/A,FALSE,"골재소요량"}</definedName>
    <definedName name="ㅗㅓㅗ" hidden="1">{#N/A,#N/A,FALSE,"골재소요량";#N/A,#N/A,FALSE,"골재소요량"}</definedName>
    <definedName name="ㅗㅕ" localSheetId="7" hidden="1">{#N/A,#N/A,FALSE,"배수2"}</definedName>
    <definedName name="ㅗㅕ" hidden="1">{#N/A,#N/A,FALSE,"배수2"}</definedName>
    <definedName name="ㅗㅗ" localSheetId="7" hidden="1">{#N/A,#N/A,FALSE,"명세표"}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ㅗㅗ">{#N/A,#N/A,FALSE,"2~8번"}</definedName>
    <definedName name="ㅗㅜ">#REF!</definedName>
    <definedName name="ㅗㅜㄱ">#REF!</definedName>
    <definedName name="ㅗㅜㅛㅜㅜ">#REF!</definedName>
    <definedName name="ㅗㅠㅍ" localSheetId="7" hidden="1">{#N/A,#N/A,FALSE,"혼합골재"}</definedName>
    <definedName name="ㅗㅠㅍ" hidden="1">{#N/A,#N/A,FALSE,"혼합골재"}</definedName>
    <definedName name="ㅘ" localSheetId="7" hidden="1">{#N/A,#N/A,FALSE,"2~8번"}</definedName>
    <definedName name="ㅘ" hidden="1">{#N/A,#N/A,FALSE,"2~8번"}</definedName>
    <definedName name="ㅘㅓ" localSheetId="7" hidden="1">{#N/A,#N/A,FALSE,"운반시간"}</definedName>
    <definedName name="ㅘㅓ" hidden="1">{#N/A,#N/A,FALSE,"운반시간"}</definedName>
    <definedName name="ㅘㅗ허ㅎ" localSheetId="7" hidden="1">#REF!</definedName>
    <definedName name="ㅘㅗ허ㅎ" hidden="1">#REF!</definedName>
    <definedName name="ㅛ" localSheetId="7" hidden="1">{#N/A,#N/A,FALSE,"명세표"}</definedName>
    <definedName name="ㅛ" hidden="1">{#N/A,#N/A,FALSE,"명세표"}</definedName>
    <definedName name="ㅛ5ㄱㅌ6쇼" localSheetId="7" hidden="1">{#N/A,#N/A,FALSE,"골재소요량";#N/A,#N/A,FALSE,"골재소요량"}</definedName>
    <definedName name="ㅛ5ㄱㅌ6쇼" hidden="1">{#N/A,#N/A,FALSE,"골재소요량";#N/A,#N/A,FALSE,"골재소요량"}</definedName>
    <definedName name="ㅛㄴㄳ됴" localSheetId="7" hidden="1">{#N/A,#N/A,FALSE,"골재소요량";#N/A,#N/A,FALSE,"골재소요량"}</definedName>
    <definedName name="ㅛㄴㄳ됴" hidden="1">{#N/A,#N/A,FALSE,"골재소요량";#N/A,#N/A,FALSE,"골재소요량"}</definedName>
    <definedName name="ㅛㄴㄷ5ㅛ" localSheetId="7" hidden="1">{#N/A,#N/A,FALSE,"단가표지"}</definedName>
    <definedName name="ㅛㄴㄷ5ㅛ" hidden="1">{#N/A,#N/A,FALSE,"단가표지"}</definedName>
    <definedName name="ㅛㅅ" localSheetId="7" hidden="1">{#N/A,#N/A,FALSE,"속도"}</definedName>
    <definedName name="ㅛㅅ" hidden="1">{#N/A,#N/A,FALSE,"속도"}</definedName>
    <definedName name="ㅛ셔됴ㅕ">{#N/A,#N/A,FALSE,"운반시간"}</definedName>
    <definedName name="ㅛ셔으ㅜㅅ구">{#N/A,#N/A,FALSE,"2~8번"}</definedName>
    <definedName name="ㅛㅇ수ㅜㅛㅅㅇ">{#N/A,#N/A,FALSE,"2~8번"}</definedName>
    <definedName name="ㅛ해" localSheetId="7" hidden="1">{#N/A,#N/A,FALSE,"단가표지"}</definedName>
    <definedName name="ㅛ해" hidden="1">{#N/A,#N/A,FALSE,"단가표지"}</definedName>
    <definedName name="ㅛㅏㅅ요ㅏ" localSheetId="7" hidden="1">{#N/A,#N/A,FALSE,"조골재"}</definedName>
    <definedName name="ㅛㅏㅅ요ㅏ" hidden="1">{#N/A,#N/A,FALSE,"조골재"}</definedName>
    <definedName name="ㅛㅑㅐ" localSheetId="7" hidden="1">{#N/A,#N/A,FALSE,"구조1"}</definedName>
    <definedName name="ㅛㅑㅐ" hidden="1">{#N/A,#N/A,FALSE,"구조1"}</definedName>
    <definedName name="ㅛㅓㄴㄱ5">{#N/A,#N/A,FALSE,"단가표지"}</definedName>
    <definedName name="ㅛㅓㅏ" localSheetId="7" hidden="1">{#N/A,#N/A,FALSE,"조골재"}</definedName>
    <definedName name="ㅛㅓㅏ" hidden="1">{#N/A,#N/A,FALSE,"조골재"}</definedName>
    <definedName name="ㅛㅕ하ㅓ" localSheetId="7" hidden="1">{#N/A,#N/A,FALSE,"포장2"}</definedName>
    <definedName name="ㅛㅕ하ㅓ" hidden="1">{#N/A,#N/A,FALSE,"포장2"}</definedName>
    <definedName name="ㅛㅕㅑ" localSheetId="7" hidden="1">{#N/A,#N/A,FALSE,"표지목차"}</definedName>
    <definedName name="ㅛㅕㅑ" hidden="1">{#N/A,#N/A,FALSE,"표지목차"}</definedName>
    <definedName name="ㅛㅕㅕㅑㅓ">{#N/A,#N/A,FALSE,"표지목차"}</definedName>
    <definedName name="ㅛㅗㅗ" localSheetId="7" hidden="1">{#N/A,#N/A,FALSE,"2~8번"}</definedName>
    <definedName name="ㅛㅗㅗ" hidden="1">{#N/A,#N/A,FALSE,"2~8번"}</definedName>
    <definedName name="ㅛㅗㅜ" localSheetId="7" hidden="1">{#N/A,#N/A,FALSE,"단가표지"}</definedName>
    <definedName name="ㅛㅗㅜ" hidden="1">{#N/A,#N/A,FALSE,"단가표지"}</definedName>
    <definedName name="ㅛㅛ">{#N/A,#N/A,FALSE,"골재소요량";#N/A,#N/A,FALSE,"골재소요량"}</definedName>
    <definedName name="ㅛㅛㅛ" localSheetId="7" hidden="1">[21]날개벽수량표!#REF!</definedName>
    <definedName name="ㅛㅛㅛ" hidden="1">[21]날개벽수량표!#REF!</definedName>
    <definedName name="ㅛㅛㅛㅛ" hidden="1">[21]수량산출!$A$1:$A$8561</definedName>
    <definedName name="ㅛㅛㅛㅛㅛㅛ" localSheetId="7" hidden="1">{#N/A,#N/A,FALSE,"골재소요량";#N/A,#N/A,FALSE,"골재소요량"}</definedName>
    <definedName name="ㅛㅛㅛㅛㅛㅛ" hidden="1">{#N/A,#N/A,FALSE,"골재소요량";#N/A,#N/A,FALSE,"골재소요량"}</definedName>
    <definedName name="ㅛㅛㅛㅛㅛㅛㅛ" localSheetId="7" hidden="1">{#N/A,#N/A,FALSE,"단가표지"}</definedName>
    <definedName name="ㅛㅛㅛㅛㅛㅛㅛ" hidden="1">{#N/A,#N/A,FALSE,"단가표지"}</definedName>
    <definedName name="ㅛㅠㅗㄱ셔ㅛ">{#N/A,#N/A,FALSE,"조골재"}</definedName>
    <definedName name="ㅜ" localSheetId="7" hidden="1">{#N/A,#N/A,FALSE,"배수1"}</definedName>
    <definedName name="ㅜ" hidden="1">{#N/A,#N/A,FALSE,"배수1"}</definedName>
    <definedName name="ㅜ1">#REF!</definedName>
    <definedName name="ㅜ2434">#REF!</definedName>
    <definedName name="ㅜ고ㅜ">#REF!</definedName>
    <definedName name="ㅜㄴ">{#N/A,#N/A,FALSE,"운반시간"}</definedName>
    <definedName name="ㅜㄴㄱ" localSheetId="7" hidden="1">{#N/A,#N/A,FALSE,"운반시간"}</definedName>
    <definedName name="ㅜㄴㄱ" hidden="1">{#N/A,#N/A,FALSE,"운반시간"}</definedName>
    <definedName name="ㅜㄹ윤" localSheetId="7" hidden="1">{#N/A,#N/A,FALSE,"단가표지"}</definedName>
    <definedName name="ㅜㄹ윤" hidden="1">{#N/A,#N/A,FALSE,"단가표지"}</definedName>
    <definedName name="ㅜㄻㅁ">#REF!</definedName>
    <definedName name="ㅜㅁㄴㄹ">#REF!</definedName>
    <definedName name="ㅜ여숫유">{#N/A,#N/A,FALSE,"운반시간"}</definedName>
    <definedName name="ㅜㅊㅍ" localSheetId="7" hidden="1">{#N/A,#N/A,FALSE,"표지목차"}</definedName>
    <definedName name="ㅜㅊㅍ" hidden="1">{#N/A,#N/A,FALSE,"표지목차"}</definedName>
    <definedName name="ㅜㅋㅊㅍ" localSheetId="7" hidden="1">{#N/A,#N/A,FALSE,"조골재"}</definedName>
    <definedName name="ㅜㅋㅊㅍ" hidden="1">{#N/A,#N/A,FALSE,"조골재"}</definedName>
    <definedName name="ㅜㅍ추ㅠ" localSheetId="7" hidden="1">{#N/A,#N/A,FALSE,"혼합골재"}</definedName>
    <definedName name="ㅜㅍ추ㅠ" hidden="1">{#N/A,#N/A,FALSE,"혼합골재"}</definedName>
    <definedName name="ㅜㅎㄴ" localSheetId="7" hidden="1">{#N/A,#N/A,FALSE,"골재소요량";#N/A,#N/A,FALSE,"골재소요량"}</definedName>
    <definedName name="ㅜㅎㄴ" hidden="1">{#N/A,#N/A,FALSE,"골재소요량";#N/A,#N/A,FALSE,"골재소요량"}</definedName>
    <definedName name="ㅜㅎㄹ" localSheetId="7" hidden="1">{#N/A,#N/A,FALSE,"부대2"}</definedName>
    <definedName name="ㅜㅎㄹ" hidden="1">{#N/A,#N/A,FALSE,"부대2"}</definedName>
    <definedName name="ㅜㅎㅅㄱㄴ" localSheetId="7" hidden="1">{#N/A,#N/A,FALSE,"단가표지"}</definedName>
    <definedName name="ㅜㅎㅅㄱㄴ" hidden="1">{#N/A,#N/A,FALSE,"단가표지"}</definedName>
    <definedName name="ㅜ후ㅗㅜㅗ">{#N/A,#N/A,FALSE,"단가표지"}</definedName>
    <definedName name="ㅜㅗ" localSheetId="7" hidden="1">{#N/A,#N/A,FALSE,"이정표"}</definedName>
    <definedName name="ㅜㅗ" hidden="1">{#N/A,#N/A,FALSE,"이정표"}</definedName>
    <definedName name="ㅜㅗㅇㅎㅌ" localSheetId="7" hidden="1">{#N/A,#N/A,FALSE,"단가표지"}</definedName>
    <definedName name="ㅜㅗㅇㅎㅌ" hidden="1">{#N/A,#N/A,FALSE,"단가표지"}</definedName>
    <definedName name="ㅜㅗㅇ훟" localSheetId="7" hidden="1">{#N/A,#N/A,FALSE,"단가표지"}</definedName>
    <definedName name="ㅜㅗㅇ훟" hidden="1">{#N/A,#N/A,FALSE,"단가표지"}</definedName>
    <definedName name="ㅜㅗㅗㅗㅇㅎ" localSheetId="7" hidden="1">{#N/A,#N/A,FALSE,"운반시간"}</definedName>
    <definedName name="ㅜㅗㅗㅗㅇㅎ" hidden="1">{#N/A,#N/A,FALSE,"운반시간"}</definedName>
    <definedName name="ㅜㅜㅜㅜㅜㅜㅜ">#REF!</definedName>
    <definedName name="ㅜㅠ" localSheetId="7" hidden="1">{#N/A,#N/A,FALSE,"토공2"}</definedName>
    <definedName name="ㅜㅠ" hidden="1">{#N/A,#N/A,FALSE,"토공2"}</definedName>
    <definedName name="ㅜㅠㅍ" localSheetId="7" hidden="1">{#N/A,#N/A,FALSE,"전력간선"}</definedName>
    <definedName name="ㅜㅠㅍ" hidden="1">{#N/A,#N/A,FALSE,"전력간선"}</definedName>
    <definedName name="ㅜㅠ푸" localSheetId="7" hidden="1">{#N/A,#N/A,FALSE,"운반시간"}</definedName>
    <definedName name="ㅜㅠ푸" hidden="1">{#N/A,#N/A,FALSE,"운반시간"}</definedName>
    <definedName name="ㅜㅠㅠ" localSheetId="7" hidden="1">{#N/A,#N/A,FALSE,"골재소요량";#N/A,#N/A,FALSE,"골재소요량"}</definedName>
    <definedName name="ㅜㅠㅠ" hidden="1">{#N/A,#N/A,FALSE,"골재소요량";#N/A,#N/A,FALSE,"골재소요량"}</definedName>
    <definedName name="ㅝㅎㄹ" localSheetId="7" hidden="1">{#N/A,#N/A,FALSE,"단가표지"}</definedName>
    <definedName name="ㅝㅎㄹ" hidden="1">{#N/A,#N/A,FALSE,"단가표지"}</definedName>
    <definedName name="ㅝㅎㄹ촉ㅇ">{#N/A,#N/A,FALSE,"조골재"}</definedName>
    <definedName name="ㅠ" localSheetId="7" hidden="1">{#N/A,#N/A,FALSE,"부대1"}</definedName>
    <definedName name="ㅠ" hidden="1">{#N/A,#N/A,FALSE,"부대1"}</definedName>
    <definedName name="ㅠ1">#REF!</definedName>
    <definedName name="ㅠ359">#REF!</definedName>
    <definedName name="ㅠㄱ소슈">{#N/A,#N/A,FALSE,"골재소요량";#N/A,#N/A,FALSE,"골재소요량"}</definedName>
    <definedName name="ㅠㄴ" localSheetId="7" hidden="1">{#N/A,#N/A,FALSE,"조골재"}</definedName>
    <definedName name="ㅠㄴ" hidden="1">{#N/A,#N/A,FALSE,"조골재"}</definedName>
    <definedName name="ㅠㄷ" localSheetId="7" hidden="1">{#N/A,#N/A,FALSE,"2~8번"}</definedName>
    <definedName name="ㅠㄷ" hidden="1">{#N/A,#N/A,FALSE,"2~8번"}</definedName>
    <definedName name="ㅠㄹ" localSheetId="7" hidden="1">{#N/A,#N/A,FALSE,"속도"}</definedName>
    <definedName name="ㅠㄹ" hidden="1">{#N/A,#N/A,FALSE,"속도"}</definedName>
    <definedName name="ㅠㄹㅇㄴㄴㄹㅇ" localSheetId="7" hidden="1">{#N/A,#N/A,FALSE,"단가표지"}</definedName>
    <definedName name="ㅠㄹㅇㄴㄴㄹㅇ" hidden="1">{#N/A,#N/A,FALSE,"단가표지"}</definedName>
    <definedName name="ㅠ뮤ㅐ" localSheetId="7" hidden="1">#REF!</definedName>
    <definedName name="ㅠ뮤ㅐ" hidden="1">#REF!</definedName>
    <definedName name="ㅠㅅ롯고">{#N/A,#N/A,FALSE,"골재소요량";#N/A,#N/A,FALSE,"골재소요량"}</definedName>
    <definedName name="ㅠ숑ㄱ쇼ㅠㅠㅅ">{#N/A,#N/A,FALSE,"단가표지"}</definedName>
    <definedName name="ㅠㅊㅌ퓿ㅌ" localSheetId="7" hidden="1">{#N/A,#N/A,FALSE,"2~8번"}</definedName>
    <definedName name="ㅠㅊㅌ퓿ㅌ" hidden="1">{#N/A,#N/A,FALSE,"2~8번"}</definedName>
    <definedName name="ㅠㅊㅍㅌ" localSheetId="7" hidden="1">{#N/A,#N/A,FALSE,"단가표지"}</definedName>
    <definedName name="ㅠㅊㅍㅌ" hidden="1">{#N/A,#N/A,FALSE,"단가표지"}</definedName>
    <definedName name="ㅠㅊㅍ튜" localSheetId="7" hidden="1">{#N/A,#N/A,FALSE,"단가표지"}</definedName>
    <definedName name="ㅠㅊㅍ튜" hidden="1">{#N/A,#N/A,FALSE,"단가표지"}</definedName>
    <definedName name="ㅠㅊㅍ튵ㅊ" localSheetId="7" hidden="1">{#N/A,#N/A,FALSE,"운반시간"}</definedName>
    <definedName name="ㅠㅊㅍ튵ㅊ" hidden="1">{#N/A,#N/A,FALSE,"운반시간"}</definedName>
    <definedName name="ㅠㅊ픁츄" localSheetId="7" hidden="1">{#N/A,#N/A,FALSE,"단가표지"}</definedName>
    <definedName name="ㅠㅊ픁츄" hidden="1">{#N/A,#N/A,FALSE,"단가표지"}</definedName>
    <definedName name="ㅠㅍ" localSheetId="7" hidden="1">{#N/A,#N/A,FALSE,"조골재"}</definedName>
    <definedName name="ㅠㅍ" hidden="1">{#N/A,#N/A,FALSE,"조골재"}</definedName>
    <definedName name="ㅠㅍㅊ" localSheetId="7" hidden="1">{#N/A,#N/A,FALSE,"단가표지"}</definedName>
    <definedName name="ㅠㅍㅊ" hidden="1">{#N/A,#N/A,FALSE,"단가표지"}</definedName>
    <definedName name="ㅠㅍㅊ튳" localSheetId="7" hidden="1">{#N/A,#N/A,FALSE,"표지목차"}</definedName>
    <definedName name="ㅠㅍㅊ튳" hidden="1">{#N/A,#N/A,FALSE,"표지목차"}</definedName>
    <definedName name="ㅠㅍㅊ튳ㅌㅍ" localSheetId="7" hidden="1">{#N/A,#N/A,FALSE,"조골재"}</definedName>
    <definedName name="ㅠㅍㅊ튳ㅌㅍ" hidden="1">{#N/A,#N/A,FALSE,"조골재"}</definedName>
    <definedName name="ㅠㅍㅊ튵" localSheetId="7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7" hidden="1">{#N/A,#N/A,FALSE,"단가표지"}</definedName>
    <definedName name="ㅠㅍㅊ튵ㅊ" hidden="1">{#N/A,#N/A,FALSE,"단가표지"}</definedName>
    <definedName name="ㅠㅍ츄ㅜ" localSheetId="7" hidden="1">{#N/A,#N/A,FALSE,"단가표지"}</definedName>
    <definedName name="ㅠㅍ츄ㅜ" hidden="1">{#N/A,#N/A,FALSE,"단가표지"}</definedName>
    <definedName name="ㅠㅍ츛ㅍ" localSheetId="7" hidden="1">{#N/A,#N/A,FALSE,"혼합골재"}</definedName>
    <definedName name="ㅠㅍ츛ㅍ" hidden="1">{#N/A,#N/A,FALSE,"혼합골재"}</definedName>
    <definedName name="ㅠㅍ츜ㅊ" localSheetId="7" hidden="1">{#N/A,#N/A,FALSE,"2~8번"}</definedName>
    <definedName name="ㅠㅍ츜ㅊ" hidden="1">{#N/A,#N/A,FALSE,"2~8번"}</definedName>
    <definedName name="ㅠㅍ츜ㅍ" localSheetId="7" hidden="1">{#N/A,#N/A,FALSE,"조골재"}</definedName>
    <definedName name="ㅠㅍ츜ㅍ" hidden="1">{#N/A,#N/A,FALSE,"조골재"}</definedName>
    <definedName name="ㅠㅍ츝" localSheetId="7" hidden="1">{#N/A,#N/A,FALSE,"운반시간"}</definedName>
    <definedName name="ㅠㅍ츝" hidden="1">{#N/A,#N/A,FALSE,"운반시간"}</definedName>
    <definedName name="ㅠㅍ츝ㅊ" localSheetId="7" hidden="1">{#N/A,#N/A,FALSE,"단가표지"}</definedName>
    <definedName name="ㅠㅍ츝ㅊ" hidden="1">{#N/A,#N/A,FALSE,"단가표지"}</definedName>
    <definedName name="ㅠㅍㅋㅊㅍㅍ" localSheetId="7" hidden="1">{#N/A,#N/A,FALSE,"단가표지"}</definedName>
    <definedName name="ㅠㅍㅋㅊㅍㅍ" hidden="1">{#N/A,#N/A,FALSE,"단가표지"}</definedName>
    <definedName name="ㅠ퓿큨ㅊ" localSheetId="7" hidden="1">{#N/A,#N/A,FALSE,"단가표지"}</definedName>
    <definedName name="ㅠ퓿큨ㅊ" hidden="1">{#N/A,#N/A,FALSE,"단가표지"}</definedName>
    <definedName name="ㅠ픀ㅊ" localSheetId="7" hidden="1">{#N/A,#N/A,FALSE,"단가표지"}</definedName>
    <definedName name="ㅠ픀ㅊ" hidden="1">{#N/A,#N/A,FALSE,"단가표지"}</definedName>
    <definedName name="ㅠ픀ㅊㅍ" localSheetId="7" hidden="1">{#N/A,#N/A,FALSE,"표지목차"}</definedName>
    <definedName name="ㅠ픀ㅊㅍ" hidden="1">{#N/A,#N/A,FALSE,"표지목차"}</definedName>
    <definedName name="ㅠ픀ㅋㅊㅍ" localSheetId="7" hidden="1">{#N/A,#N/A,FALSE,"운반시간"}</definedName>
    <definedName name="ㅠ픀ㅋㅊㅍ" hidden="1">{#N/A,#N/A,FALSE,"운반시간"}</definedName>
    <definedName name="ㅠㅎㅁ">#REF!</definedName>
    <definedName name="ㅠㅜ" localSheetId="7" hidden="1">{#N/A,#N/A,FALSE,"2~8번"}</definedName>
    <definedName name="ㅠㅜ" hidden="1">{#N/A,#N/A,FALSE,"2~8번"}</definedName>
    <definedName name="ㅠㅝㅏ" localSheetId="7" hidden="1">{#N/A,#N/A,FALSE,"운반시간"}</definedName>
    <definedName name="ㅠㅝㅏ" hidden="1">{#N/A,#N/A,FALSE,"운반시간"}</definedName>
    <definedName name="ㅠㅠ">#REF!</definedName>
    <definedName name="ㅠㅠㅠㅠ">{#N/A,#N/A,FALSE,"운반시간"}</definedName>
    <definedName name="ㅡ" hidden="1">{#N/A,#N/A,FALSE,"조골재"}</definedName>
    <definedName name="ㅡ37">#REF!</definedName>
    <definedName name="ㅡ초ㅡㅠㅜ" localSheetId="7" hidden="1">{#N/A,#N/A,FALSE,"표지목차"}</definedName>
    <definedName name="ㅡ초ㅡㅠㅜ" hidden="1">{#N/A,#N/A,FALSE,"표지목차"}</definedName>
    <definedName name="ㅡㅓㅛ" localSheetId="7" hidden="1">{#N/A,#N/A,FALSE,"현장 NCR 분석";#N/A,#N/A,FALSE,"현장품질감사";#N/A,#N/A,FALSE,"현장품질감사"}</definedName>
    <definedName name="ㅡㅓㅛ" hidden="1">{#N/A,#N/A,FALSE,"현장 NCR 분석";#N/A,#N/A,FALSE,"현장품질감사";#N/A,#N/A,FALSE,"현장품질감사"}</definedName>
    <definedName name="ㅡㅗㅓㅓㅡㅗㅗㅓㅓㅗ">{#N/A,#N/A,FALSE,"운반시간"}</definedName>
    <definedName name="ㅡㅡ" localSheetId="7" hidden="1">{#N/A,#N/A,FALSE,"명세표"}</definedName>
    <definedName name="ㅡㅡ" hidden="1">{#N/A,#N/A,FALSE,"명세표"}</definedName>
    <definedName name="ㅡㅡ2" localSheetId="7" hidden="1">{#N/A,#N/A,FALSE,"단가표지"}</definedName>
    <definedName name="ㅡㅡ2" hidden="1">{#N/A,#N/A,FALSE,"단가표지"}</definedName>
    <definedName name="ㅡㅡㅡ">ㅡㅡㅡ</definedName>
    <definedName name="ㅡㅡㅡㅡㅡ" localSheetId="7" hidden="1">{#N/A,#N/A,FALSE,"운반시간"}</definedName>
    <definedName name="ㅡㅡㅡㅡㅡ" hidden="1">{#N/A,#N/A,FALSE,"운반시간"}</definedName>
    <definedName name="ㅣ">#REF!</definedName>
    <definedName name="ㅣ206">#REF!</definedName>
    <definedName name="ㅣ275">#REF!</definedName>
    <definedName name="ㅣ35">#REF!</definedName>
    <definedName name="ㅣ58">#REF!</definedName>
    <definedName name="ㅣ81">#REF!</definedName>
    <definedName name="ㅣ료" localSheetId="7" hidden="1">{#N/A,#N/A,FALSE,"혼합골재"}</definedName>
    <definedName name="ㅣ료" hidden="1">{#N/A,#N/A,FALSE,"혼합골재"}</definedName>
    <definedName name="ㅣ료8" localSheetId="7" hidden="1">{#N/A,#N/A,FALSE,"표지목차"}</definedName>
    <definedName name="ㅣ료8" hidden="1">{#N/A,#N/A,FALSE,"표지목차"}</definedName>
    <definedName name="ㅣㅎㄹㅇㅇ" localSheetId="7" hidden="1">{#N/A,#N/A,FALSE,"토공2"}</definedName>
    <definedName name="ㅣㅎㄹㅇㅇ" hidden="1">{#N/A,#N/A,FALSE,"토공2"}</definedName>
    <definedName name="ㅣ허ㅏㅣ하" localSheetId="7" hidden="1">{#N/A,#N/A,FALSE,"혼합골재"}</definedName>
    <definedName name="ㅣ허ㅏㅣ하" hidden="1">{#N/A,#N/A,FALSE,"혼합골재"}</definedName>
    <definedName name="ㅣ허ㅣ호ㅓㅏ" localSheetId="7" hidden="1">{#N/A,#N/A,FALSE,"조골재"}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localSheetId="7" hidden="1">{#N/A,#N/A,FALSE,"단가표지"}</definedName>
    <definedName name="ㅣㅏ허ㅏ허ㅏ허ㅏ" hidden="1">{#N/A,#N/A,FALSE,"단가표지"}</definedName>
    <definedName name="ㅣㅏㅓ">{#N/A,#N/A,FALSE,"운반시간"}</definedName>
    <definedName name="ㅣㅏㅓㅎ" localSheetId="7" hidden="1">{#N/A,#N/A,FALSE,"단가표지"}</definedName>
    <definedName name="ㅣㅏㅓㅎ" hidden="1">{#N/A,#N/A,FALSE,"단가표지"}</definedName>
    <definedName name="ㅣㅏㅓ허ㅏㅓㅎ" localSheetId="7" hidden="1">{#N/A,#N/A,FALSE,"표지목차"}</definedName>
    <definedName name="ㅣㅏㅓ허ㅏㅓㅎ" hidden="1">{#N/A,#N/A,FALSE,"표지목차"}</definedName>
    <definedName name="ㅣㅏㅓㅣ허ㅏㅎ" localSheetId="7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7" hidden="1">{#N/A,#N/A,FALSE,"조골재"}</definedName>
    <definedName name="ㅣㅏㅓㅣ허ㅏㅏ허" hidden="1">{#N/A,#N/A,FALSE,"조골재"}</definedName>
    <definedName name="ㅣㅏㅓㅣㅏㅓㅣ" localSheetId="7" hidden="1">{#N/A,#N/A,FALSE,"속도"}</definedName>
    <definedName name="ㅣㅏㅓㅣㅏㅓㅣ" hidden="1">{#N/A,#N/A,FALSE,"속도"}</definedName>
    <definedName name="ㅣㅑㅑ" hidden="1">{#N/A,#N/A,FALSE,"단가표지"}</definedName>
    <definedName name="ㅣㅑㅣㅣ" localSheetId="7" hidden="1">{#N/A,#N/A,FALSE,"혼합골재"}</definedName>
    <definedName name="ㅣㅑㅣㅣ" hidden="1">{#N/A,#N/A,FALSE,"혼합골재"}</definedName>
    <definedName name="ㅣㅓㅏ" localSheetId="7" hidden="1">{#N/A,#N/A,FALSE,"전력간선"}</definedName>
    <definedName name="ㅣㅓㅏ" hidden="1">{#N/A,#N/A,FALSE,"전력간선"}</definedName>
    <definedName name="ㅣㅓㅏ허" localSheetId="7" hidden="1">{#N/A,#N/A,FALSE,"운반시간"}</definedName>
    <definedName name="ㅣㅓㅏ허" hidden="1">{#N/A,#N/A,FALSE,"운반시간"}</definedName>
    <definedName name="ㅣㅓㅏ허ㅏㅣ허ㅏㅓ" localSheetId="7" hidden="1">{#N/A,#N/A,FALSE,"운반시간"}</definedName>
    <definedName name="ㅣㅓㅏ허ㅏㅣ허ㅏㅓ" hidden="1">{#N/A,#N/A,FALSE,"운반시간"}</definedName>
    <definedName name="ㅣㅓㅓㅑ">#REF!</definedName>
    <definedName name="ㅣㅚㅓㅏ" localSheetId="7" hidden="1">{#N/A,#N/A,FALSE,"단가표지"}</definedName>
    <definedName name="ㅣㅚㅓㅏ" hidden="1">{#N/A,#N/A,FALSE,"단가표지"}</definedName>
    <definedName name="ㅣㅛㅣ" localSheetId="7" hidden="1">{#N/A,#N/A,FALSE,"골재소요량";#N/A,#N/A,FALSE,"골재소요량"}</definedName>
    <definedName name="ㅣㅛㅣ" hidden="1">{#N/A,#N/A,FALSE,"골재소요량";#N/A,#N/A,FALSE,"골재소요량"}</definedName>
    <definedName name="ㅣ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ㅣㅣ" localSheetId="7" hidden="1">[43]조명시설!#REF!</definedName>
    <definedName name="ㅣㅣㅣ" hidden="1">[43]조명시설!#REF!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7" hidden="1">[43]조명시설!#REF!</definedName>
    <definedName name="ㅣㅣㅣㅣ" hidden="1">[43]조명시설!#REF!</definedName>
    <definedName name="ㅣㅣㅣㅣㅣ" localSheetId="7" hidden="1">[43]조명시설!#REF!</definedName>
    <definedName name="ㅣㅣㅣㅣㅣ" hidden="1">[43]조명시설!#REF!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5" l="1"/>
  <c r="H12" i="5" l="1"/>
  <c r="F12" i="5" s="1"/>
  <c r="F10" i="5" s="1"/>
  <c r="E5" i="13" l="1"/>
  <c r="J24" i="12"/>
  <c r="F15" i="9" l="1"/>
  <c r="F10" i="9"/>
  <c r="F13" i="22" l="1"/>
  <c r="H8" i="13" l="1"/>
  <c r="J8" i="13" s="1"/>
  <c r="H7" i="13"/>
  <c r="J7" i="13" s="1"/>
  <c r="E6" i="13" s="1"/>
  <c r="O14" i="12" l="1"/>
  <c r="N14" i="12"/>
  <c r="M14" i="12"/>
  <c r="L14" i="12"/>
  <c r="K14" i="12"/>
  <c r="J18" i="12"/>
  <c r="J12" i="12"/>
  <c r="I23" i="12"/>
  <c r="I16" i="12"/>
  <c r="O16" i="12" s="1"/>
  <c r="I13" i="12"/>
  <c r="N13" i="12" s="1"/>
  <c r="I15" i="12"/>
  <c r="L15" i="12" s="1"/>
  <c r="I11" i="12"/>
  <c r="K11" i="12" s="1"/>
  <c r="I10" i="12"/>
  <c r="O10" i="12" s="1"/>
  <c r="I9" i="12"/>
  <c r="O9" i="12" s="1"/>
  <c r="I7" i="12"/>
  <c r="N7" i="12" s="1"/>
  <c r="I6" i="12"/>
  <c r="O6" i="12" s="1"/>
  <c r="K13" i="12" l="1"/>
  <c r="M13" i="12"/>
  <c r="O13" i="12"/>
  <c r="N16" i="12"/>
  <c r="O23" i="12"/>
  <c r="N23" i="12"/>
  <c r="L23" i="12"/>
  <c r="K23" i="12"/>
  <c r="M23" i="12"/>
  <c r="L13" i="12"/>
  <c r="K16" i="12"/>
  <c r="L16" i="12"/>
  <c r="M16" i="12"/>
  <c r="M11" i="12"/>
  <c r="K9" i="12"/>
  <c r="N9" i="12"/>
  <c r="O11" i="12"/>
  <c r="N11" i="12"/>
  <c r="O7" i="12"/>
  <c r="M9" i="12"/>
  <c r="K15" i="12"/>
  <c r="L11" i="12"/>
  <c r="K6" i="12"/>
  <c r="L6" i="12"/>
  <c r="M15" i="12"/>
  <c r="M6" i="12"/>
  <c r="L9" i="12"/>
  <c r="N15" i="12"/>
  <c r="N6" i="12"/>
  <c r="K10" i="12"/>
  <c r="O15" i="12"/>
  <c r="L10" i="12"/>
  <c r="K7" i="12"/>
  <c r="M10" i="12"/>
  <c r="N10" i="12"/>
  <c r="M7" i="12"/>
  <c r="L7" i="12"/>
  <c r="L11" i="5"/>
  <c r="I19" i="12" l="1"/>
  <c r="I12" i="12"/>
  <c r="O12" i="12" s="1"/>
  <c r="I18" i="12"/>
  <c r="O18" i="12" s="1"/>
  <c r="I24" i="12"/>
  <c r="I25" i="12"/>
  <c r="O25" i="12" s="1"/>
  <c r="I27" i="12"/>
  <c r="N27" i="12" s="1"/>
  <c r="I21" i="12"/>
  <c r="L21" i="12" s="1"/>
  <c r="I26" i="12"/>
  <c r="M26" i="12" s="1"/>
  <c r="I20" i="12"/>
  <c r="L20" i="12" s="1"/>
  <c r="L19" i="12"/>
  <c r="K19" i="12"/>
  <c r="M19" i="12"/>
  <c r="N19" i="12"/>
  <c r="O19" i="12"/>
  <c r="N25" i="12" l="1"/>
  <c r="L18" i="12"/>
  <c r="K18" i="12"/>
  <c r="M18" i="12"/>
  <c r="O24" i="12"/>
  <c r="N24" i="12"/>
  <c r="M24" i="12"/>
  <c r="L24" i="12"/>
  <c r="K24" i="12"/>
  <c r="N18" i="12"/>
  <c r="L25" i="12"/>
  <c r="M25" i="12"/>
  <c r="K25" i="12"/>
  <c r="N12" i="12"/>
  <c r="K12" i="12"/>
  <c r="L12" i="12"/>
  <c r="M12" i="12"/>
  <c r="L27" i="12"/>
  <c r="M27" i="12"/>
  <c r="O27" i="12"/>
  <c r="K27" i="12"/>
  <c r="N26" i="12"/>
  <c r="O26" i="12"/>
  <c r="O20" i="12"/>
  <c r="N20" i="12"/>
  <c r="M20" i="12"/>
  <c r="K20" i="12"/>
  <c r="L26" i="12"/>
  <c r="N21" i="12"/>
  <c r="K21" i="12"/>
  <c r="K26" i="12"/>
  <c r="M21" i="12"/>
  <c r="O21" i="12"/>
  <c r="L28" i="12" l="1"/>
  <c r="O28" i="12"/>
  <c r="D9" i="5" s="1"/>
  <c r="H9" i="5" s="1"/>
  <c r="K28" i="12"/>
  <c r="D5" i="5" s="1"/>
  <c r="H5" i="5" s="1"/>
  <c r="F5" i="5" s="1"/>
  <c r="N28" i="12"/>
  <c r="D8" i="5" s="1"/>
  <c r="H8" i="5" s="1"/>
  <c r="M28" i="12"/>
  <c r="D7" i="5" s="1"/>
  <c r="H7" i="5" s="1"/>
  <c r="D6" i="5" l="1"/>
  <c r="H6" i="5" s="1"/>
  <c r="F6" i="5" s="1"/>
  <c r="F9" i="5"/>
  <c r="F7" i="5"/>
  <c r="F8" i="5"/>
  <c r="F4" i="5" l="1"/>
  <c r="H4" i="5"/>
  <c r="K13" i="5" l="1"/>
  <c r="L13" i="5" s="1"/>
  <c r="F13" i="5" s="1"/>
  <c r="K14" i="5" s="1"/>
  <c r="L14" i="5" s="1"/>
  <c r="F14" i="5" s="1"/>
  <c r="F15" i="5" l="1"/>
  <c r="C11" i="22" l="1"/>
  <c r="C13" i="22" l="1"/>
  <c r="H13" i="22" s="1"/>
  <c r="C12" i="22"/>
  <c r="H12" i="22" s="1"/>
  <c r="H14" i="22" s="1"/>
  <c r="F16" i="5" s="1"/>
  <c r="F18" i="5" l="1"/>
  <c r="F19" i="5"/>
  <c r="L17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000-000001000000}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공사명 표기
</t>
        </r>
        <r>
          <rPr>
            <b/>
            <sz val="10"/>
            <color indexed="81"/>
            <rFont val="굴림"/>
            <family val="3"/>
            <charset val="129"/>
          </rPr>
          <t>오렌지색</t>
        </r>
        <r>
          <rPr>
            <sz val="9"/>
            <color indexed="81"/>
            <rFont val="굴림"/>
            <family val="3"/>
            <charset val="129"/>
          </rPr>
          <t xml:space="preserve"> 시트만 
</t>
        </r>
        <r>
          <rPr>
            <b/>
            <sz val="9"/>
            <color indexed="81"/>
            <rFont val="굴림"/>
            <family val="3"/>
            <charset val="129"/>
          </rPr>
          <t>해당 기초자료 업데이트</t>
        </r>
      </text>
    </comment>
    <comment ref="M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<sst xmlns="http://schemas.openxmlformats.org/spreadsheetml/2006/main" count="326" uniqueCount="216">
  <si>
    <t>노   무   비</t>
    <phoneticPr fontId="7" type="noConversion"/>
  </si>
  <si>
    <t>재   료   비</t>
    <phoneticPr fontId="7" type="noConversion"/>
  </si>
  <si>
    <t xml:space="preserve"> 경      비</t>
    <phoneticPr fontId="7" type="noConversion"/>
  </si>
  <si>
    <t>비고</t>
    <phoneticPr fontId="5" type="noConversion"/>
  </si>
  <si>
    <t>금액</t>
    <phoneticPr fontId="7" type="noConversion"/>
  </si>
  <si>
    <t>단가</t>
    <phoneticPr fontId="5" type="noConversion"/>
  </si>
  <si>
    <t>1. 직접인건비</t>
    <phoneticPr fontId="5" type="noConversion"/>
  </si>
  <si>
    <t>식</t>
    <phoneticPr fontId="5" type="noConversion"/>
  </si>
  <si>
    <t>인</t>
    <phoneticPr fontId="5" type="noConversion"/>
  </si>
  <si>
    <t>고급기술자</t>
    <phoneticPr fontId="5" type="noConversion"/>
  </si>
  <si>
    <t>2. 직접경비</t>
    <phoneticPr fontId="5" type="noConversion"/>
  </si>
  <si>
    <t>인쇄/복사비</t>
    <phoneticPr fontId="4" type="noConversion"/>
  </si>
  <si>
    <t>식</t>
    <phoneticPr fontId="4" type="noConversion"/>
  </si>
  <si>
    <t>3. 제 경 비</t>
    <phoneticPr fontId="5" type="noConversion"/>
  </si>
  <si>
    <t>%</t>
    <phoneticPr fontId="5" type="noConversion"/>
  </si>
  <si>
    <t>4. 기 술 료</t>
    <phoneticPr fontId="5" type="noConversion"/>
  </si>
  <si>
    <t>5. 순용역비</t>
    <phoneticPr fontId="5" type="noConversion"/>
  </si>
  <si>
    <t>1+2+3+4</t>
    <phoneticPr fontId="5" type="noConversion"/>
  </si>
  <si>
    <t>공종</t>
    <phoneticPr fontId="7" type="noConversion"/>
  </si>
  <si>
    <t>규격</t>
    <phoneticPr fontId="7" type="noConversion"/>
  </si>
  <si>
    <t>수량</t>
    <phoneticPr fontId="5" type="noConversion"/>
  </si>
  <si>
    <t>단위</t>
  </si>
  <si>
    <t>합     계</t>
    <phoneticPr fontId="5" type="noConversion"/>
  </si>
  <si>
    <t>총액</t>
    <phoneticPr fontId="1" type="noConversion"/>
  </si>
  <si>
    <t>발주처부담</t>
    <phoneticPr fontId="4" type="noConversion"/>
  </si>
  <si>
    <t xml:space="preserve"> ◦ 적용 기준 : 직접인건비의 110 ~ 120%</t>
  </si>
  <si>
    <t xml:space="preserve"> ◦ 적용 기준 : 직접인건비에 제경비를 합한 금액의 20 ~ 40%</t>
  </si>
  <si>
    <t>기본업무</t>
    <phoneticPr fontId="1" type="noConversion"/>
  </si>
  <si>
    <t>단위</t>
    <phoneticPr fontId="1" type="noConversion"/>
  </si>
  <si>
    <t>기준인원수(인.일/단위)</t>
    <phoneticPr fontId="1" type="noConversion"/>
  </si>
  <si>
    <t>기술사</t>
    <phoneticPr fontId="1" type="noConversion"/>
  </si>
  <si>
    <t>환산계수</t>
    <phoneticPr fontId="1" type="noConversion"/>
  </si>
  <si>
    <t>보정계수</t>
    <phoneticPr fontId="1" type="noConversion"/>
  </si>
  <si>
    <t>1. 대상사업 개요 및 결과요약</t>
    <phoneticPr fontId="1" type="noConversion"/>
  </si>
  <si>
    <t xml:space="preserve">   1.1 대상사업 개요</t>
    <phoneticPr fontId="1" type="noConversion"/>
  </si>
  <si>
    <t xml:space="preserve">   1.2 결과요약</t>
    <phoneticPr fontId="1" type="noConversion"/>
  </si>
  <si>
    <t>2. 설계 안전성 검토 절차</t>
    <phoneticPr fontId="1" type="noConversion"/>
  </si>
  <si>
    <t xml:space="preserve">   2.1 설계 안전성 검토 목표</t>
    <phoneticPr fontId="1" type="noConversion"/>
  </si>
  <si>
    <t xml:space="preserve">   2.2 설계 안전성 검토 수행절차 및 일정</t>
    <phoneticPr fontId="1" type="noConversion"/>
  </si>
  <si>
    <t xml:space="preserve">   2.3 설계 안전성 검토 참여자 구성</t>
    <phoneticPr fontId="1" type="noConversion"/>
  </si>
  <si>
    <t xml:space="preserve">   2.4 검토 자료</t>
    <phoneticPr fontId="1" type="noConversion"/>
  </si>
  <si>
    <t xml:space="preserve">   2.5 관계자 교육</t>
    <phoneticPr fontId="1" type="noConversion"/>
  </si>
  <si>
    <t>3. 설계 안전성 평가</t>
    <phoneticPr fontId="1" type="noConversion"/>
  </si>
  <si>
    <t xml:space="preserve">   3.1 발생빈도, 심각성의 등급 및 기준</t>
    <phoneticPr fontId="1" type="noConversion"/>
  </si>
  <si>
    <t xml:space="preserve">   3.2 위험성 허용수준</t>
    <phoneticPr fontId="1" type="noConversion"/>
  </si>
  <si>
    <t xml:space="preserve">   3.3 공종별 위험요소 도출</t>
    <phoneticPr fontId="1" type="noConversion"/>
  </si>
  <si>
    <t xml:space="preserve">       3.3.1 위험요소 인식 및 도출</t>
    <phoneticPr fontId="1" type="noConversion"/>
  </si>
  <si>
    <t xml:space="preserve">       3.3.2 사고유형 분석</t>
    <phoneticPr fontId="1" type="noConversion"/>
  </si>
  <si>
    <t xml:space="preserve">   3.4 위험요소별 관리주체 선정 및 설계안전성 검토 반영</t>
    <phoneticPr fontId="1" type="noConversion"/>
  </si>
  <si>
    <t xml:space="preserve">   3.5 위험요소별 위험성평가</t>
    <phoneticPr fontId="1" type="noConversion"/>
  </si>
  <si>
    <t xml:space="preserve">   3.6 위험요소별 저감대책</t>
    <phoneticPr fontId="1" type="noConversion"/>
  </si>
  <si>
    <t xml:space="preserve">       3.6.1 저감대책 선정 협의사항</t>
    <phoneticPr fontId="1" type="noConversion"/>
  </si>
  <si>
    <t xml:space="preserve">       3.6.2 위험요소별 저감대책</t>
    <phoneticPr fontId="1" type="noConversion"/>
  </si>
  <si>
    <t>4. 위험성 평가표 요약</t>
    <phoneticPr fontId="1" type="noConversion"/>
  </si>
  <si>
    <t>5. 잔여 위험요소</t>
    <phoneticPr fontId="1" type="noConversion"/>
  </si>
  <si>
    <t>6. 성과품 작성</t>
    <phoneticPr fontId="1" type="noConversion"/>
  </si>
  <si>
    <t>식</t>
    <phoneticPr fontId="1" type="noConversion"/>
  </si>
  <si>
    <t>공사비</t>
    <phoneticPr fontId="1" type="noConversion"/>
  </si>
  <si>
    <t>회</t>
    <phoneticPr fontId="1" type="noConversion"/>
  </si>
  <si>
    <t>특급
기술자</t>
    <phoneticPr fontId="1" type="noConversion"/>
  </si>
  <si>
    <t>고급
기술자</t>
    <phoneticPr fontId="1" type="noConversion"/>
  </si>
  <si>
    <t>중급
기술자</t>
    <phoneticPr fontId="1" type="noConversion"/>
  </si>
  <si>
    <t>초급
기술자</t>
    <phoneticPr fontId="1" type="noConversion"/>
  </si>
  <si>
    <t>구분</t>
    <phoneticPr fontId="1" type="noConversion"/>
  </si>
  <si>
    <t>항목</t>
    <phoneticPr fontId="1" type="noConversion"/>
  </si>
  <si>
    <t>세부내용</t>
    <phoneticPr fontId="1" type="noConversion"/>
  </si>
  <si>
    <t>비고</t>
    <phoneticPr fontId="1" type="noConversion"/>
  </si>
  <si>
    <t>①</t>
  </si>
  <si>
    <t>①</t>
    <phoneticPr fontId="1" type="noConversion"/>
  </si>
  <si>
    <t>③</t>
    <phoneticPr fontId="1" type="noConversion"/>
  </si>
  <si>
    <t>②</t>
    <phoneticPr fontId="1" type="noConversion"/>
  </si>
  <si>
    <t>① 식</t>
    <phoneticPr fontId="1" type="noConversion"/>
  </si>
  <si>
    <t>② 공사비</t>
    <phoneticPr fontId="1" type="noConversion"/>
  </si>
  <si>
    <t>③ 교육 및 협의</t>
    <phoneticPr fontId="1" type="noConversion"/>
  </si>
  <si>
    <t xml:space="preserve"> ∙ M ≤ 3억원,</t>
    <phoneticPr fontId="1" type="noConversion"/>
  </si>
  <si>
    <t xml:space="preserve"> ∙ 3억원 &lt; M ≤ 50억원,</t>
    <phoneticPr fontId="1" type="noConversion"/>
  </si>
  <si>
    <t xml:space="preserve"> * M = 공사비(억원)</t>
    <phoneticPr fontId="1" type="noConversion"/>
  </si>
  <si>
    <t xml:space="preserve"> ∙ S</t>
    <phoneticPr fontId="1" type="noConversion"/>
  </si>
  <si>
    <t xml:space="preserve"> * S = 교육 및 협의 횟수(회)</t>
    <phoneticPr fontId="1" type="noConversion"/>
  </si>
  <si>
    <t>소수점
셋째
자리에서
반올림</t>
    <phoneticPr fontId="1" type="noConversion"/>
  </si>
  <si>
    <t>적용계수</t>
    <phoneticPr fontId="1" type="noConversion"/>
  </si>
  <si>
    <t>1. 환산계수 산정</t>
    <phoneticPr fontId="1" type="noConversion"/>
  </si>
  <si>
    <t>공사금액:</t>
    <phoneticPr fontId="1" type="noConversion"/>
  </si>
  <si>
    <t>억원</t>
    <phoneticPr fontId="1" type="noConversion"/>
  </si>
  <si>
    <t>값</t>
    <phoneticPr fontId="1" type="noConversion"/>
  </si>
  <si>
    <t>지수</t>
    <phoneticPr fontId="1" type="noConversion"/>
  </si>
  <si>
    <t>제곱근</t>
    <phoneticPr fontId="1" type="noConversion"/>
  </si>
  <si>
    <t>* 공사비란, 발주청의 공사비 총 예정금액(자재대 포함) 중 용지비, 보상비, 법률 수속비 및 부가가치세를 제외한 일체의 금액</t>
    <phoneticPr fontId="1" type="noConversion"/>
  </si>
  <si>
    <t>2. 보정계수 산정</t>
    <phoneticPr fontId="1" type="noConversion"/>
  </si>
  <si>
    <t>단순</t>
    <phoneticPr fontId="1" type="noConversion"/>
  </si>
  <si>
    <t>보통</t>
    <phoneticPr fontId="1" type="noConversion"/>
  </si>
  <si>
    <t>복잡</t>
    <phoneticPr fontId="1" type="noConversion"/>
  </si>
  <si>
    <t>0.7이상 0.9미만</t>
    <phoneticPr fontId="1" type="noConversion"/>
  </si>
  <si>
    <t>0.9이상 1.1미만</t>
    <phoneticPr fontId="1" type="noConversion"/>
  </si>
  <si>
    <t>1.1이상 1.3이하</t>
    <phoneticPr fontId="1" type="noConversion"/>
  </si>
  <si>
    <t xml:space="preserve">  2.1 시설물 종류별 난이도에 따른 보정계수</t>
    <phoneticPr fontId="1" type="noConversion"/>
  </si>
  <si>
    <t xml:space="preserve">  2.2 시설물 종류에 따른 난이도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</si>
  <si>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</si>
  <si>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</si>
  <si>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</si>
  <si>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세분류</t>
    <phoneticPr fontId="1" type="noConversion"/>
  </si>
  <si>
    <t>난이도</t>
    <phoneticPr fontId="1" type="noConversion"/>
  </si>
  <si>
    <t>토목</t>
    <phoneticPr fontId="1" type="noConversion"/>
  </si>
  <si>
    <t>공동구</t>
    <phoneticPr fontId="1" type="noConversion"/>
  </si>
  <si>
    <t>교량</t>
    <phoneticPr fontId="1" type="noConversion"/>
  </si>
  <si>
    <t>댐</t>
    <phoneticPr fontId="1" type="noConversion"/>
  </si>
  <si>
    <t>도로</t>
    <phoneticPr fontId="1" type="noConversion"/>
  </si>
  <si>
    <t>상하수도</t>
    <phoneticPr fontId="1" type="noConversion"/>
  </si>
  <si>
    <t>옹벽 및
절토사면</t>
    <phoneticPr fontId="1" type="noConversion"/>
  </si>
  <si>
    <t>철도</t>
    <phoneticPr fontId="1" type="noConversion"/>
  </si>
  <si>
    <t>터널</t>
    <phoneticPr fontId="1" type="noConversion"/>
  </si>
  <si>
    <t>하천</t>
    <phoneticPr fontId="1" type="noConversion"/>
  </si>
  <si>
    <t>항만</t>
    <phoneticPr fontId="1" type="noConversion"/>
  </si>
  <si>
    <t>기타</t>
    <phoneticPr fontId="1" type="noConversion"/>
  </si>
  <si>
    <t>도로 및 철도교량</t>
    <phoneticPr fontId="1" type="noConversion"/>
  </si>
  <si>
    <t>복개구조물</t>
    <phoneticPr fontId="1" type="noConversion"/>
  </si>
  <si>
    <t>용수전용댐</t>
    <phoneticPr fontId="1" type="noConversion"/>
  </si>
  <si>
    <t>홍수전용댐</t>
    <phoneticPr fontId="1" type="noConversion"/>
  </si>
  <si>
    <t>발전용댐</t>
    <phoneticPr fontId="1" type="noConversion"/>
  </si>
  <si>
    <t>다목적댐</t>
    <phoneticPr fontId="1" type="noConversion"/>
  </si>
  <si>
    <t>상수도 및 하수도</t>
    <phoneticPr fontId="1" type="noConversion"/>
  </si>
  <si>
    <t>옹벽</t>
    <phoneticPr fontId="1" type="noConversion"/>
  </si>
  <si>
    <t>절토사면</t>
    <phoneticPr fontId="1" type="noConversion"/>
  </si>
  <si>
    <t>일반 및 고속철도</t>
    <phoneticPr fontId="1" type="noConversion"/>
  </si>
  <si>
    <t>지하철</t>
    <phoneticPr fontId="1" type="noConversion"/>
  </si>
  <si>
    <t>철도터널</t>
    <phoneticPr fontId="1" type="noConversion"/>
  </si>
  <si>
    <t>도로터널</t>
    <phoneticPr fontId="1" type="noConversion"/>
  </si>
  <si>
    <t>지하차도</t>
    <phoneticPr fontId="1" type="noConversion"/>
  </si>
  <si>
    <t>하구둑</t>
    <phoneticPr fontId="1" type="noConversion"/>
  </si>
  <si>
    <t>방조제</t>
    <phoneticPr fontId="1" type="noConversion"/>
  </si>
  <si>
    <t>관개수로</t>
    <phoneticPr fontId="1" type="noConversion"/>
  </si>
  <si>
    <t>배수펌프장</t>
    <phoneticPr fontId="1" type="noConversion"/>
  </si>
  <si>
    <t>보</t>
    <phoneticPr fontId="1" type="noConversion"/>
  </si>
  <si>
    <t>수문 및 통문</t>
    <phoneticPr fontId="1" type="noConversion"/>
  </si>
  <si>
    <t>제방(통관/호안)</t>
    <phoneticPr fontId="1" type="noConversion"/>
  </si>
  <si>
    <t>갑문</t>
    <phoneticPr fontId="1" type="noConversion"/>
  </si>
  <si>
    <t>계류시설</t>
    <phoneticPr fontId="1" type="noConversion"/>
  </si>
  <si>
    <t>파제제</t>
    <phoneticPr fontId="1" type="noConversion"/>
  </si>
  <si>
    <t>호안</t>
    <phoneticPr fontId="1" type="noConversion"/>
  </si>
  <si>
    <t>방파제</t>
    <phoneticPr fontId="1" type="noConversion"/>
  </si>
  <si>
    <t>부지조성 및 택개발</t>
    <phoneticPr fontId="1" type="noConversion"/>
  </si>
  <si>
    <t>간척매립</t>
    <phoneticPr fontId="1" type="noConversion"/>
  </si>
  <si>
    <t>조경</t>
    <phoneticPr fontId="1" type="noConversion"/>
  </si>
  <si>
    <t>일반 도로교량</t>
    <phoneticPr fontId="1" type="noConversion"/>
  </si>
  <si>
    <t>사장교, 현수교, 트러스교
1,2종시설물 및 특허공법 적용시</t>
    <phoneticPr fontId="1" type="noConversion"/>
  </si>
  <si>
    <t>일반도로공사</t>
    <phoneticPr fontId="1" type="noConversion"/>
  </si>
  <si>
    <t>구조물 복합공종(교량 및 터널포함)</t>
    <phoneticPr fontId="1" type="noConversion"/>
  </si>
  <si>
    <t>일반관로공사</t>
    <phoneticPr fontId="1" type="noConversion"/>
  </si>
  <si>
    <t>구조물(수처리시설) 복합공종</t>
    <phoneticPr fontId="1" type="noConversion"/>
  </si>
  <si>
    <t>일반 지하차도</t>
    <phoneticPr fontId="1" type="noConversion"/>
  </si>
  <si>
    <t>터널식 공법인 경우</t>
    <phoneticPr fontId="1" type="noConversion"/>
  </si>
  <si>
    <t>적용
항목</t>
    <phoneticPr fontId="1" type="noConversion"/>
  </si>
  <si>
    <t>적용인원수(인.일/단위)</t>
    <phoneticPr fontId="1" type="noConversion"/>
  </si>
  <si>
    <t>특급기술자</t>
    <phoneticPr fontId="1" type="noConversion"/>
  </si>
  <si>
    <t>중급기술자</t>
    <phoneticPr fontId="5" type="noConversion"/>
  </si>
  <si>
    <t>초급기술자</t>
    <phoneticPr fontId="5" type="noConversion"/>
  </si>
  <si>
    <t xml:space="preserve"> ∙ 50억원 &lt; M,</t>
    <phoneticPr fontId="1" type="noConversion"/>
  </si>
  <si>
    <t>직접인건비의 110%</t>
    <phoneticPr fontId="5" type="noConversion"/>
  </si>
  <si>
    <t>(직접인건비+제경비)*20%</t>
    <phoneticPr fontId="5" type="noConversion"/>
  </si>
  <si>
    <t>▣ 보정계수 산정</t>
    <phoneticPr fontId="4" type="noConversion"/>
  </si>
  <si>
    <t xml:space="preserve">■  위        치 : </t>
    <phoneticPr fontId="43" type="noConversion"/>
  </si>
  <si>
    <t>■ 용역개요 :</t>
    <phoneticPr fontId="37" type="noConversion"/>
  </si>
  <si>
    <t>- 설계안전성 검토 용역 1식</t>
    <phoneticPr fontId="37" type="noConversion"/>
  </si>
  <si>
    <t>■ 금    액 :</t>
    <phoneticPr fontId="37" type="noConversion"/>
  </si>
  <si>
    <t>합 계</t>
    <phoneticPr fontId="1" type="noConversion"/>
  </si>
  <si>
    <t xml:space="preserve">  주 1) 복합공정(2개 이상 시설물)의 경우에는 난이도가 높은 보정계수를 적용한다.</t>
    <phoneticPr fontId="1" type="noConversion"/>
  </si>
  <si>
    <t xml:space="preserve">      예시) 하천설계 시 “제방(단순) + 수문(보통)”의 경우, 수문(보통)의 보정계수 적용</t>
    <phoneticPr fontId="1" type="noConversion"/>
  </si>
  <si>
    <t xml:space="preserve">      2) 폭발물을 사용하는 건설공사는 ‘복잡’으로 적용한다.</t>
    <phoneticPr fontId="1" type="noConversion"/>
  </si>
  <si>
    <t>1. 공제요율 : 엔지니어링공제조합 자료(『엔지니어링 손해배상보험(공제) 의무가입제도』)</t>
    <phoneticPr fontId="6" type="noConversion"/>
  </si>
  <si>
    <t>구      분</t>
  </si>
  <si>
    <t>기본요율</t>
    <phoneticPr fontId="5" type="noConversion"/>
  </si>
  <si>
    <t>가산요율</t>
    <phoneticPr fontId="5" type="noConversion"/>
  </si>
  <si>
    <t>2단계 공제율</t>
    <phoneticPr fontId="5" type="noConversion"/>
  </si>
  <si>
    <t>분석(타당성 조사, 평가, 시험), 계약, 검사(시험운전, 안전성 검토,
설계의 경제성 및 기능성 검토, 시스템의 분석 및 관리) : 건설부문 평균</t>
    <phoneticPr fontId="6" type="noConversion"/>
  </si>
  <si>
    <t>( 주 ) 1. 엔지니어링 손해배상공제료 = 1단계 공제료 + 2단계 공제료</t>
    <phoneticPr fontId="6" type="noConversion"/>
  </si>
  <si>
    <t xml:space="preserve">        2. 1단계 공제료 = 순계약금액 × [기본요율 + {가산요율 × (표준사업기간초과일수/365)}]</t>
    <phoneticPr fontId="5" type="noConversion"/>
  </si>
  <si>
    <t xml:space="preserve">        3. 2단계 공제료 = 순계약금액 × 0.16%</t>
    <phoneticPr fontId="5" type="noConversion"/>
  </si>
  <si>
    <t>2. 손해보험 보험료 산정</t>
    <phoneticPr fontId="5" type="noConversion"/>
  </si>
  <si>
    <t>구   분</t>
    <phoneticPr fontId="4" type="noConversion"/>
  </si>
  <si>
    <t>산        식</t>
    <phoneticPr fontId="4" type="noConversion"/>
  </si>
  <si>
    <t>비   고</t>
    <phoneticPr fontId="4" type="noConversion"/>
  </si>
  <si>
    <t>1. 용역비</t>
    <phoneticPr fontId="4" type="noConversion"/>
  </si>
  <si>
    <t>총괄내역 참조</t>
    <phoneticPr fontId="4" type="noConversion"/>
  </si>
  <si>
    <t>2. 1단계 공제료</t>
    <phoneticPr fontId="4" type="noConversion"/>
  </si>
  <si>
    <t>×</t>
    <phoneticPr fontId="4" type="noConversion"/>
  </si>
  <si>
    <t>=</t>
    <phoneticPr fontId="4" type="noConversion"/>
  </si>
  <si>
    <t>3. 2단계 공제료</t>
    <phoneticPr fontId="4" type="noConversion"/>
  </si>
  <si>
    <t>×</t>
    <phoneticPr fontId="4" type="noConversion"/>
  </si>
  <si>
    <t>=</t>
    <phoneticPr fontId="4" type="noConversion"/>
  </si>
  <si>
    <t>4. 총 공제료</t>
    <phoneticPr fontId="4" type="noConversion"/>
  </si>
  <si>
    <t>=</t>
    <phoneticPr fontId="4" type="noConversion"/>
  </si>
  <si>
    <t>[용역비 산출근거]</t>
    <phoneticPr fontId="5" type="noConversion"/>
  </si>
  <si>
    <t xml:space="preserve"> 1. 직접인건비</t>
    <phoneticPr fontId="5" type="noConversion"/>
  </si>
  <si>
    <t>품목 및 수량 산출근거</t>
    <phoneticPr fontId="5" type="noConversion"/>
  </si>
  <si>
    <t xml:space="preserve"> ◦ 설계의 안전성 검토 표준품셈(산업통상자원부, 2024.01)</t>
    <phoneticPr fontId="5" type="noConversion"/>
  </si>
  <si>
    <t>노무비 단가 산출근거</t>
    <phoneticPr fontId="5" type="noConversion"/>
  </si>
  <si>
    <t xml:space="preserve"> ◦ 2025 엔지니어링업체 임금실태조사결과 공포(한국엔지니어링협회 기획홍보팀-1515호(2025.12.02)</t>
    <phoneticPr fontId="5" type="noConversion"/>
  </si>
  <si>
    <t xml:space="preserve"> 2. 제 경 비</t>
    <phoneticPr fontId="5" type="noConversion"/>
  </si>
  <si>
    <t>제 경 비 산출근거</t>
    <phoneticPr fontId="5" type="noConversion"/>
  </si>
  <si>
    <t xml:space="preserve"> ◦ 건설기술용역 대가 등에 관한 기준</t>
    <phoneticPr fontId="5" type="noConversion"/>
  </si>
  <si>
    <t xml:space="preserve"> 3. 기 술 료</t>
    <phoneticPr fontId="9" type="noConversion"/>
  </si>
  <si>
    <t>기 술 료 산출근거</t>
    <phoneticPr fontId="5" type="noConversion"/>
  </si>
  <si>
    <t>2026년도</t>
    <phoneticPr fontId="37" type="noConversion"/>
  </si>
  <si>
    <t xml:space="preserve"> ∙ 0.7~1.3</t>
    <phoneticPr fontId="1" type="noConversion"/>
  </si>
  <si>
    <t>▣ 엔지니어링 손해배상 공제료</t>
    <phoneticPr fontId="5" type="noConversion"/>
  </si>
  <si>
    <t>▣ 환산계수 산정</t>
    <phoneticPr fontId="4" type="noConversion"/>
  </si>
  <si>
    <t>▣ 투입인원수 산정</t>
    <phoneticPr fontId="4" type="noConversion"/>
  </si>
  <si>
    <t>내 역 서</t>
    <phoneticPr fontId="5" type="noConversion"/>
  </si>
  <si>
    <t>6. 손해배상공제료</t>
    <phoneticPr fontId="1" type="noConversion"/>
  </si>
  <si>
    <t>7. 국토안전관리원 검토비</t>
    <phoneticPr fontId="4" type="noConversion"/>
  </si>
  <si>
    <t>8. 부가가치세</t>
    <phoneticPr fontId="1" type="noConversion"/>
  </si>
  <si>
    <r>
      <rPr>
        <b/>
        <sz val="20"/>
        <color theme="3" tint="-0.499984740745262"/>
        <rFont val="굴림"/>
        <family val="3"/>
        <charset val="129"/>
      </rPr>
      <t>홍천2지구 수리시설개보수사업</t>
    </r>
    <r>
      <rPr>
        <b/>
        <sz val="24"/>
        <color theme="3" tint="-0.499984740745262"/>
        <rFont val="굴림"/>
        <family val="3"/>
        <charset val="129"/>
      </rPr>
      <t xml:space="preserve">
</t>
    </r>
    <r>
      <rPr>
        <b/>
        <sz val="28"/>
        <color theme="3" tint="-0.499984740745262"/>
        <rFont val="굴림"/>
        <family val="3"/>
        <charset val="129"/>
      </rPr>
      <t>설계안전성검토 용역</t>
    </r>
    <phoneticPr fontId="37" type="noConversion"/>
  </si>
  <si>
    <t>-  강원특별자치도 홍천군 일원</t>
    <phoneticPr fontId="37" type="noConversion"/>
  </si>
  <si>
    <t>가설구조물 구조검토비</t>
  </si>
  <si>
    <t>식</t>
  </si>
  <si>
    <t>거푸집 및 동바리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</si>
</sst>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176" formatCode="0.0_);[Red]\(0.0\)"/>
    <numFmt numFmtId="177" formatCode="0.00_ "/>
    <numFmt numFmtId="178" formatCode="_-* #,##0.00_-;\-* #,##0.00_-;_-* &quot;-&quot;_-;_-@_-"/>
    <numFmt numFmtId="179" formatCode="_-* #,##0.000_-;\-* #,##0.000_-;_-* &quot;-&quot;_-;_-@_-"/>
    <numFmt numFmtId="180" formatCode="_ * #,##0_ ;_ * \-#,##0_ ;_ * &quot;-&quot;_ ;_ @_ "/>
    <numFmt numFmtId="181" formatCode="0.0"/>
    <numFmt numFmtId="182" formatCode="#,##0&quot;㎡&quot;"/>
    <numFmt numFmtId="183" formatCode="#,##0\ &quot;㎡&quot;"/>
    <numFmt numFmtId="184" formatCode="\ #,##0&quot;개소,&quot;"/>
    <numFmt numFmtId="185" formatCode="&quot;L=&quot;\ #,##0.00\ &quot;m&quot;"/>
    <numFmt numFmtId="186" formatCode="&quot;₩&quot;#,##0;[Red]&quot;₩&quot;#,##0"/>
    <numFmt numFmtId="187" formatCode="&quot;금&quot;#,##0&quot;원&quot;\ "/>
    <numFmt numFmtId="188" formatCode="0.000"/>
    <numFmt numFmtId="189" formatCode="0.000%"/>
    <numFmt numFmtId="190" formatCode="#,##0.00000"/>
    <numFmt numFmtId="191" formatCode="\≒#,##0"/>
  </numFmts>
  <fonts count="5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한양그래픽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5"/>
      <name val="굴림"/>
      <family val="3"/>
      <charset val="129"/>
    </font>
    <font>
      <sz val="10"/>
      <color theme="5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36"/>
      <color indexed="8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8"/>
      <name val="바탕체"/>
      <family val="1"/>
      <charset val="129"/>
    </font>
    <font>
      <b/>
      <sz val="24"/>
      <color theme="3" tint="-0.499984740745262"/>
      <name val="굴림"/>
      <family val="3"/>
      <charset val="129"/>
    </font>
    <font>
      <b/>
      <sz val="20"/>
      <color theme="3" tint="-0.499984740745262"/>
      <name val="굴림"/>
      <family val="3"/>
      <charset val="129"/>
    </font>
    <font>
      <b/>
      <sz val="28"/>
      <color theme="3" tint="-0.499984740745262"/>
      <name val="굴림"/>
      <family val="3"/>
      <charset val="129"/>
    </font>
    <font>
      <b/>
      <sz val="25"/>
      <name val="굴림"/>
      <family val="3"/>
      <charset val="129"/>
    </font>
    <font>
      <sz val="11"/>
      <name val="굴림"/>
      <family val="3"/>
      <charset val="129"/>
    </font>
    <font>
      <sz val="8"/>
      <name val="바탕"/>
      <family val="1"/>
      <charset val="129"/>
    </font>
    <font>
      <sz val="11"/>
      <color indexed="18"/>
      <name val="굴림"/>
      <family val="3"/>
      <charset val="129"/>
    </font>
    <font>
      <sz val="9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10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새굴림"/>
      <family val="1"/>
      <charset val="129"/>
    </font>
    <font>
      <sz val="11"/>
      <name val="맑은 고딕"/>
      <family val="3"/>
      <charset val="129"/>
    </font>
    <font>
      <sz val="8"/>
      <color indexed="8"/>
      <name val="새굴림"/>
      <family val="1"/>
      <charset val="129"/>
    </font>
    <font>
      <sz val="8"/>
      <name val="새굴림"/>
      <family val="1"/>
      <charset val="129"/>
    </font>
    <font>
      <sz val="9"/>
      <color indexed="8"/>
      <name val="새굴림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9" fillId="0" borderId="0"/>
    <xf numFmtId="41" fontId="20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180" fontId="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52" fillId="0" borderId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</cellStyleXfs>
  <cellXfs count="267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8" applyFont="1" applyAlignment="1">
      <alignment vertical="center"/>
    </xf>
    <xf numFmtId="0" fontId="10" fillId="0" borderId="0" xfId="8" applyFont="1" applyAlignment="1" applyProtection="1">
      <alignment vertical="center"/>
      <protection locked="0"/>
    </xf>
    <xf numFmtId="0" fontId="14" fillId="0" borderId="0" xfId="8" applyFont="1" applyAlignment="1">
      <alignment horizontal="left" vertical="center"/>
    </xf>
    <xf numFmtId="0" fontId="15" fillId="0" borderId="0" xfId="8" applyFont="1" applyAlignment="1">
      <alignment vertical="center"/>
    </xf>
    <xf numFmtId="0" fontId="11" fillId="0" borderId="0" xfId="8" applyFont="1" applyAlignment="1">
      <alignment vertical="center"/>
    </xf>
    <xf numFmtId="0" fontId="10" fillId="0" borderId="0" xfId="8" applyFont="1" applyAlignment="1">
      <alignment horizontal="center" vertical="center" shrinkToFit="1"/>
    </xf>
    <xf numFmtId="0" fontId="10" fillId="0" borderId="0" xfId="8" applyFont="1" applyAlignment="1" applyProtection="1">
      <alignment horizontal="left" vertical="center"/>
      <protection locked="0"/>
    </xf>
    <xf numFmtId="0" fontId="12" fillId="0" borderId="0" xfId="8" applyFont="1" applyAlignment="1">
      <alignment vertical="center"/>
    </xf>
    <xf numFmtId="0" fontId="13" fillId="0" borderId="0" xfId="8" applyFont="1" applyAlignment="1">
      <alignment vertical="center"/>
    </xf>
    <xf numFmtId="0" fontId="13" fillId="0" borderId="0" xfId="8" applyFont="1" applyAlignment="1" applyProtection="1">
      <alignment vertical="center"/>
      <protection locked="0"/>
    </xf>
    <xf numFmtId="0" fontId="17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0" fillId="0" borderId="13" xfId="0" applyBorder="1">
      <alignment vertical="center"/>
    </xf>
    <xf numFmtId="0" fontId="23" fillId="0" borderId="12" xfId="0" applyFont="1" applyBorder="1">
      <alignment vertical="center"/>
    </xf>
    <xf numFmtId="0" fontId="0" fillId="0" borderId="7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2" fillId="0" borderId="8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1" xfId="0" applyFont="1" applyBorder="1">
      <alignment vertical="center"/>
    </xf>
    <xf numFmtId="0" fontId="0" fillId="0" borderId="10" xfId="0" applyBorder="1">
      <alignment vertical="center"/>
    </xf>
    <xf numFmtId="0" fontId="22" fillId="0" borderId="9" xfId="0" applyFont="1" applyBorder="1">
      <alignment vertical="center"/>
    </xf>
    <xf numFmtId="0" fontId="22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0" fontId="0" fillId="5" borderId="0" xfId="0" applyFill="1">
      <alignment vertical="center"/>
    </xf>
    <xf numFmtId="0" fontId="24" fillId="0" borderId="0" xfId="0" applyFont="1">
      <alignment vertical="center"/>
    </xf>
    <xf numFmtId="0" fontId="25" fillId="0" borderId="6" xfId="0" applyFont="1" applyBorder="1">
      <alignment vertical="center"/>
    </xf>
    <xf numFmtId="0" fontId="26" fillId="0" borderId="14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 wrapText="1"/>
    </xf>
    <xf numFmtId="2" fontId="16" fillId="3" borderId="2" xfId="0" applyNumberFormat="1" applyFont="1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38" fontId="28" fillId="2" borderId="2" xfId="3" applyNumberFormat="1" applyFont="1" applyFill="1" applyBorder="1" applyAlignment="1">
      <alignment horizontal="center" vertical="center"/>
    </xf>
    <xf numFmtId="0" fontId="29" fillId="0" borderId="2" xfId="1" applyFont="1" applyBorder="1">
      <alignment vertical="center"/>
    </xf>
    <xf numFmtId="0" fontId="29" fillId="0" borderId="2" xfId="1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41" fontId="29" fillId="0" borderId="2" xfId="2" applyFont="1" applyBorder="1" applyAlignment="1">
      <alignment vertical="center"/>
    </xf>
    <xf numFmtId="41" fontId="30" fillId="0" borderId="2" xfId="4" applyFont="1" applyBorder="1" applyAlignment="1">
      <alignment horizontal="center" vertical="center"/>
    </xf>
    <xf numFmtId="2" fontId="30" fillId="0" borderId="2" xfId="1" applyNumberFormat="1" applyFont="1" applyBorder="1" applyAlignment="1">
      <alignment horizontal="center" vertical="center"/>
    </xf>
    <xf numFmtId="41" fontId="30" fillId="0" borderId="2" xfId="2" applyFont="1" applyBorder="1" applyAlignment="1">
      <alignment vertical="center"/>
    </xf>
    <xf numFmtId="177" fontId="30" fillId="0" borderId="2" xfId="1" applyNumberFormat="1" applyFont="1" applyBorder="1" applyAlignment="1">
      <alignment horizontal="center" vertical="center"/>
    </xf>
    <xf numFmtId="41" fontId="30" fillId="0" borderId="2" xfId="2" applyFont="1" applyFill="1" applyBorder="1" applyAlignment="1">
      <alignment vertical="center"/>
    </xf>
    <xf numFmtId="178" fontId="29" fillId="0" borderId="2" xfId="2" applyNumberFormat="1" applyFont="1" applyBorder="1" applyAlignment="1">
      <alignment vertical="center"/>
    </xf>
    <xf numFmtId="0" fontId="30" fillId="0" borderId="2" xfId="1" applyFont="1" applyBorder="1" applyAlignment="1">
      <alignment horizontal="center" vertical="center" wrapText="1" shrinkToFit="1"/>
    </xf>
    <xf numFmtId="41" fontId="29" fillId="0" borderId="2" xfId="2" applyFont="1" applyBorder="1" applyAlignment="1">
      <alignment horizontal="right" vertical="center"/>
    </xf>
    <xf numFmtId="41" fontId="29" fillId="0" borderId="2" xfId="2" applyFont="1" applyFill="1" applyBorder="1" applyAlignment="1">
      <alignment vertical="center"/>
    </xf>
    <xf numFmtId="41" fontId="30" fillId="0" borderId="2" xfId="2" applyFont="1" applyBorder="1" applyAlignment="1">
      <alignment vertical="center" shrinkToFit="1"/>
    </xf>
    <xf numFmtId="41" fontId="30" fillId="0" borderId="2" xfId="2" applyFont="1" applyBorder="1" applyAlignment="1">
      <alignment horizontal="center" vertical="center" wrapText="1"/>
    </xf>
    <xf numFmtId="0" fontId="29" fillId="0" borderId="2" xfId="1" applyFont="1" applyBorder="1" applyAlignment="1">
      <alignment horizontal="left" vertical="center"/>
    </xf>
    <xf numFmtId="9" fontId="30" fillId="0" borderId="2" xfId="1" applyNumberFormat="1" applyFont="1" applyBorder="1" applyAlignment="1">
      <alignment horizontal="center" vertical="center"/>
    </xf>
    <xf numFmtId="0" fontId="29" fillId="4" borderId="2" xfId="1" applyFont="1" applyFill="1" applyBorder="1" applyAlignment="1">
      <alignment horizontal="center" vertical="center"/>
    </xf>
    <xf numFmtId="0" fontId="30" fillId="4" borderId="2" xfId="1" applyFont="1" applyFill="1" applyBorder="1" applyAlignment="1">
      <alignment horizontal="center" vertical="center" wrapText="1"/>
    </xf>
    <xf numFmtId="0" fontId="30" fillId="4" borderId="2" xfId="1" applyFont="1" applyFill="1" applyBorder="1" applyAlignment="1">
      <alignment horizontal="center" vertical="center"/>
    </xf>
    <xf numFmtId="41" fontId="29" fillId="4" borderId="2" xfId="2" applyFont="1" applyFill="1" applyBorder="1" applyAlignment="1">
      <alignment horizontal="center" vertical="center" shrinkToFit="1"/>
    </xf>
    <xf numFmtId="41" fontId="29" fillId="4" borderId="2" xfId="2" applyFont="1" applyFill="1" applyBorder="1" applyAlignment="1">
      <alignment vertical="center"/>
    </xf>
    <xf numFmtId="41" fontId="30" fillId="4" borderId="2" xfId="2" applyFont="1" applyFill="1" applyBorder="1" applyAlignment="1">
      <alignment vertical="center"/>
    </xf>
    <xf numFmtId="0" fontId="31" fillId="0" borderId="0" xfId="8" applyFont="1" applyAlignment="1">
      <alignment horizontal="left" vertical="center"/>
    </xf>
    <xf numFmtId="0" fontId="32" fillId="0" borderId="0" xfId="8" applyFont="1" applyAlignment="1">
      <alignment horizontal="left" vertical="center"/>
    </xf>
    <xf numFmtId="0" fontId="33" fillId="0" borderId="0" xfId="8" applyFont="1" applyAlignment="1">
      <alignment vertical="center"/>
    </xf>
    <xf numFmtId="0" fontId="32" fillId="0" borderId="0" xfId="8" applyFont="1" applyAlignment="1">
      <alignment vertical="center"/>
    </xf>
    <xf numFmtId="0" fontId="33" fillId="0" borderId="0" xfId="8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4" fillId="0" borderId="2" xfId="0" applyFont="1" applyBorder="1">
      <alignment vertical="center"/>
    </xf>
    <xf numFmtId="0" fontId="34" fillId="0" borderId="2" xfId="0" applyFont="1" applyBorder="1" applyAlignment="1">
      <alignment horizontal="center" vertical="center"/>
    </xf>
    <xf numFmtId="2" fontId="34" fillId="0" borderId="2" xfId="0" applyNumberFormat="1" applyFont="1" applyBorder="1">
      <alignment vertical="center"/>
    </xf>
    <xf numFmtId="2" fontId="34" fillId="0" borderId="2" xfId="0" applyNumberFormat="1" applyFont="1" applyBorder="1" applyAlignment="1">
      <alignment horizontal="center" vertical="center"/>
    </xf>
    <xf numFmtId="2" fontId="34" fillId="0" borderId="2" xfId="0" applyNumberFormat="1" applyFont="1" applyFill="1" applyBorder="1">
      <alignment vertical="center"/>
    </xf>
    <xf numFmtId="0" fontId="34" fillId="0" borderId="2" xfId="0" applyFont="1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0" fillId="0" borderId="16" xfId="10" applyFont="1" applyBorder="1"/>
    <xf numFmtId="0" fontId="10" fillId="0" borderId="17" xfId="10" applyFont="1" applyBorder="1"/>
    <xf numFmtId="0" fontId="35" fillId="0" borderId="17" xfId="10" applyFont="1" applyBorder="1"/>
    <xf numFmtId="0" fontId="10" fillId="0" borderId="18" xfId="10" applyFont="1" applyBorder="1"/>
    <xf numFmtId="0" fontId="10" fillId="0" borderId="0" xfId="10" applyFont="1"/>
    <xf numFmtId="0" fontId="35" fillId="0" borderId="0" xfId="10" applyFont="1"/>
    <xf numFmtId="0" fontId="11" fillId="0" borderId="0" xfId="10" applyFont="1" applyBorder="1" applyAlignment="1">
      <alignment vertical="center"/>
    </xf>
    <xf numFmtId="0" fontId="11" fillId="0" borderId="0" xfId="10" applyFont="1" applyBorder="1" applyAlignment="1">
      <alignment horizontal="centerContinuous" vertical="center"/>
    </xf>
    <xf numFmtId="0" fontId="11" fillId="0" borderId="0" xfId="10" applyFont="1" applyAlignment="1">
      <alignment vertical="center"/>
    </xf>
    <xf numFmtId="0" fontId="10" fillId="0" borderId="19" xfId="10" applyFont="1" applyBorder="1"/>
    <xf numFmtId="0" fontId="10" fillId="0" borderId="0" xfId="10" applyFont="1" applyBorder="1"/>
    <xf numFmtId="0" fontId="35" fillId="0" borderId="0" xfId="10" applyFont="1" applyBorder="1"/>
    <xf numFmtId="0" fontId="10" fillId="0" borderId="20" xfId="10" applyFont="1" applyBorder="1"/>
    <xf numFmtId="0" fontId="35" fillId="0" borderId="19" xfId="10" applyFont="1" applyBorder="1"/>
    <xf numFmtId="0" fontId="36" fillId="0" borderId="19" xfId="10" applyFont="1" applyBorder="1"/>
    <xf numFmtId="0" fontId="14" fillId="0" borderId="0" xfId="10" applyFont="1" applyBorder="1" applyAlignment="1">
      <alignment vertical="center"/>
    </xf>
    <xf numFmtId="0" fontId="36" fillId="0" borderId="0" xfId="10" applyFont="1" applyBorder="1" applyAlignment="1">
      <alignment vertical="center"/>
    </xf>
    <xf numFmtId="0" fontId="36" fillId="0" borderId="0" xfId="10" applyFont="1" applyBorder="1"/>
    <xf numFmtId="0" fontId="11" fillId="0" borderId="0" xfId="10" applyFont="1" applyBorder="1"/>
    <xf numFmtId="0" fontId="11" fillId="0" borderId="20" xfId="10" applyFont="1" applyBorder="1"/>
    <xf numFmtId="0" fontId="11" fillId="0" borderId="0" xfId="10" applyFont="1"/>
    <xf numFmtId="0" fontId="36" fillId="0" borderId="0" xfId="10" applyFont="1"/>
    <xf numFmtId="0" fontId="41" fillId="0" borderId="19" xfId="10" applyFont="1" applyBorder="1" applyAlignment="1">
      <alignment horizontal="center" vertical="center"/>
    </xf>
    <xf numFmtId="0" fontId="41" fillId="0" borderId="0" xfId="10" applyFont="1" applyBorder="1" applyAlignment="1">
      <alignment horizontal="center" vertical="center"/>
    </xf>
    <xf numFmtId="0" fontId="41" fillId="0" borderId="20" xfId="10" applyFont="1" applyBorder="1" applyAlignment="1">
      <alignment horizontal="center" vertical="center"/>
    </xf>
    <xf numFmtId="0" fontId="42" fillId="0" borderId="19" xfId="11" applyFont="1" applyBorder="1"/>
    <xf numFmtId="0" fontId="42" fillId="0" borderId="0" xfId="11" applyFont="1" applyBorder="1" applyAlignment="1">
      <alignment vertical="center"/>
    </xf>
    <xf numFmtId="0" fontId="42" fillId="0" borderId="0" xfId="11" applyFont="1" applyBorder="1"/>
    <xf numFmtId="0" fontId="42" fillId="0" borderId="20" xfId="11" applyFont="1" applyBorder="1"/>
    <xf numFmtId="0" fontId="42" fillId="0" borderId="0" xfId="11" applyFont="1"/>
    <xf numFmtId="0" fontId="35" fillId="0" borderId="19" xfId="11" applyFont="1" applyBorder="1"/>
    <xf numFmtId="0" fontId="35" fillId="0" borderId="0" xfId="11" applyFont="1" applyBorder="1" applyAlignment="1">
      <alignment vertical="center"/>
    </xf>
    <xf numFmtId="0" fontId="42" fillId="0" borderId="0" xfId="11" quotePrefix="1" applyFont="1" applyBorder="1" applyAlignment="1">
      <alignment vertical="center" wrapText="1"/>
    </xf>
    <xf numFmtId="0" fontId="35" fillId="0" borderId="0" xfId="11" applyFont="1" applyBorder="1"/>
    <xf numFmtId="0" fontId="35" fillId="0" borderId="20" xfId="11" applyFont="1" applyBorder="1"/>
    <xf numFmtId="0" fontId="35" fillId="0" borderId="0" xfId="11" applyFont="1"/>
    <xf numFmtId="180" fontId="42" fillId="0" borderId="0" xfId="12" applyNumberFormat="1" applyFont="1" applyBorder="1" applyAlignment="1">
      <alignment vertical="center"/>
    </xf>
    <xf numFmtId="180" fontId="42" fillId="0" borderId="0" xfId="12" applyNumberFormat="1" applyFont="1" applyBorder="1" applyAlignment="1">
      <alignment horizontal="left" vertical="center"/>
    </xf>
    <xf numFmtId="0" fontId="42" fillId="0" borderId="0" xfId="11" quotePrefix="1" applyFont="1" applyBorder="1" applyAlignment="1">
      <alignment horizontal="left" vertical="center"/>
    </xf>
    <xf numFmtId="0" fontId="44" fillId="0" borderId="0" xfId="11" applyFont="1" applyBorder="1" applyAlignment="1">
      <alignment horizontal="left" vertical="center"/>
    </xf>
    <xf numFmtId="181" fontId="42" fillId="0" borderId="0" xfId="11" applyNumberFormat="1" applyFont="1" applyBorder="1" applyAlignment="1">
      <alignment horizontal="left" vertical="center"/>
    </xf>
    <xf numFmtId="182" fontId="42" fillId="0" borderId="0" xfId="11" applyNumberFormat="1" applyFont="1" applyBorder="1" applyAlignment="1">
      <alignment horizontal="left" vertical="center"/>
    </xf>
    <xf numFmtId="0" fontId="42" fillId="0" borderId="0" xfId="11" quotePrefix="1" applyFont="1" applyBorder="1" applyAlignment="1">
      <alignment vertical="center"/>
    </xf>
    <xf numFmtId="0" fontId="44" fillId="0" borderId="0" xfId="11" applyFont="1" applyBorder="1" applyAlignment="1">
      <alignment vertical="center"/>
    </xf>
    <xf numFmtId="181" fontId="42" fillId="0" borderId="0" xfId="11" applyNumberFormat="1" applyFont="1" applyBorder="1" applyAlignment="1">
      <alignment vertical="center"/>
    </xf>
    <xf numFmtId="0" fontId="42" fillId="0" borderId="0" xfId="11" applyFont="1" applyBorder="1" applyAlignment="1"/>
    <xf numFmtId="183" fontId="42" fillId="0" borderId="0" xfId="11" applyNumberFormat="1" applyFont="1" applyBorder="1" applyAlignment="1">
      <alignment horizontal="left" vertical="center"/>
    </xf>
    <xf numFmtId="180" fontId="10" fillId="0" borderId="0" xfId="12" applyNumberFormat="1" applyFont="1" applyBorder="1" applyAlignment="1">
      <alignment horizontal="left" vertical="center"/>
    </xf>
    <xf numFmtId="180" fontId="10" fillId="0" borderId="0" xfId="12" applyNumberFormat="1" applyFont="1" applyBorder="1" applyAlignment="1">
      <alignment vertical="center"/>
    </xf>
    <xf numFmtId="0" fontId="35" fillId="0" borderId="0" xfId="11" applyFont="1" applyBorder="1" applyAlignment="1"/>
    <xf numFmtId="0" fontId="10" fillId="0" borderId="0" xfId="11" applyFont="1" applyBorder="1" applyAlignment="1">
      <alignment vertical="center"/>
    </xf>
    <xf numFmtId="181" fontId="35" fillId="0" borderId="0" xfId="11" applyNumberFormat="1" applyFont="1" applyBorder="1" applyAlignment="1">
      <alignment vertical="center"/>
    </xf>
    <xf numFmtId="184" fontId="35" fillId="0" borderId="0" xfId="11" applyNumberFormat="1" applyFont="1" applyBorder="1" applyAlignment="1">
      <alignment vertical="center"/>
    </xf>
    <xf numFmtId="183" fontId="35" fillId="0" borderId="0" xfId="11" applyNumberFormat="1" applyFont="1" applyBorder="1" applyAlignment="1">
      <alignment horizontal="left" vertical="center"/>
    </xf>
    <xf numFmtId="181" fontId="35" fillId="0" borderId="0" xfId="11" applyNumberFormat="1" applyFont="1" applyBorder="1" applyAlignment="1">
      <alignment horizontal="left" vertical="center"/>
    </xf>
    <xf numFmtId="0" fontId="14" fillId="6" borderId="21" xfId="10" quotePrefix="1" applyFont="1" applyFill="1" applyBorder="1" applyAlignment="1">
      <alignment horizontal="left" vertical="center"/>
    </xf>
    <xf numFmtId="0" fontId="14" fillId="6" borderId="22" xfId="11" applyFont="1" applyFill="1" applyBorder="1" applyAlignment="1">
      <alignment vertical="center"/>
    </xf>
    <xf numFmtId="186" fontId="14" fillId="6" borderId="22" xfId="13" applyNumberFormat="1" applyFont="1" applyFill="1" applyBorder="1" applyAlignment="1">
      <alignment vertical="center"/>
    </xf>
    <xf numFmtId="187" fontId="14" fillId="6" borderId="22" xfId="13" applyNumberFormat="1" applyFont="1" applyFill="1" applyBorder="1" applyAlignment="1">
      <alignment vertical="center"/>
    </xf>
    <xf numFmtId="0" fontId="14" fillId="6" borderId="23" xfId="11" applyFont="1" applyFill="1" applyBorder="1" applyAlignment="1">
      <alignment horizontal="right" vertical="center"/>
    </xf>
    <xf numFmtId="0" fontId="15" fillId="0" borderId="0" xfId="11" applyFont="1" applyBorder="1" applyAlignment="1">
      <alignment vertical="center"/>
    </xf>
    <xf numFmtId="0" fontId="35" fillId="0" borderId="0" xfId="10" applyFont="1" applyBorder="1" applyAlignment="1">
      <alignment vertical="center"/>
    </xf>
    <xf numFmtId="0" fontId="35" fillId="0" borderId="0" xfId="10" quotePrefix="1" applyFont="1" applyBorder="1" applyAlignment="1">
      <alignment horizontal="left" vertical="center"/>
    </xf>
    <xf numFmtId="180" fontId="35" fillId="0" borderId="0" xfId="12" applyNumberFormat="1" applyFont="1" applyBorder="1" applyAlignment="1">
      <alignment horizontal="left" vertical="center"/>
    </xf>
    <xf numFmtId="0" fontId="35" fillId="0" borderId="24" xfId="10" applyFont="1" applyBorder="1"/>
    <xf numFmtId="0" fontId="35" fillId="0" borderId="25" xfId="10" applyFont="1" applyBorder="1"/>
    <xf numFmtId="0" fontId="10" fillId="0" borderId="25" xfId="10" applyFont="1" applyBorder="1"/>
    <xf numFmtId="0" fontId="10" fillId="0" borderId="26" xfId="10" applyFont="1" applyBorder="1"/>
    <xf numFmtId="2" fontId="10" fillId="0" borderId="0" xfId="10" applyNumberFormat="1" applyFont="1"/>
    <xf numFmtId="188" fontId="0" fillId="5" borderId="0" xfId="0" applyNumberFormat="1" applyFill="1">
      <alignment vertical="center"/>
    </xf>
    <xf numFmtId="0" fontId="0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15">
      <alignment vertical="center"/>
    </xf>
    <xf numFmtId="41" fontId="8" fillId="0" borderId="0" xfId="9" applyNumberFormat="1" applyFont="1">
      <alignment vertical="center"/>
    </xf>
    <xf numFmtId="0" fontId="51" fillId="0" borderId="0" xfId="16" applyFont="1" applyAlignment="1">
      <alignment vertical="center"/>
    </xf>
    <xf numFmtId="0" fontId="51" fillId="0" borderId="0" xfId="17" applyFont="1">
      <alignment vertical="center"/>
    </xf>
    <xf numFmtId="0" fontId="53" fillId="0" borderId="0" xfId="17" applyFont="1">
      <alignment vertical="center"/>
    </xf>
    <xf numFmtId="0" fontId="53" fillId="0" borderId="0" xfId="18" applyFont="1" applyAlignment="1">
      <alignment vertical="center"/>
    </xf>
    <xf numFmtId="0" fontId="53" fillId="0" borderId="0" xfId="18" applyFont="1" applyAlignment="1">
      <alignment horizontal="left" vertical="center"/>
    </xf>
    <xf numFmtId="0" fontId="53" fillId="0" borderId="27" xfId="17" applyFont="1" applyBorder="1" applyAlignment="1">
      <alignment horizontal="center" vertical="center" wrapText="1"/>
    </xf>
    <xf numFmtId="189" fontId="53" fillId="0" borderId="27" xfId="17" applyNumberFormat="1" applyFont="1" applyBorder="1" applyAlignment="1">
      <alignment vertical="center" wrapText="1"/>
    </xf>
    <xf numFmtId="49" fontId="53" fillId="0" borderId="27" xfId="17" applyNumberFormat="1" applyFont="1" applyBorder="1" applyAlignment="1">
      <alignment horizontal="center" vertical="center" wrapText="1"/>
    </xf>
    <xf numFmtId="190" fontId="53" fillId="0" borderId="27" xfId="17" applyNumberFormat="1" applyFont="1" applyBorder="1" applyAlignment="1">
      <alignment vertical="center" wrapText="1"/>
    </xf>
    <xf numFmtId="0" fontId="53" fillId="0" borderId="0" xfId="18" applyFont="1" applyAlignment="1">
      <alignment horizontal="center" vertical="center"/>
    </xf>
    <xf numFmtId="2" fontId="53" fillId="0" borderId="0" xfId="18" applyNumberFormat="1" applyFont="1" applyAlignment="1">
      <alignment horizontal="center" vertical="center"/>
    </xf>
    <xf numFmtId="0" fontId="55" fillId="0" borderId="0" xfId="17" applyFont="1">
      <alignment vertical="center"/>
    </xf>
    <xf numFmtId="9" fontId="30" fillId="0" borderId="2" xfId="4" applyNumberFormat="1" applyFont="1" applyBorder="1" applyAlignment="1">
      <alignment horizontal="center" vertical="center"/>
    </xf>
    <xf numFmtId="41" fontId="17" fillId="0" borderId="0" xfId="0" applyNumberFormat="1" applyFo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5" fillId="0" borderId="11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38" fillId="7" borderId="19" xfId="10" applyFont="1" applyFill="1" applyBorder="1" applyAlignment="1">
      <alignment horizontal="center" vertical="center" wrapText="1"/>
    </xf>
    <xf numFmtId="0" fontId="38" fillId="7" borderId="0" xfId="10" applyFont="1" applyFill="1" applyBorder="1" applyAlignment="1">
      <alignment horizontal="center" vertical="center"/>
    </xf>
    <xf numFmtId="0" fontId="38" fillId="7" borderId="20" xfId="10" applyFont="1" applyFill="1" applyBorder="1" applyAlignment="1">
      <alignment horizontal="center" vertical="center"/>
    </xf>
    <xf numFmtId="0" fontId="42" fillId="0" borderId="0" xfId="11" quotePrefix="1" applyFont="1" applyBorder="1" applyAlignment="1">
      <alignment horizontal="left" vertical="center" wrapText="1"/>
    </xf>
    <xf numFmtId="0" fontId="42" fillId="0" borderId="0" xfId="11" applyFont="1" applyBorder="1" applyAlignment="1">
      <alignment horizontal="left" vertical="center"/>
    </xf>
    <xf numFmtId="185" fontId="10" fillId="0" borderId="0" xfId="11" applyNumberFormat="1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19" xfId="10" applyFont="1" applyBorder="1" applyAlignment="1">
      <alignment horizontal="center" vertical="center"/>
    </xf>
    <xf numFmtId="0" fontId="11" fillId="0" borderId="20" xfId="10" applyFont="1" applyBorder="1" applyAlignment="1">
      <alignment horizontal="center" vertical="center"/>
    </xf>
    <xf numFmtId="0" fontId="33" fillId="0" borderId="2" xfId="8" applyFont="1" applyBorder="1" applyAlignment="1">
      <alignment horizontal="center" vertical="center"/>
    </xf>
    <xf numFmtId="0" fontId="33" fillId="0" borderId="2" xfId="8" applyFont="1" applyFill="1" applyBorder="1" applyAlignment="1" applyProtection="1">
      <alignment horizontal="left" vertical="center"/>
      <protection locked="0"/>
    </xf>
    <xf numFmtId="0" fontId="33" fillId="0" borderId="2" xfId="8" applyFont="1" applyFill="1" applyBorder="1" applyAlignment="1">
      <alignment horizontal="left" vertical="center"/>
    </xf>
    <xf numFmtId="0" fontId="13" fillId="0" borderId="0" xfId="8" applyFont="1" applyAlignment="1">
      <alignment horizontal="center" vertical="center" wrapText="1"/>
    </xf>
    <xf numFmtId="38" fontId="28" fillId="2" borderId="2" xfId="3" applyNumberFormat="1" applyFont="1" applyFill="1" applyBorder="1" applyAlignment="1">
      <alignment horizontal="center" vertical="center"/>
    </xf>
    <xf numFmtId="41" fontId="18" fillId="0" borderId="0" xfId="2" applyFont="1" applyBorder="1" applyAlignment="1">
      <alignment horizontal="center" vertical="center"/>
    </xf>
    <xf numFmtId="0" fontId="28" fillId="2" borderId="2" xfId="3" applyFont="1" applyFill="1" applyBorder="1" applyAlignment="1">
      <alignment horizontal="center" vertical="center"/>
    </xf>
    <xf numFmtId="176" fontId="28" fillId="2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3" borderId="15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8" fontId="23" fillId="0" borderId="4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3" fillId="0" borderId="27" xfId="17" applyFont="1" applyBorder="1" applyAlignment="1">
      <alignment horizontal="left" vertical="center" wrapText="1"/>
    </xf>
    <xf numFmtId="41" fontId="53" fillId="0" borderId="27" xfId="17" applyNumberFormat="1" applyFont="1" applyBorder="1" applyAlignment="1">
      <alignment horizontal="center" vertical="center" wrapText="1"/>
    </xf>
    <xf numFmtId="191" fontId="53" fillId="0" borderId="27" xfId="17" applyNumberFormat="1" applyFont="1" applyBorder="1" applyAlignment="1">
      <alignment horizontal="center" vertical="center" wrapText="1"/>
    </xf>
    <xf numFmtId="0" fontId="53" fillId="0" borderId="27" xfId="17" applyFont="1" applyBorder="1" applyAlignment="1">
      <alignment horizontal="center" vertical="center" wrapText="1"/>
    </xf>
    <xf numFmtId="0" fontId="53" fillId="0" borderId="27" xfId="17" applyFont="1" applyBorder="1" applyAlignment="1">
      <alignment horizontal="center" vertical="center"/>
    </xf>
    <xf numFmtId="41" fontId="54" fillId="0" borderId="0" xfId="19" applyFont="1" applyFill="1" applyBorder="1" applyAlignment="1">
      <alignment vertical="center"/>
    </xf>
    <xf numFmtId="0" fontId="53" fillId="0" borderId="0" xfId="18" applyFont="1" applyAlignment="1">
      <alignment horizontal="left" vertical="center"/>
    </xf>
    <xf numFmtId="0" fontId="53" fillId="0" borderId="27" xfId="18" applyFont="1" applyBorder="1" applyAlignment="1">
      <alignment horizontal="center" vertical="center"/>
    </xf>
    <xf numFmtId="0" fontId="53" fillId="0" borderId="27" xfId="18" applyFont="1" applyBorder="1" applyAlignment="1">
      <alignment horizontal="center" vertical="center" wrapText="1"/>
    </xf>
    <xf numFmtId="189" fontId="53" fillId="0" borderId="27" xfId="18" applyNumberFormat="1" applyFont="1" applyBorder="1" applyAlignment="1">
      <alignment horizontal="center" vertical="center"/>
    </xf>
    <xf numFmtId="41" fontId="53" fillId="0" borderId="27" xfId="18" applyNumberFormat="1" applyFont="1" applyBorder="1" applyAlignment="1">
      <alignment horizontal="center" vertical="center" wrapText="1"/>
    </xf>
    <xf numFmtId="41" fontId="53" fillId="0" borderId="27" xfId="18" applyNumberFormat="1" applyFont="1" applyBorder="1" applyAlignment="1">
      <alignment horizontal="center" vertical="center"/>
    </xf>
  </cellXfs>
  <cellStyles count="20">
    <cellStyle name="쉼표 [0]" xfId="9" builtinId="6"/>
    <cellStyle name="쉼표 [0] 2" xfId="2" xr:uid="{00000000-0005-0000-0000-000001000000}"/>
    <cellStyle name="쉼표 [0] 2 3" xfId="7" xr:uid="{00000000-0005-0000-0000-000002000000}"/>
    <cellStyle name="쉼표 [0] 2_20100102546-00_설계서-개촉지구변경용역" xfId="19" xr:uid="{00000000-0005-0000-0000-000003000000}"/>
    <cellStyle name="쉼표 [0] 3" xfId="14" xr:uid="{00000000-0005-0000-0000-000004000000}"/>
    <cellStyle name="쉼표 [0] 4 3" xfId="12" xr:uid="{00000000-0005-0000-0000-000005000000}"/>
    <cellStyle name="쉼표 [0] 8" xfId="4" xr:uid="{00000000-0005-0000-0000-000006000000}"/>
    <cellStyle name="쉼표 [0]_신북읍지내리마을하수도(변경)" xfId="13" xr:uid="{00000000-0005-0000-0000-000007000000}"/>
    <cellStyle name="표준" xfId="0" builtinId="0"/>
    <cellStyle name="표준 2" xfId="1" xr:uid="{00000000-0005-0000-0000-000009000000}"/>
    <cellStyle name="표준 3" xfId="15" xr:uid="{00000000-0005-0000-0000-00000A000000}"/>
    <cellStyle name="표준 4 3" xfId="10" xr:uid="{00000000-0005-0000-0000-00000B000000}"/>
    <cellStyle name="표준 6" xfId="6" xr:uid="{00000000-0005-0000-0000-00000C000000}"/>
    <cellStyle name="표준 8" xfId="5" xr:uid="{00000000-0005-0000-0000-00000D000000}"/>
    <cellStyle name="표준_01_공원조성계획 2" xfId="16" xr:uid="{00000000-0005-0000-0000-00000E000000}"/>
    <cellStyle name="표준_감리대가양식" xfId="8" xr:uid="{00000000-0005-0000-0000-00000F000000}"/>
    <cellStyle name="표준_소하천JH_1" xfId="11" xr:uid="{00000000-0005-0000-0000-000010000000}"/>
    <cellStyle name="표준_신암배수펌프장사전내역서(행정계획)" xfId="3" xr:uid="{00000000-0005-0000-0000-000011000000}"/>
    <cellStyle name="표준_신척산업단지 변경 (13.7.5)" xfId="17" xr:uid="{00000000-0005-0000-0000-000012000000}"/>
    <cellStyle name="표준_용두천기본계획내역서 2" xfId="18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25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54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9" Type="http://schemas.openxmlformats.org/officeDocument/2006/relationships/externalLink" Target="externalLinks/externalLink20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2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55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Relationship Id="rId67" Type="http://schemas.openxmlformats.org/officeDocument/2006/relationships/sharedStrings" Target="sharedStrings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508001</xdr:colOff>
      <xdr:row>6</xdr:row>
      <xdr:rowOff>6351</xdr:rowOff>
    </xdr:from>
    <xdr:to>
      <xdr:col>3</xdr:col>
      <xdr:colOff>1025738</xdr:colOff>
      <xdr:row>6</xdr:row>
      <xdr:rowOff>378885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50351D8-EB8E-53F2-7A3D-D1540C283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5351" y="1631951"/>
          <a:ext cx="515620" cy="368300"/>
        </a:xfrm>
        <a:prstGeom prst="rect">
          <a:avLst/>
        </a:prstGeom>
      </xdr:spPr>
    </xdr:pic>
    <xdr:clientData/>
  </xdr:twoCellAnchor>
  <xdr:twoCellAnchor editAs="oneCell">
    <xdr:from>
      <xdr:col>3</xdr:col>
      <xdr:colOff>501650</xdr:colOff>
      <xdr:row>7</xdr:row>
      <xdr:rowOff>31750</xdr:rowOff>
    </xdr:from>
    <xdr:to>
      <xdr:col>3</xdr:col>
      <xdr:colOff>1077657</xdr:colOff>
      <xdr:row>7</xdr:row>
      <xdr:rowOff>368300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252C09A-4D4E-764B-357B-1BA377F1C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3856" y="2575485"/>
          <a:ext cx="576007" cy="336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8</xdr:col>
      <xdr:colOff>533400</xdr:colOff>
      <xdr:row>39</xdr:row>
      <xdr:rowOff>114300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258" b="1895"/>
        <a:stretch/>
      </xdr:blipFill>
      <xdr:spPr>
        <a:xfrm>
          <a:off x="95250" y="85725"/>
          <a:ext cx="5924550" cy="832485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14</xdr:row>
      <xdr:rowOff>9525</xdr:rowOff>
    </xdr:from>
    <xdr:to>
      <xdr:col>5</xdr:col>
      <xdr:colOff>361950</xdr:colOff>
      <xdr:row>20</xdr:row>
      <xdr:rowOff>133350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3248025" y="3067050"/>
          <a:ext cx="542925" cy="1381125"/>
        </a:xfrm>
        <a:prstGeom prst="rect">
          <a:avLst/>
        </a:prstGeom>
        <a:noFill/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666750</xdr:colOff>
      <xdr:row>29</xdr:row>
      <xdr:rowOff>171451</xdr:rowOff>
    </xdr:from>
    <xdr:to>
      <xdr:col>4</xdr:col>
      <xdr:colOff>190500</xdr:colOff>
      <xdr:row>31</xdr:row>
      <xdr:rowOff>76201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666750" y="6372226"/>
          <a:ext cx="2266950" cy="323850"/>
        </a:xfrm>
        <a:prstGeom prst="rect">
          <a:avLst/>
        </a:prstGeom>
        <a:noFill/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251460</xdr:colOff>
      <xdr:row>1</xdr:row>
      <xdr:rowOff>10160</xdr:rowOff>
    </xdr:from>
    <xdr:to>
      <xdr:col>11</xdr:col>
      <xdr:colOff>403860</xdr:colOff>
      <xdr:row>31</xdr:row>
      <xdr:rowOff>57785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494" t="24540" r="19834" b="24991"/>
        <a:stretch/>
      </xdr:blipFill>
      <xdr:spPr>
        <a:xfrm>
          <a:off x="251460" y="181610"/>
          <a:ext cx="8534400" cy="5191125"/>
        </a:xfrm>
        <a:prstGeom prst="rect">
          <a:avLst/>
        </a:prstGeom>
      </xdr:spPr>
    </xdr:pic>
    <xdr:clientData/>
  </xdr:twoCellAnchor>
  <xdr:twoCellAnchor>
    <xdr:from>
      <xdr:col>3</xdr:col>
      <xdr:colOff>140969</xdr:colOff>
      <xdr:row>20</xdr:row>
      <xdr:rowOff>104775</xdr:rowOff>
    </xdr:from>
    <xdr:to>
      <xdr:col>5</xdr:col>
      <xdr:colOff>600074</xdr:colOff>
      <xdr:row>26</xdr:row>
      <xdr:rowOff>59055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2198369" y="3533775"/>
          <a:ext cx="1830705" cy="98298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400050</xdr:colOff>
      <xdr:row>28</xdr:row>
      <xdr:rowOff>114300</xdr:rowOff>
    </xdr:from>
    <xdr:to>
      <xdr:col>2</xdr:col>
      <xdr:colOff>316050</xdr:colOff>
      <xdr:row>28</xdr:row>
      <xdr:rowOff>114300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CxnSpPr/>
      </xdr:nvCxnSpPr>
      <xdr:spPr>
        <a:xfrm>
          <a:off x="400050" y="4914900"/>
          <a:ext cx="1440000" cy="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79375</xdr:colOff>
      <xdr:row>0</xdr:row>
      <xdr:rowOff>31750</xdr:rowOff>
    </xdr:from>
    <xdr:to>
      <xdr:col>29</xdr:col>
      <xdr:colOff>289116</xdr:colOff>
      <xdr:row>31</xdr:row>
      <xdr:rowOff>107674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77115DED-B649-4374-B954-4D286A4E1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6310" y="31750"/>
          <a:ext cx="11209045" cy="8640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189234</xdr:colOff>
      <xdr:row>2</xdr:row>
      <xdr:rowOff>85616</xdr:rowOff>
    </xdr:from>
    <xdr:to>
      <xdr:col>25</xdr:col>
      <xdr:colOff>53578</xdr:colOff>
      <xdr:row>2</xdr:row>
      <xdr:rowOff>302237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36DA564-14E6-44C1-AE57-B8CEAA9F346D}"/>
            </a:ext>
          </a:extLst>
        </xdr:cNvPr>
        <xdr:cNvSpPr/>
      </xdr:nvSpPr>
      <xdr:spPr bwMode="auto">
        <a:xfrm>
          <a:off x="16030042" y="715731"/>
          <a:ext cx="1241805" cy="216621"/>
        </a:xfrm>
        <a:prstGeom prst="rect">
          <a:avLst/>
        </a:prstGeom>
        <a:noFill/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WORK\9-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R_NOTE\&#44277;&#50857;&#51088;&#47308;&#48169;\&#44277;&#50857;&#51088;&#47308;&#48169;\Sheet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Users\user-pc\AppData\Local\Microsoft\Windows\INetCache\IE\FI77SJ6H\0.&#46020;&#49884;&#52384;&#46020;&#44148;&#49444;\&#50504;&#51204;&#50689;&#54693;&#54217;&#44032;\&#48156;&#51452;&#44288;&#47144;%20-%20&#49688;&#51221;\&#45236;&#47928;&#49436;\&#44288;&#47532;\&#54868;&#52380;&#44400;\&#52572;&#51333;&#48376;&#44288;&#47532;\MyDocument\&#51228;&#50504;&#49436;\&#48124;&#50896;&#48156;&#44553;&#50857;&#46020;&#47732;&#51228;&#51089;\&#44221;&#54252;&#46020;&#47549;&#44277;&#50896;&#51648;&#50669;&#54252;&#54632;\&#51092;&#50808;&#51648;&#50669;&#46020;&#47732;&#51228;&#51089;(&#44221;&#54252;&#46020;&#47549;&#44277;&#50896;&#54252;&#5463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&#49900;&#50948;&#48372;&#51089;&#50629;&#48169;\&#54532;&#47196;&#44536;&#47016;\&#44368;&#45824;&#50745;&#48317;\&#44368;&#45824;-&#50745;&#4831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96;&#44032;&#44228;&#49328;\&#51228;&#51312;&#50896;&#44032;\&#45824;&#54620;&#51452;&#53469;&#44277;&#49324;\&#48156;&#53076;&#45768;&#45212;&#44036;\99&#45380;&#46020;\&#49849;&#51068;(&#52572;&#51333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&#49900;&#50948;&#48372;&#51089;&#50629;&#48169;\&#54532;&#47196;&#44536;&#47016;\&#44368;&#45824;&#50745;&#48317;\djdg_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ngmu05\d\&#44148;&#47784;\&#51077;&#52272;&#44204;&#51201;\&#44204;&#51201;(2001)\&#46020;&#47196;\&#54644;&#48120;-&#45909;&#49328;(1&#44277;&#44396;)\&#53804;&#52272;,&#49892;&#54665;\-0.1%25\&#44277;&#45236;&#50669;(&#54644;&#48120;1&#44277;&#44396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&#45824;&#51204;&#50641;&#49828;&#54252;\&#49688;&#47049;&#49328;&#52636;\&#48176;&#49688;&#44277;&#49324;2&#522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08;&#48393;&#50416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\&#50864;&#48120;&#47928;&#49436;&#48169;\&#48512;&#49436;&#48143;&#44060;&#51064;&#47928;&#49436;\&#53664;&#47785;&#48512;\&#44032;_&#44060;&#51064;&#45936;&#51060;&#53552;\&#44608;&#54805;&#49437;\&#50629;&#47924;&#47700;&#45684;&#50620;\&#44277;&#47924;-&#49892;&#54665;&#50577;&#4988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4592;&#48376;&#49444;&#44228;\&#45236;&#44396;\excel\&#45236;&#44396;&#44277;&#49324;&#48708;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6;&#51452;-2&#53664;&#51656;\0.&#45800;&#44032;&#49328;&#52636;&#51088;&#47308;\&#44256;&#52384;&#45800;&#44032;(2004)\2004&#49444;&#44228;&#45800;&#440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44428;\&#44277;&#50976;\project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Users\user-pc\AppData\Local\Microsoft\Windows\INetCache\IE\FI77SJ6H\0.&#46020;&#49884;&#52384;&#46020;&#44148;&#49444;\&#50504;&#51204;&#50689;&#54693;&#54217;&#44032;\&#48156;&#51452;&#44288;&#47144;%20-%20&#49688;&#51221;\&#54532;&#47196;&#44536;&#47016;\down\&#52397;&#45812;&#51665;%20work\&#44277;&#49324;&#44288;&#47144;\&#46041;&#51216;&#46041;&#48372;&#46020;&#54252;&#51109;&#44277;&#493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WORK\&#44221;&#52632;&#49440;\P2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Users\user-pc\AppData\Local\Microsoft\Windows\INetCache\IE\FI77SJ6H\0.&#46020;&#49884;&#52384;&#46020;&#44148;&#49444;\&#50504;&#51204;&#50689;&#54693;&#54217;&#44032;\&#48156;&#51452;&#44288;&#47144;%20-%20&#49688;&#51221;\&#46041;&#46160;&#52380;\&#45236;&#50669;\BYN\JUNKIDAN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0641;&#49472;data\&#45800;&#51648;\&#44257;&#48152;&#51221;&#51648;&#4439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347;&#50612;&#51452;&#49464;&#50836;\2004-08&#49548;&#48169;&#48169;&#51116;&#52397;-&#50672;&#44396;&#50857;&#50669;7&#44148;\office-file\2004FILE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347;&#50612;&#51452;&#49464;&#50836;\2004-08&#49548;&#48169;&#48169;&#51116;&#52397;-&#50672;&#44396;&#50857;&#50669;7&#44148;\office-file\2004FILE\&#51076;&#49884;&#54028;&#51068;\KNK\2002&#45380;\&#50896;&#44032;&#44228;&#49328;\&#47560;&#54252;&#44221;&#52272;&#49436;\&#48372;&#46972;&#47588;&#48337;&#5089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6;&#51452;-2&#53664;&#51656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My%20Documents\b-s\ENG\HANSUK\ENG\SAMAN\DOHWA0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8\ACAD%20DAT\project\&#49888;&#48512;&#50504;&#44201;&#54252;\&#52572;&#51333;(&#44201;&#54252;0924)\&#52572;&#51333;&#49688;&#47049;\work\&#50857;&#47672;&#47532;\excel\&#50864;&#49688;\_&#51665;&#44228;&#54364;(&#50864;&#4968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5380;\C\ns3\3&#52264;&#51221;&#49328;\&#49892;&#51221;&#45236;&#5066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5064;\21-&#50756;&#51452;%20&#54620;&#50864;&#53580;&#47560;&#54028;&#53356;\&#51204;&#48513;%202004\&#51076;&#49892;\&#51076;&#49892;%20&#45453;&#44277;&#45800;&#51648;\&#51076;&#49892;&#54364;&#44256;&#48320;&#44221;\My%20Documents\&#50641;&#49472;&#51088;&#47308;\&#52397;&#54616;&#51648;&#44396;\&#45453;&#52492;&#50857;&#49688;\&#45432;&#52492;&#51648;&#44396;(&#52712;&#49688;)\&#45432;&#52492;(98.3&#52712;&#49688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50896;&#52264;&#51109;\&#44277;&#50857;&#51088;&#47308;&#48169;\MSOFFICE\HEXCEL\P\DAECHAG\&#45824;&#44148;&#510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08;&#52292;\&#49324;&#51452;&#45817;%20&#53468;&#44368;&#47004;&#46300;%20&#46020;&#49884;&#44228;&#54925;&#44208;&#51221;%20&#50857;&#50669;\&#49352;%20&#54260;&#45908;\&#50504;&#46041;&#54840;&#44288;&#44305;&#51648;\&#44277;&#45800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&#44221;&#48512;&#52509;&#4429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46020;&#49324;97\&#49444;&#44228;&#46020;&#49324;k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TEMP\&#45800;&#48149;&#49828;&#49688;&#5122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10\D\work\2000&#45380;%20&#44221;&#51452;&#46020;&#47196;\&#46020;&#49884;&#44228;&#54925;&#46020;&#47196;\&#44288;&#47196;&#44277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&#44148;&#49444;&#48376;&#48512;&#50629;&#47924;\1.&#52280;&#44256;(&#44608;&#49457;&#52384;)\&#49444;&#44228;&#50857;&#50669;&#44288;&#47144;\&#46041;&#44257;&#44048;&#47928;&#44036;&#50857;&#50669;\2.&#44048;&#49324;.&#44228;&#50557;&#50836;&#52397;\&#44048;&#49324;&#50836;&#52397;\&#52380;&#50504;&#44592;&#48376;&#44228;&#54925;\&#44288;&#47532;&#44228;&#54925;(&#48156;&#51452;&#44288;&#47144;)\&#54408;&#49480;(&#44060;&#51221;&#54032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4053;&#54984;\&#44277;&#50976;%20&#47928;&#49436;\&#51452;&#47928;&#51652;-&#49549;&#52488;\&#49688;&#47049;&#49328;&#52636;&#49436;%20&#54028;&#51068;&#46308;\Sample\&#49688;&#47049;(0708)\IC&#44368;\&#54616;&#48512;\&#50504;&#54217;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중기일위대가"/>
      <sheetName val="A"/>
      <sheetName val="조도계산서 (도서)"/>
      <sheetName val="WORK"/>
      <sheetName val="MOTOR"/>
      <sheetName val="djdg_A"/>
      <sheetName val="기별(종합)"/>
      <sheetName val="단면(RW1)"/>
      <sheetName val="주형"/>
      <sheetName val="ABUT수량-A1"/>
      <sheetName val="5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토사(PE)"/>
      <sheetName val="옹벽철근"/>
      <sheetName val="터파기및재료"/>
      <sheetName val="#REF"/>
      <sheetName val="6PILE  (돌출)"/>
      <sheetName val="노임"/>
      <sheetName val="15장A-맨홀토공"/>
      <sheetName val="단위수량(출력X)"/>
      <sheetName val="수량집계"/>
      <sheetName val="노임단가"/>
      <sheetName val="DATE"/>
      <sheetName val="위치조서"/>
      <sheetName val="물량집계"/>
      <sheetName val="3련 BOX"/>
      <sheetName val="금액내역서"/>
      <sheetName val="총괄내역서"/>
      <sheetName val="8.PILE  (돌출)"/>
      <sheetName val="IMPEADENCE MAP 취수장"/>
      <sheetName val="일위대가(계측기설치)"/>
      <sheetName val="차선도색현황"/>
      <sheetName val="T1"/>
      <sheetName val="날개벽"/>
      <sheetName val="물질수지(2011)"/>
      <sheetName val="BOX"/>
      <sheetName val="단가"/>
      <sheetName val="총괄표"/>
      <sheetName val="지구단위계획"/>
      <sheetName val="DATA"/>
      <sheetName val="평균터파기고(1-2,ASP)"/>
      <sheetName val="지급자재"/>
      <sheetName val="배선DATA"/>
      <sheetName val="제수"/>
      <sheetName val="공기"/>
      <sheetName val="낙찰표"/>
      <sheetName val="1-1평균터파기고(1)"/>
      <sheetName val="수량산출"/>
      <sheetName val="가시설(TYPE-A)"/>
      <sheetName val="1호맨홀수량산출"/>
      <sheetName val="중기비"/>
      <sheetName val="간선계산"/>
      <sheetName val="진주방향"/>
      <sheetName val="적용토목"/>
      <sheetName val="값"/>
      <sheetName val="각종장비전압강하계산"/>
      <sheetName val="데리네이타현황"/>
      <sheetName val="가도공"/>
      <sheetName val="유입량"/>
      <sheetName val="ABUT수량-A1"/>
      <sheetName val="맨홀천공및접합단위수량 (2)"/>
      <sheetName val="품셈TABLE"/>
      <sheetName val="소야공정계획표"/>
      <sheetName val="흄관기초"/>
      <sheetName val="부대공(집계)"/>
      <sheetName val="산근1(인건비)"/>
      <sheetName val="말뚝지지력산정"/>
      <sheetName val="98수문일위"/>
      <sheetName val="guard(mac)"/>
      <sheetName val="공문"/>
      <sheetName val="Sheet1 (2)"/>
      <sheetName val="전선 및 전선관"/>
      <sheetName val="설계조건"/>
      <sheetName val="TYPE-A"/>
      <sheetName val="C.배수관공"/>
      <sheetName val="횡배수관 토공량 산출"/>
      <sheetName val="가시설수량"/>
      <sheetName val="설 계"/>
      <sheetName val="단면 (2)"/>
      <sheetName val="다곡2교"/>
      <sheetName val="포장공집계표"/>
      <sheetName val="맨홀수량산출"/>
      <sheetName val="산출근거"/>
      <sheetName val="평균높이산출근거"/>
      <sheetName val="횡배수관위치조서"/>
      <sheetName val="02.개발계획-일위"/>
      <sheetName val="설계명세서"/>
      <sheetName val="인원"/>
      <sheetName val="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TOTAL3"/>
      <sheetName val="노임단가"/>
      <sheetName val="조명시설"/>
      <sheetName val="공종단가"/>
      <sheetName val="결과조달"/>
      <sheetName val="U-TYPE(1)"/>
      <sheetName val="말뚝물량"/>
      <sheetName val="영업.일1"/>
      <sheetName val="설계조건"/>
      <sheetName val="가격조사서"/>
      <sheetName val="단면 (2)"/>
      <sheetName val="Sheet1 (2)"/>
      <sheetName val="Sheet2"/>
      <sheetName val="1-1 소하천 제원"/>
      <sheetName val="하천제원"/>
      <sheetName val="내역서 "/>
      <sheetName val="차수공개요"/>
      <sheetName val="내역서"/>
      <sheetName val="단-토공"/>
      <sheetName val="갑지"/>
      <sheetName val="1062-X방향 "/>
      <sheetName val="수로단위수량"/>
      <sheetName val="안산기계장치"/>
      <sheetName val="현장설명서"/>
      <sheetName val="일위대가(계측기설치)"/>
      <sheetName val="중기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  <sheetName val="금액내역서"/>
      <sheetName val="중기비"/>
    </sheetNames>
    <sheetDataSet>
      <sheetData sheetId="0"/>
      <sheetData sheetId="1">
        <row r="4">
          <cell r="B4" t="str">
            <v>8. 고정차고 부속동 전력설비 신설</v>
          </cell>
        </row>
      </sheetData>
      <sheetData sheetId="2"/>
      <sheetData sheetId="3"/>
      <sheetData sheetId="4">
        <row r="4">
          <cell r="A4" t="str">
            <v>강제전선관ST 28C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다곡2교"/>
      <sheetName val="INPUT"/>
      <sheetName val="MODELING"/>
      <sheetName val="1호맨홀토공"/>
      <sheetName val="일위대가목차"/>
      <sheetName val="발주내역"/>
      <sheetName val="총괄내역서"/>
      <sheetName val="Sheet1 (2)"/>
      <sheetName val="Sheet1"/>
      <sheetName val="DATE"/>
      <sheetName val="사유서(출)"/>
      <sheetName val="설계개요"/>
      <sheetName val="ABUT수량-A1"/>
      <sheetName val="도로구조공사비"/>
      <sheetName val="도로토공공사비"/>
      <sheetName val="여수토공사비"/>
      <sheetName val="내역"/>
      <sheetName val="집계표"/>
      <sheetName val="약품설비"/>
      <sheetName val="한전납입금"/>
      <sheetName val="실행철강하도"/>
      <sheetName val="수토공단위당"/>
      <sheetName val="예가표"/>
      <sheetName val="계약일반사항"/>
      <sheetName val="총괄표"/>
      <sheetName val="공사비"/>
      <sheetName val="산출근거"/>
      <sheetName val="제경비요율"/>
      <sheetName val="사리부설"/>
      <sheetName val="전차선로 물량표"/>
      <sheetName val="내역표지"/>
      <sheetName val="#REF"/>
      <sheetName val="상 부"/>
      <sheetName val="기기리스트"/>
      <sheetName val="계산근거"/>
      <sheetName val="1,2공구원가계산서"/>
      <sheetName val="1공구산출내역서"/>
      <sheetName val="요율"/>
      <sheetName val="전기"/>
      <sheetName val="노무비"/>
      <sheetName val="철집"/>
      <sheetName val="조경일람"/>
      <sheetName val="CCTV내역서"/>
      <sheetName val="unit"/>
      <sheetName val="재료값"/>
      <sheetName val="내역서"/>
      <sheetName val="단위가격 "/>
      <sheetName val="교각계산"/>
      <sheetName val="현장관리비 산출내역"/>
      <sheetName val="부안일위"/>
      <sheetName val="일위대가표"/>
      <sheetName val="일위대가"/>
      <sheetName val="찍기"/>
      <sheetName val="구조물철거타공정이월"/>
      <sheetName val="P-산#1-1(WOWA1)"/>
      <sheetName val="자재견적 (대왕) (2)"/>
      <sheetName val="재료비"/>
      <sheetName val="공사비예산서(토목분)"/>
      <sheetName val="설명"/>
      <sheetName val="시공여유율"/>
      <sheetName val="고창방향"/>
      <sheetName val="일위대가(목록)"/>
      <sheetName val="자원리스트"/>
      <sheetName val="금액내역서"/>
      <sheetName val="전기혼잡제경비(45)"/>
      <sheetName val="제출내역 (2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밸브설치"/>
      <sheetName val="1.토공"/>
      <sheetName val="전선 및 전선관"/>
      <sheetName val="매립"/>
      <sheetName val="98수문일위"/>
      <sheetName val="일위대가(가설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유림골조"/>
      <sheetName val="양수장내역"/>
      <sheetName val="양수장"/>
      <sheetName val="견적대비"/>
      <sheetName val="품셈(기초)"/>
      <sheetName val="가설공사비"/>
      <sheetName val="지급자재"/>
      <sheetName val="변경집계표"/>
      <sheetName val="결과조달"/>
      <sheetName val="공사비집계"/>
      <sheetName val="공내역"/>
      <sheetName val="일위_파일"/>
      <sheetName val="지장물C"/>
      <sheetName val="VXXXXX"/>
      <sheetName val="산수배수"/>
      <sheetName val="2공구산출내역"/>
      <sheetName val="투찰내역"/>
      <sheetName val="조명시설"/>
      <sheetName val="중기비"/>
      <sheetName val="일위집계표"/>
      <sheetName val="대치판정"/>
      <sheetName val="수지예산서(세부) (2)"/>
      <sheetName val="단면 (2)"/>
      <sheetName val="PAD TR보호대기초"/>
      <sheetName val="가로등기초"/>
      <sheetName val="HANDHOLE(2)"/>
      <sheetName val="일위대가(계측기설치)"/>
      <sheetName val="년도별"/>
      <sheetName val="남양내역"/>
      <sheetName val="공사비총괄표"/>
      <sheetName val="가공비"/>
      <sheetName val="원가계산서(집계)"/>
      <sheetName val="날개벽"/>
      <sheetName val="PIPE내역_FCN_"/>
      <sheetName val="횡배수관집현황(2공구)"/>
      <sheetName val="일위"/>
      <sheetName val="NYS"/>
      <sheetName val="토적"/>
      <sheetName val="Sheet2"/>
      <sheetName val="배수내역"/>
      <sheetName val="입찰안"/>
      <sheetName val="BID"/>
      <sheetName val="98NS-N"/>
      <sheetName val="MACRO(MCC)"/>
      <sheetName val="샌딩 에폭시 도장"/>
      <sheetName val="스텐문틀설치"/>
      <sheetName val="일반문틀 설치"/>
      <sheetName val="참조"/>
      <sheetName val="자재단가비교표"/>
      <sheetName val="CAT_5"/>
      <sheetName val="Y-WORK"/>
      <sheetName val="업무처리전"/>
      <sheetName val="날개벽(시점좌측)"/>
      <sheetName val="공문"/>
      <sheetName val="DATA"/>
      <sheetName val="수량산출"/>
      <sheetName val="본지점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건              축"/>
      <sheetName val="계화총괄"/>
      <sheetName val="계화배수(3대)"/>
      <sheetName val="조건표"/>
      <sheetName val="공통"/>
      <sheetName val="갑지"/>
      <sheetName val="여과지동"/>
      <sheetName val="현산지구200420"/>
      <sheetName val="계수시트"/>
      <sheetName val="원가계산서"/>
      <sheetName val="9GNG운반"/>
      <sheetName val="ESC(K치)"/>
      <sheetName val="U-TYPE(1)"/>
      <sheetName val="원형1호맨홀토공수량"/>
      <sheetName val="1NYS(당)"/>
      <sheetName val="기자재비"/>
      <sheetName val="EP0618"/>
      <sheetName val="CC16-내역서"/>
      <sheetName val="8.PILE  (돌출)"/>
      <sheetName val="1.설계기준"/>
      <sheetName val="입상내역"/>
      <sheetName val="COPING-1"/>
      <sheetName val="역T형교대-2수량"/>
      <sheetName val="약품공급2"/>
      <sheetName val="설계내역서"/>
      <sheetName val="장문교(대전)"/>
      <sheetName val="주재료비"/>
      <sheetName val="SG"/>
      <sheetName val="b_balju_cho"/>
      <sheetName val="자재일위(경)"/>
      <sheetName val="문학간접"/>
      <sheetName val="관급수량총"/>
      <sheetName val="설계조건"/>
      <sheetName val="안정계산"/>
      <sheetName val="단면검토"/>
      <sheetName val="석탄2.3물량"/>
      <sheetName val="수문일위(2012)"/>
      <sheetName val="Macro2"/>
      <sheetName val="참조자료"/>
      <sheetName val="각형맨홀"/>
      <sheetName val="청하배수"/>
      <sheetName val="계화배수"/>
      <sheetName val="깨기"/>
      <sheetName val="토공총괄표"/>
      <sheetName val="안정검토"/>
      <sheetName val="반중력식옹벽"/>
      <sheetName val="당초명세(평)"/>
      <sheetName val="공장유"/>
      <sheetName val="설치중량_"/>
      <sheetName val="수문일위_"/>
      <sheetName val="기계경비일람"/>
      <sheetName val="건축"/>
      <sheetName val="건축-물가변동"/>
      <sheetName val="주beam"/>
      <sheetName val="1.설계조건"/>
      <sheetName val="새공통"/>
      <sheetName val="화해(함평)"/>
      <sheetName val="화해(장성)"/>
      <sheetName val="내역서1"/>
      <sheetName val="6PILE  (돌출)"/>
      <sheetName val="단가산출내역(노임부분수정)"/>
      <sheetName val="단가일람"/>
      <sheetName val="경비2내역"/>
      <sheetName val="공사비증감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"/>
      <sheetName val="수량이동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INPUT(덕도방향-시점)"/>
      <sheetName val="제진기"/>
      <sheetName val="이설도로유용토"/>
      <sheetName val="인부신상자료"/>
      <sheetName val="BLOCK(1)"/>
      <sheetName val="위치조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자재견적_(대왕)_(2)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아파트 "/>
      <sheetName val="TYPE-A"/>
      <sheetName val="증감내역서"/>
      <sheetName val="충돌 내용"/>
      <sheetName val="3.공통공사대비"/>
      <sheetName val="M-EQPT-Z"/>
      <sheetName val="견적"/>
      <sheetName val="공통비총괄표"/>
      <sheetName val="재개발"/>
      <sheetName val="토총괄 (2)"/>
      <sheetName val="음봉방향"/>
      <sheetName val="차액보증"/>
      <sheetName val="A(Rev.3)"/>
      <sheetName val="Macro"/>
      <sheetName val="Taux"/>
      <sheetName val="국내"/>
      <sheetName val="TOTAL3"/>
      <sheetName val="공종단가"/>
      <sheetName val="왕십리방향"/>
      <sheetName val="부표총괄"/>
      <sheetName val="케이슨Type-A(제원)"/>
      <sheetName val="Electricity"/>
      <sheetName val="연돌일위집계"/>
      <sheetName val="3.하중산정4.지지력"/>
      <sheetName val="MOTOR"/>
      <sheetName val="준검 내역서"/>
      <sheetName val="strut type"/>
      <sheetName val="DATA1"/>
      <sheetName val="설계명세서"/>
      <sheetName val="예산명세서"/>
      <sheetName val="자료입력"/>
      <sheetName val="200"/>
      <sheetName val="간접비"/>
      <sheetName val="착공내역서"/>
      <sheetName val="단면설계"/>
      <sheetName val="연면적(평)단가"/>
      <sheetName val="간접비총계"/>
      <sheetName val="부안변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시설물일위"/>
      <sheetName val="총괄내역"/>
      <sheetName val="D-623D"/>
      <sheetName val="입력시트"/>
      <sheetName val="Sheet4"/>
      <sheetName val="예정(3)"/>
      <sheetName val="동원(3)"/>
      <sheetName val="신표지1"/>
      <sheetName val="호안블럭단가"/>
      <sheetName val="갑지(추정)"/>
      <sheetName val="주행"/>
      <sheetName val="산출내역서"/>
      <sheetName val="간접재료비산출표-27-30"/>
      <sheetName val="IW-LIST"/>
      <sheetName val="대부예산서"/>
      <sheetName val="cal"/>
      <sheetName val="바닥판"/>
      <sheetName val="입력단가"/>
      <sheetName val="사급자재대-기계"/>
      <sheetName val="사급자재대-전기"/>
      <sheetName val="시운전비"/>
      <sheetName val="차집관로, 중계펌프장원가"/>
      <sheetName val="최적단면"/>
      <sheetName val="집수정(600-700)"/>
      <sheetName val="견적대비표"/>
      <sheetName val="집계표(육상)"/>
      <sheetName val="플랜트 설치"/>
      <sheetName val="교량하부공"/>
      <sheetName val="A1"/>
      <sheetName val="NAI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PIPE내역(FCN)"/>
      <sheetName val="Sheet3"/>
      <sheetName val="입력값"/>
      <sheetName val="설계기준 및 하중계산"/>
      <sheetName val="BSD (2)"/>
      <sheetName val="Eq. Mobilization"/>
      <sheetName val="PI"/>
      <sheetName val="용수간선"/>
      <sheetName val="차집관로, 중계펌프장"/>
      <sheetName val="중계펌프장-건축"/>
      <sheetName val="중계펌프장-사급자재대"/>
      <sheetName val="JUCK"/>
      <sheetName val="연결관암거"/>
      <sheetName val="구의33고"/>
      <sheetName val="B.O.M"/>
      <sheetName val="일반부표"/>
      <sheetName val="CTEMCOST"/>
      <sheetName val="대림경상68억"/>
      <sheetName val="손익분석"/>
      <sheetName val="tggwan(mac)"/>
      <sheetName val="국공유지및사유지"/>
      <sheetName val="공사비내역서"/>
      <sheetName val="산근터빈"/>
      <sheetName val="수문보고"/>
      <sheetName val="Total"/>
      <sheetName val="DT"/>
      <sheetName val="롤러"/>
      <sheetName val="BH"/>
      <sheetName val="펌프차타설"/>
      <sheetName val="맨홀수량산출"/>
      <sheetName val="S0"/>
      <sheetName val="단위가격"/>
      <sheetName val="대로근거"/>
      <sheetName val="중로근거"/>
      <sheetName val="진로도급"/>
      <sheetName val="백호우계수"/>
      <sheetName val="Macro1"/>
      <sheetName val="N賃率-職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시행후면적"/>
      <sheetName val="수지예산"/>
      <sheetName val="실행예산(97.12.17)"/>
      <sheetName val="수로단위수량"/>
      <sheetName val="총집계표"/>
      <sheetName val="LRT Style BOQ"/>
      <sheetName val="3.바닥판설계"/>
      <sheetName val="세골재  T2 변경 현황"/>
      <sheetName val="수량산출서 갑지"/>
      <sheetName val="TOWER 12TON"/>
      <sheetName val="TOWER 10TON"/>
      <sheetName val="데리네이타현황"/>
      <sheetName val="96노임기준"/>
      <sheetName val="Macro(전선)"/>
      <sheetName val="보온 회사분"/>
      <sheetName val="RING WALL"/>
      <sheetName val="도근좌표"/>
      <sheetName val="골조시행"/>
      <sheetName val="소산진입"/>
      <sheetName val="DATA-UPS"/>
      <sheetName val="옹벽수량집계"/>
      <sheetName val="토적계산서(전체)"/>
      <sheetName val="종단유용(전체)"/>
      <sheetName val="내역적용"/>
      <sheetName val="포장공위치조서"/>
      <sheetName val="data2"/>
      <sheetName val="환경기계공정표 (3)"/>
      <sheetName val="내역서적용집계표"/>
      <sheetName val="용역비내역-진짜"/>
      <sheetName val="기계경비"/>
      <sheetName val="000000"/>
      <sheetName val="1062-X방향 "/>
      <sheetName val="토사(PE)"/>
      <sheetName val="관로조서"/>
      <sheetName val="단가보완"/>
      <sheetName val="화설내"/>
      <sheetName val="정부노임단가"/>
      <sheetName val="DANGA"/>
      <sheetName val="정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투찰"/>
      <sheetName val="3.공통공사"/>
      <sheetName val="청구서 (별지)(3차분)"/>
      <sheetName val="기성내역서(전체,3차)"/>
      <sheetName val="직원유류수불현황"/>
      <sheetName val="3도로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우수공"/>
      <sheetName val="인건비"/>
      <sheetName val="사업수지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지선량"/>
      <sheetName val="공구원가계산"/>
      <sheetName val="순공사비"/>
      <sheetName val="일_방수"/>
      <sheetName val="대상1"/>
      <sheetName val="FOOTING단면력"/>
      <sheetName val="노무비계"/>
      <sheetName val="TARGET"/>
      <sheetName val="다곡땭⾘"/>
      <sheetName val="제수변수량"/>
      <sheetName val="건축내역서"/>
      <sheetName val="설비내역서"/>
      <sheetName val="전기내역서"/>
      <sheetName val="범례"/>
      <sheetName val="데이타"/>
      <sheetName val="식재인부"/>
      <sheetName val="우수"/>
      <sheetName val="(A)내역서"/>
      <sheetName val="가격조사서"/>
      <sheetName val="견"/>
      <sheetName val="요약서"/>
      <sheetName val="단"/>
      <sheetName val="4.포장집계"/>
      <sheetName val="연결관산출조서"/>
      <sheetName val="집계표(OPTION)"/>
      <sheetName val="평균H"/>
      <sheetName val="SLAB"/>
      <sheetName val="공종"/>
      <sheetName val="외주비"/>
      <sheetName val="Requirement(Work Crew)"/>
      <sheetName val="목표세부명세"/>
      <sheetName val="말뚝지지력산정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내역서01"/>
      <sheetName val="YES-T"/>
      <sheetName val="관리비"/>
      <sheetName val="3BL공동구 수량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30신설일위대가"/>
      <sheetName val="30집계표"/>
      <sheetName val="B"/>
      <sheetName val="2.단면가정"/>
      <sheetName val="1.설"/>
      <sheetName val="비탈면보호공수량산출"/>
      <sheetName val="1.설壆⿜"/>
      <sheetName val="1공구원가계산서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저리조양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당동집계표"/>
      <sheetName val="신규일위대가"/>
      <sheetName val="Baby일"/>
      <sheetName val="Baby일鄀谏Û"/>
      <sheetName val="산업"/>
      <sheetName val="시운전연료"/>
      <sheetName val="1TL종점(1)"/>
      <sheetName val="신고분기설정참고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노견단위수량"/>
      <sheetName val="대가수량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정_x0000__x0000__x0005_"/>
      <sheetName val="1.설_x0000__x0000_Ā"/>
      <sheetName val="1.설_x0000__x0000__x0005_"/>
      <sheetName val="Baby일_x0000__x0000__x0005_"/>
      <sheetName val="산업_x0000__x0000__x0005_"/>
      <sheetName val="총내"/>
      <sheetName val="내역(한신APT)"/>
      <sheetName val="철근단면적"/>
      <sheetName val="예산총괄표"/>
      <sheetName val="T13(P68~72,78)"/>
      <sheetName val="제출내역_(2)"/>
      <sheetName val="전차선로_물량표"/>
      <sheetName val="Baby일닑⾸_x0005_"/>
      <sheetName val="마-2.전화"/>
      <sheetName val="구천"/>
      <sheetName val="제직재"/>
      <sheetName val="설직재-1"/>
      <sheetName val="제-노임"/>
      <sheetName val="와동수량"/>
      <sheetName val="입력정보"/>
      <sheetName val="해전배수"/>
      <sheetName val="곡관산근원본"/>
      <sheetName val="이형관중량"/>
      <sheetName val="산근(목록)"/>
      <sheetName val="경비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유천배수장"/>
      <sheetName val="횡배수관"/>
      <sheetName val="화산경계"/>
      <sheetName val="b_balj_x0000__x0000__x0005__x0000_彀"/>
      <sheetName val="b_balj_x0000__x0000__x0005__x0000_㻀"/>
      <sheetName val="DATA2000"/>
      <sheetName val="건축집계"/>
      <sheetName val="기성내역"/>
      <sheetName val="1을"/>
      <sheetName val="유동표"/>
      <sheetName val="토공,철콘"/>
      <sheetName val="소운반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진주방향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2"/>
      <sheetName val="전정1"/>
      <sheetName val="L형옹벽(key)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EQT-ESTN"/>
      <sheetName val="세목전체"/>
      <sheetName val="이토변실(A3-LINE)"/>
      <sheetName val="수량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산출2-기기동력"/>
      <sheetName val="용산1(해보)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공사총원가계_x0000__x0000_"/>
      <sheetName val="공사총원가계芨-"/>
      <sheetName val="로우프"/>
      <sheetName val="데이터입력"/>
      <sheetName val="수안보-MBR1"/>
      <sheetName val="bm(CIcable)"/>
      <sheetName val="총집계"/>
      <sheetName val="GAS"/>
      <sheetName val="옹벽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노임,재료비"/>
      <sheetName val="횡배수관설치현황"/>
      <sheetName val="금융비용"/>
      <sheetName val="3.하중산정枵⿯_x0000__x0000_肨"/>
      <sheetName val="흄관헐기(원본)"/>
      <sheetName val="유효성검사"/>
      <sheetName val="1.(5억 미만)원가계산서(지급) "/>
      <sheetName val="정산내역서"/>
      <sheetName val="2_x0000__x0000__x0005_"/>
      <sheetName val="아파트"/>
      <sheetName val="7.PILE  (돌출)"/>
      <sheetName val="인건-측정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표준건축비"/>
      <sheetName val="JUCKEY_x0000_"/>
      <sheetName val="하수처리장-토_x0002__x0004__x0004_"/>
      <sheetName val="ఀ᠀갇_x0001__x0000_"/>
      <sheetName val="가락화장을지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?_x000c_?_x000c_??耀僵䅛????_x0001_???‎ӥ_x001b_?_x000c_?_x000c_??"/>
      <sheetName val="?_x000c_?_x000c_??렀హ䆍????_x0001_???2?????_x001c_?_x000c_?"/>
      <sheetName val="새공·"/>
      <sheetName val="감액총괄표"/>
      <sheetName val="공종별내역서"/>
      <sheetName val="1.공사원가"/>
      <sheetName val="설산1.나"/>
      <sheetName val="본사S"/>
      <sheetName val="복통공Á_x0000_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[내역.XLS]A__MSOffice_Excel_wor_2"/>
      <sheetName val="Baby嚸×닑『"/>
      <sheetName val="[내역.XLS]A__MSOffice_Excel_wo_23"/>
      <sheetName val="[내역.XLS]A__MSOffice_Excel_wor_3"/>
      <sheetName val="[내역.XLS]A__MSOffice_Excel_wor_4"/>
      <sheetName val="[내역.XLS]A__MSOffice_Excel_wor_5"/>
      <sheetName val="[내역.XLS]A__MSOffice_Excel_wor_6"/>
      <sheetName val="석탄2ဴ_x0000_倀ﰨ"/>
      <sheetName val="석탄2쎕々/_x0000_"/>
      <sheetName val="[내역.XLS]A__MSOffice_Excel_wor_7"/>
      <sheetName val="사유"/>
      <sheetName val="증감내역"/>
      <sheetName val="99노임"/>
      <sheetName val="산출서"/>
      <sheetName val="증설시공분"/>
      <sheetName val="교대(A1-A2)"/>
      <sheetName val="[내역.XLS]A__MSOffice_Excel_wor_9"/>
      <sheetName val="[내역.XLS]A__MSOffice_Excel_wor_8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품셈총괄표"/>
      <sheetName val="[내역.XLS]A__MSOffice_Excel_wo_13"/>
      <sheetName val="토적1"/>
      <sheetName val="[내역.XLS]A__MSOffice_Excel_wo_10"/>
      <sheetName val="[내역.XLS]A__MSOffice_Excel_wo_11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본체"/>
      <sheetName val="3.하중산정枵⿯"/>
      <sheetName val="석탄2ဴ"/>
      <sheetName val="산출내역"/>
      <sheetName val="[내역.XLS]A__MSOffice_Excel_wo_18"/>
      <sheetName val="[내역.XLS]A__MSOffice_Excel_wo_19"/>
      <sheetName val="[내역.XLS]A__MSOffice_Excel_wo_20"/>
      <sheetName val="[내역.XLS]A__MSOffice_Excel_wo_21"/>
      <sheetName val="[내역.XLS]A__MSOffice_Excel_wo_22"/>
      <sheetName val="[내역.XLS]A__MSOffice_Excel_wo_24"/>
      <sheetName val="[내역.XLS]A__MSOffice_Excel_wo_26"/>
      <sheetName val="ASCEandUBC"/>
      <sheetName val="2000시행총괄"/>
      <sheetName val="기초자료"/>
      <sheetName val="2000양배"/>
      <sheetName val="원데이타"/>
      <sheetName val="여주,이천(명세)"/>
      <sheetName val="Rekap Addendum"/>
      <sheetName val="Har-mat"/>
      <sheetName val="재료_x0000__x0000_Ԁ_x0000_"/>
      <sheetName val="FACTOR"/>
      <sheetName val="금융"/>
      <sheetName val="화전내"/>
      <sheetName val="일위대가-1"/>
      <sheetName val="L형옹벽단위수량(35)"/>
      <sheetName val="L형옹벽_x0006__x0004__x0004__x001a__x001b__x0003__x0004__x000b_"/>
      <sheetName val="_x0000__x0006__x0000__x0000__x0000__x0000_"/>
      <sheetName val="주현(해보)"/>
      <sheetName val="05년"/>
      <sheetName val="중간부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용소리교"/>
      <sheetName val="착공내_x0000__x0000_"/>
      <sheetName val="자재(원원+원대)"/>
      <sheetName val="종배수관"/>
      <sheetName val="하도급대비"/>
      <sheetName val="106C0300"/>
      <sheetName val="Sensitivity"/>
      <sheetName val="설계기준"/>
      <sheetName val="내역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[내역.XLS]A__MSOffice_Excel_wo_37"/>
      <sheetName val="[내역.XLS]A__MSOffice_Excel_wo_36"/>
      <sheetName val="유입_x0000_"/>
      <sheetName val="통합"/>
      <sheetName val="교대"/>
      <sheetName val="기계공사"/>
      <sheetName val="단가표"/>
      <sheetName val="L형옹벽측구"/>
      <sheetName val="옹벽식측구단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제잡비집계"/>
      <sheetName val="재료"/>
      <sheetName val="제진헾"/>
      <sheetName val="FB25JN"/>
      <sheetName val="Supplement2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아이콘"/>
      <sheetName val="DATA(내업)"/>
      <sheetName val="[내역.XLS]석탄2쎕々/_x0000_"/>
      <sheetName val="MAT_N048"/>
      <sheetName val="본사공가현황"/>
      <sheetName val="원가계산서(변경)"/>
      <sheetName val="총투입계"/>
      <sheetName val="SORCE1"/>
      <sheetName val="1공구8.개쌃"/>
      <sheetName val="[내역.XLS]A__MSOffice_Excel_wo_38"/>
      <sheetName val="배선DATA"/>
      <sheetName val="개거산출내역"/>
      <sheetName val="화해(장︀跕"/>
      <sheetName val="[내역.XLS]A__MSOffice_Excel_wo_39"/>
      <sheetName val="[내역.XLS]A__MSOffice_Excel_wo_41"/>
      <sheetName val="[내역.XLS]A__MSOffice_Excel_wo_40"/>
      <sheetName val="[내역.XLS]A__MSOffice_Excel_wo_48"/>
      <sheetName val="예산변경사항"/>
      <sheetName val="내역(총)"/>
      <sheetName val="Hauptdaten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Macro(차단기)"/>
      <sheetName val="토공수량집계"/>
      <sheetName val="부표怀_x0010_"/>
      <sheetName val="J直材4"/>
      <sheetName val="아수배전(1회)"/>
      <sheetName val="방지책개소별명세"/>
      <sheetName val="역T형(H=6.0) (2)"/>
      <sheetName val="내역갑지"/>
      <sheetName val="증감표"/>
      <sheetName val="원가계산서(증감)"/>
      <sheetName val="원가계산서 (변경)"/>
      <sheetName val="내역서(변경)"/>
      <sheetName val="하수처리_x0000__x0000_Ԁ_x0000_"/>
      <sheetName val="주입재산출조서"/>
      <sheetName val="상하차비용(기계상차)"/>
      <sheetName val="수간보호"/>
      <sheetName val="운반비"/>
      <sheetName val="간선"/>
      <sheetName val="수로교깨기"/>
      <sheetName val="깨기 총괄"/>
      <sheetName val="토적계산서"/>
      <sheetName val="내역서(전체)(횡)"/>
      <sheetName val="3.하중산정4_x0000__x0000__x0005__x0000_"/>
      <sheetName val="집행예산"/>
      <sheetName val="공통가설"/>
      <sheetName val="신_x0000__x0000_Ԁ"/>
      <sheetName val="1.CB"/>
      <sheetName val="TOTAL_BOQ"/>
      <sheetName val="thao-go"/>
      <sheetName val="2Ვ쭻"/>
      <sheetName val="잔여세부내역"/>
      <sheetName val="집수정"/>
      <sheetName val="제비율"/>
      <sheetName val="일위대가목록"/>
      <sheetName val="입력DATA"/>
      <sheetName val="차선도색(1)"/>
      <sheetName val="단가조_x0000_"/>
      <sheetName val="입력0_x0000_"/>
      <sheetName val="모니터링"/>
      <sheetName val="INSTR"/>
      <sheetName val="1.설Ꙩօ됨"/>
      <sheetName val="COPk_x0000__x0000__x0001_Ԁ"/>
      <sheetName val="식재일위"/>
      <sheetName val="기계설비"/>
      <sheetName val="저"/>
      <sheetName val="단위세대물량"/>
      <sheetName val="설계단®"/>
      <sheetName val="적용단가"/>
      <sheetName val="현장관리비"/>
      <sheetName val="총집계2"/>
      <sheetName val="[내역.XLS]A__MSOffice_Excel_wo_65"/>
      <sheetName val="[내역.XLS]A__MSOffice_Excel_wo_52"/>
      <sheetName val="[내역.XLS]A__MSOffice_Excel_wo_50"/>
      <sheetName val="[내역.XLS]A__MSOffice_Excel_wo_51"/>
      <sheetName val="[내역.XLS]A__MSOffice_Excel_wo_53"/>
      <sheetName val="[내역.XLS]A__MSOffice_Excel_wo_58"/>
      <sheetName val="[내역.XLS]A__MSOffice_Excel_wo_54"/>
      <sheetName val="[내역.XLS]A__MSOffice_Excel_wo_55"/>
      <sheetName val="[내역.XLS]A__MSOffice_Excel_wo_56"/>
      <sheetName val="[내역.XLS]A__MSOffice_Excel_wo_57"/>
      <sheetName val="[내역.XLS]A__MSOffice_Excel_wo_60"/>
      <sheetName val="[내역.XLS]A__MSOffice_Excel_wo_59"/>
      <sheetName val="[내역.XLS]A__MSOffice_Excel_wo_61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7"/>
      <sheetName val="[내역.XLS]A__MSOffice_Excel_wo_70"/>
      <sheetName val="[내역.XLS]A__MSOffice_Excel_wo_69"/>
      <sheetName val="[내역.XLS]A__MSOffice_Excel_wo_68"/>
      <sheetName val="[내역.XLS]A__MSOffice_Excel_wo_72"/>
      <sheetName val="[내역.XLS]A__MSOffice_Excel_wo_71"/>
      <sheetName val="[내역.XLS]A__MSOffice_Excel_wo_73"/>
      <sheetName val="[내역.XLS]A__MSOffice_Excel_wo_74"/>
      <sheetName val="변경내역서 (1단)산정회관"/>
      <sheetName val="치수표"/>
      <sheetName val="[내역.XLS]A__MSOffice_Excel_wo_75"/>
      <sheetName val="부대공Ⅱ"/>
      <sheetName val="설계단넼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설계단Ä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BM"/>
      <sheetName val="간접비총_x0000_"/>
      <sheetName val="Medagama"/>
      <sheetName val="BQMPALOC"/>
      <sheetName val="부서별(배부후)_계획"/>
      <sheetName val="입찰결과보고"/>
      <sheetName val="아스팔트 포장총괄집계표"/>
      <sheetName val="4)유동표"/>
      <sheetName val="연장조서"/>
      <sheetName val="산근"/>
      <sheetName val="[내역.XLS]A__MSOffice_Excel_w_119"/>
      <sheetName val="냉연집ç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8"/>
      <sheetName val="[내역.XLS]A__MSOffice_Excel_w_120"/>
      <sheetName val="구조물공수량집계표 (2)"/>
      <sheetName val="[내역.XLS]A__MSOffice_Excel_w_121"/>
      <sheetName val="[내역.XLS]A__MSOffice_Excel_w_122"/>
      <sheetName val="아파트 기성내역서"/>
      <sheetName val="[내역.XLS]A__MSOffice_Excel_w_125"/>
      <sheetName val="[내역.XLS]A__MSOffice_Excel_w_123"/>
      <sheetName val="[내역.XLS]A__MSOffice_Excel_w_124"/>
      <sheetName val="[내역.XLS]A__MSOffice_Excel_w_126"/>
      <sheetName val="설비원가"/>
      <sheetName val="Sheet17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[내역.XLS]A__MSOffice_Excel_w_127"/>
      <sheetName val="[내역.XLS]A__MSOffice_Excel_w_128"/>
      <sheetName val="DESIGN CRITERIA"/>
      <sheetName val="[내역.XLS]A__MSOffice_Excel_w_129"/>
      <sheetName val="[내역.XLS]A__MSOffice_Excel_w_130"/>
      <sheetName val="[내역.XLS]A__MSOffice_Excel_w_135"/>
      <sheetName val="건축집계표이수"/>
      <sheetName val="건축집계합계"/>
      <sheetName val="당정동경상이수"/>
      <sheetName val="당정동공통이수"/>
      <sheetName val="[내역.XLS]A__MSOffice_Excel_w_133"/>
      <sheetName val="단면"/>
      <sheetName val="[내역.XLS]A__MSOffice_Excel_w_131"/>
      <sheetName val="[내역.XLS]A__MSOffice_Excel_w_132"/>
      <sheetName val="[내역.XLS]A__MSOffice_Excel_w_134"/>
      <sheetName val="[내역.XLS]A__MSOffice_Excel_w_140"/>
      <sheetName val="[내역.XLS]A__MSOffice_Excel_w_136"/>
      <sheetName val="[내역.XLS]A__MSOffice_Excel_w_138"/>
      <sheetName val="[내역.XLS]A__MSOffice_Excel_w_137"/>
      <sheetName val="[내역.XLS]A__MSOffice_Excel_w_139"/>
      <sheetName val="[내역.XLS]A__MSOffice_Excel_w_141"/>
      <sheetName val="[내역.XLS]A__MSOffice_Excel_w_142"/>
      <sheetName val="cable-data"/>
      <sheetName val="정리내역"/>
      <sheetName val="J형측구단위수량"/>
      <sheetName val="[내역.XLS]A__MSOffice_Excel_w_143"/>
      <sheetName val="집계표(육_x0000__x0000_"/>
      <sheetName val="관보호공조서"/>
      <sheetName val="안산기계장치"/>
      <sheetName val="당진1,2호기전선관설치및접지4차공사내역서-을지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제경_x0000_"/>
      <sheetName val="49Ø_x0000_"/>
      <sheetName val="전체도_x0000_"/>
      <sheetName val="맨홀펌프장 수량집계표(Φ1500)"/>
      <sheetName val="단가결정"/>
      <sheetName val="경영혁신본부"/>
      <sheetName val="이설도로유용_x0000_"/>
      <sheetName val="남평내역"/>
      <sheetName val="가⣐鳋"/>
      <sheetName val="조ﱍ"/>
      <sheetName val=" 상부공통집계(총괄)"/>
      <sheetName val="유림콘도"/>
      <sheetName val="일위대가(1_x0000_"/>
      <sheetName val="VT,NC,M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COA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[내역.XLS]A__MSOffice_Excel_w_150"/>
      <sheetName val="[내역.XLS]A__MSOffice_Excel_w_151"/>
      <sheetName val="[내역.XLS]A__MSOffice_Excel_w_152"/>
      <sheetName val="[내역.XLS]A__MSOffice_Excel_w_153"/>
      <sheetName val="공사비 내역 (가)"/>
      <sheetName val="[내역.XLS]A__MSOffice_Excel_w_194"/>
      <sheetName val="1ST"/>
      <sheetName val="[내역.XLS]A__MSOffice_Excel_w_159"/>
      <sheetName val="[내역.XLS]A__MSOffice_Excel_w_154"/>
      <sheetName val="[내역.XLS]A__MSOffice_Excel_w_155"/>
      <sheetName val="[내역.XLS]A__MSOffice_Excel_w_158"/>
      <sheetName val="운E"/>
      <sheetName val="[내역.XLS]A__MSOffice_Excel_w_156"/>
      <sheetName val="[내역.XLS]A__MSOffice_Excel_w_157"/>
      <sheetName val="변경현황"/>
      <sheetName val="[내역.XLS][내역.XLS][내역.XLS]석탄2쎕々/_x0000_"/>
      <sheetName val="[내역.XLS]A__MSOffice_Excel_w_163"/>
      <sheetName val="부표_x0014_䠀"/>
      <sheetName val="[내역.XLS]A__MSOffice_Excel_w_160"/>
      <sheetName val="[내역.XLS]A__MSOffice_Excel_w_161"/>
      <sheetName val="[내역.XLS]A__MSOffice_Excel_w_162"/>
      <sheetName val="[내역.XLS]A__MSOffice_Excel_w_164"/>
      <sheetName val="[내역.XLS]A__MSOffice_Excel_w_165"/>
      <sheetName val="[내역.XLS]A__MSOffice_Excel_w_166"/>
      <sheetName val="[내역.XLS]A__MSOffice_Excel_w_167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[내역.XLS]A__MSOffice_Excel_w_193"/>
      <sheetName val="[내역.XLS]A__MSOffice_Excel_w_187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5"/>
      <sheetName val="심사계산"/>
      <sheetName val="심사물량"/>
      <sheetName val="[내역.XLS]A__MSOffice_Excel_w_197"/>
      <sheetName val="[내역.XLS]A__MSOffice_Excel_w_196"/>
      <sheetName val="[내역.XLS]A__MSOffice_Excel_w_198"/>
      <sheetName val="지수"/>
      <sheetName val="예총"/>
      <sheetName val="[내역.XLS]A__MSOffice_Excel_w_199"/>
      <sheetName val="[내역.XLS]A__MSOffice_Excel_w_200"/>
      <sheetName val="[내역.XLS]A__MSOffice_Excel_w_201"/>
      <sheetName val="[내역.XLS]A__MSOffice_Excel_w_216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19"/>
      <sheetName val="[내역.XLS]A__MSOffice_Excel_w_220"/>
      <sheetName val="[내역.XLS][내역.XLS]석탄2쎕々/_x0000_"/>
      <sheetName val="굴화내_x0000_"/>
      <sheetName val="수지예산서(세ద_x0002_쀀ゑ_xdd03_¥"/>
      <sheetName val="수지예산서(세&amp;_x0000__x0000__x0000__x0000__x0001_"/>
      <sheetName val="4월가격"/>
      <sheetName val="공예을"/>
      <sheetName val="기준정보"/>
      <sheetName val="한일양산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설치중량_5"/>
      <sheetName val="수문일위_5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3_공통공사대비2"/>
      <sheetName val="_냉각수펌프2"/>
      <sheetName val="BSD_(2)2"/>
      <sheetName val="플랜트_설치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수량산출서_갑지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사__업__비__수__지__예__산__서2"/>
      <sheetName val="TK_CỬA2"/>
      <sheetName val="Chi_tiết_KL2"/>
      <sheetName val="Chenh_lech_vat_tu2"/>
      <sheetName val="Annex_B2"/>
      <sheetName val="dtct_cau1"/>
      <sheetName val="成本核算_1"/>
      <sheetName val="KL_thanh_toan-Xuan_Dao"/>
      <sheetName val="Gia_cuoc_moi"/>
      <sheetName val="Bang_gia_cuoc"/>
      <sheetName val="Bu_nhien_lieu"/>
      <sheetName val="CFA_Sumary1"/>
      <sheetName val="Don_gia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Rekap_Addendum"/>
      <sheetName val="On_Time"/>
      <sheetName val="Cash_Flow_bulanan"/>
      <sheetName val="Galian_1"/>
      <sheetName val="HARGA_MATERIAL"/>
      <sheetName val="_PE-F-42_MR_9_Manpower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전차선로_물량표4"/>
      <sheetName val="자재견적_(대왕)_(2)5"/>
      <sheetName val="제출내역_(2)4"/>
      <sheetName val="1_동력공사4"/>
      <sheetName val="현장관리비_산출내역4"/>
      <sheetName val="1_토공4"/>
      <sheetName val="전선_및_전선관4"/>
      <sheetName val="Sheet1_(2)4"/>
      <sheetName val="내역서_(변경)4"/>
      <sheetName val="_U형배수관4"/>
      <sheetName val="집수정_(우오수)4"/>
      <sheetName val="단위가격_4"/>
      <sheetName val="단면_(2)4"/>
      <sheetName val="6PILE__(돌출)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S_중기사용료4"/>
      <sheetName val="건______________축4"/>
      <sheetName val="PAD_TR보호대기초4"/>
      <sheetName val="원가계산서_4"/>
      <sheetName val="본선_토공_분배표4"/>
      <sheetName val="전화번호DATA_(2001)4"/>
      <sheetName val="공__종__별__집__계__표4"/>
      <sheetName val="일__위__대__가__목__록4"/>
      <sheetName val="일_위_대_가_표4"/>
      <sheetName val="단__가__대__비__표4"/>
      <sheetName val="96보완계획7_124"/>
      <sheetName val="1공구8_개소4"/>
      <sheetName val="조립식_가설건물4"/>
      <sheetName val="1공구_건정토건_철콘4"/>
      <sheetName val="일반문틀_설치4"/>
      <sheetName val="샌딩_에폭시_도장4"/>
      <sheetName val="1_설계조건4"/>
      <sheetName val="충돌_내용4"/>
      <sheetName val="상_부4"/>
      <sheetName val="토총괄_(2)4"/>
      <sheetName val="수지예산서(세부)_(2)4"/>
      <sheetName val="3_공통공사대비3"/>
      <sheetName val="석탄2_3물량4"/>
      <sheetName val="A(Rev_3)4"/>
      <sheetName val="3_하중산정4_지지력4"/>
      <sheetName val="준검_내역서4"/>
      <sheetName val="_냉각수펌프3"/>
      <sheetName val="BSD_(2)3"/>
      <sheetName val="플랜트_설치3"/>
      <sheetName val="입출재고현황_(2)3"/>
      <sheetName val="설_계3"/>
      <sheetName val="strut_type4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운반산_x0000_"/>
      <sheetName val="역T형"/>
      <sheetName val="TOWER 12T_x0000__x0000_"/>
      <sheetName val="도로"/>
      <sheetName val="CABLE SIZE-1"/>
      <sheetName val="화재 탐지 설비"/>
      <sheetName val="미익SUB"/>
      <sheetName val="각형_x0000__x0000_"/>
      <sheetName val="[내역.XLS]A__MSOffice_Excel_w_221"/>
      <sheetName val="[내역.XLS]A__MSOffice_Excel_w_234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32"/>
      <sheetName val="[내역.XLS]A__MSOffice_Excel_w_227"/>
      <sheetName val="[내역.XLS]A__MSOffice_Excel_w_226"/>
      <sheetName val="[내역.XLS]A__MSOffice_Excel_w_228"/>
      <sheetName val="[내역.XLS]A__MSOffice_Excel_w_230"/>
      <sheetName val="[내역.XLS]A__MSOffice_Excel_w_229"/>
      <sheetName val="[내역.XLS]A__MSOffice_Excel_w_231"/>
      <sheetName val="[내역.XLS]A__MSOffice_Excel_w_233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8"/>
      <sheetName val="[내역.XLS]A__MSOffice_Excel_w_273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Bldg_Pilecap_&amp;_bored_pile"/>
      <sheetName val="List_Equip"/>
      <sheetName val="Process_C_(1-166)"/>
      <sheetName val="RATES_G-5"/>
      <sheetName val="3_하중산정枵⿯肨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1_설Ꙩօ됨"/>
      <sheetName val="1안"/>
      <sheetName val="archi(본사)"/>
      <sheetName val="소방내역서"/>
      <sheetName val="1차 내역서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2"/>
      <sheetName val="[내역.XLS]A__MSOffice_Excel_w_299"/>
      <sheetName val="[내역.XLS]A__MSOffice_Excel_w_300"/>
      <sheetName val="[내역.XLS]A__MSOffice_Excel_w_301"/>
      <sheetName val="strutႼ_x0000_쀀⫿쌄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[내역.XLS]A__MSOffice_Excel_w_377"/>
      <sheetName val="[내역.XLS]A__MSOffice_Excel_w_304"/>
      <sheetName val="[내역.XLS]A__MSOffice_Excel_w_303"/>
      <sheetName val="[내역.XLS]A__MSOffice_Excel_w_311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2"/>
      <sheetName val="초기화_x0000_"/>
      <sheetName val="6동"/>
      <sheetName val="index"/>
      <sheetName val="[내역.XLS]A__MSOffice_Excel_w_316"/>
      <sheetName val="[내역.XLS]A__MSOffice_Excel_w_313"/>
      <sheetName val="[내역.XLS]A__MSOffice_Excel_w_315"/>
      <sheetName val="[내역.XLS]A__MSOffice_Excel_w_314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토취장복È"/>
      <sheetName val="토취장복ၶ"/>
      <sheetName val="신청서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Finansal tamamlanma Eğrisi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기본단가표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비고"/>
      <sheetName val="내역서을지"/>
      <sheetName val="표건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배수통관(좌)"/>
      <sheetName val="[내역.XLS]A__MSOffice_Excel_w_378"/>
      <sheetName val="재_x0008_ꀀ"/>
      <sheetName val="49M_x0000_"/>
      <sheetName val="지장물_x0000__x0000_堀"/>
      <sheetName val="신우"/>
      <sheetName val="운刎"/>
      <sheetName val="운"/>
      <sheetName val="포장물량집°"/>
      <sheetName val="굴_x0000__x0000__x0005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>
        <row r="1">
          <cell r="C1" t="str">
            <v>F_CODE</v>
          </cell>
        </row>
      </sheetData>
      <sheetData sheetId="1521">
        <row r="1">
          <cell r="C1" t="str">
            <v>F_CODE</v>
          </cell>
        </row>
      </sheetData>
      <sheetData sheetId="1522">
        <row r="1">
          <cell r="C1" t="str">
            <v>F_CODE</v>
          </cell>
        </row>
      </sheetData>
      <sheetData sheetId="1523">
        <row r="1">
          <cell r="C1" t="str">
            <v>F_CODE</v>
          </cell>
        </row>
      </sheetData>
      <sheetData sheetId="1524">
        <row r="1">
          <cell r="C1" t="str">
            <v>F_CODE</v>
          </cell>
        </row>
      </sheetData>
      <sheetData sheetId="1525">
        <row r="1">
          <cell r="C1" t="str">
            <v>F_CODE</v>
          </cell>
        </row>
      </sheetData>
      <sheetData sheetId="1526">
        <row r="1">
          <cell r="C1" t="str">
            <v>F_CODE</v>
          </cell>
        </row>
      </sheetData>
      <sheetData sheetId="1527">
        <row r="1">
          <cell r="C1" t="str">
            <v>F_CODE</v>
          </cell>
        </row>
      </sheetData>
      <sheetData sheetId="1528">
        <row r="1">
          <cell r="C1" t="str">
            <v>F_CODE</v>
          </cell>
        </row>
      </sheetData>
      <sheetData sheetId="1529">
        <row r="1">
          <cell r="C1" t="str">
            <v>F_CODE</v>
          </cell>
        </row>
      </sheetData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 refreshError="1"/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 refreshError="1"/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>
        <row r="1">
          <cell r="C1" t="str">
            <v>F_CODE</v>
          </cell>
        </row>
      </sheetData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>
        <row r="1">
          <cell r="C1" t="str">
            <v>F_CODE</v>
          </cell>
        </row>
      </sheetData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/>
      <sheetData sheetId="2140"/>
      <sheetData sheetId="2141"/>
      <sheetData sheetId="2142"/>
      <sheetData sheetId="2143"/>
      <sheetData sheetId="2144"/>
      <sheetData sheetId="2145"/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>
        <row r="1">
          <cell r="C1" t="str">
            <v>F_CODE</v>
          </cell>
        </row>
      </sheetData>
      <sheetData sheetId="2702">
        <row r="1">
          <cell r="C1" t="str">
            <v>F_CODE</v>
          </cell>
        </row>
      </sheetData>
      <sheetData sheetId="2703">
        <row r="1">
          <cell r="C1" t="str">
            <v>F_CODE</v>
          </cell>
        </row>
      </sheetData>
      <sheetData sheetId="2704">
        <row r="1">
          <cell r="C1" t="str">
            <v>F_CODE</v>
          </cell>
        </row>
      </sheetData>
      <sheetData sheetId="2705">
        <row r="1">
          <cell r="C1" t="str">
            <v>F_CODE</v>
          </cell>
        </row>
      </sheetData>
      <sheetData sheetId="2706">
        <row r="1">
          <cell r="C1" t="str">
            <v>F_CODE</v>
          </cell>
        </row>
      </sheetData>
      <sheetData sheetId="2707">
        <row r="1">
          <cell r="C1" t="str">
            <v>F_CODE</v>
          </cell>
        </row>
      </sheetData>
      <sheetData sheetId="2708">
        <row r="1">
          <cell r="C1" t="str">
            <v>F_CODE</v>
          </cell>
        </row>
      </sheetData>
      <sheetData sheetId="2709">
        <row r="1">
          <cell r="C1" t="str">
            <v>F_CODE</v>
          </cell>
        </row>
      </sheetData>
      <sheetData sheetId="2710">
        <row r="1">
          <cell r="C1" t="str">
            <v>F_CODE</v>
          </cell>
        </row>
      </sheetData>
      <sheetData sheetId="2711">
        <row r="1">
          <cell r="C1" t="str">
            <v>F_CODE</v>
          </cell>
        </row>
      </sheetData>
      <sheetData sheetId="2712">
        <row r="1">
          <cell r="C1" t="str">
            <v>F_CODE</v>
          </cell>
        </row>
      </sheetData>
      <sheetData sheetId="2713">
        <row r="1">
          <cell r="C1" t="str">
            <v>F_CODE</v>
          </cell>
        </row>
      </sheetData>
      <sheetData sheetId="2714">
        <row r="1">
          <cell r="C1" t="str">
            <v>F_CODE</v>
          </cell>
        </row>
      </sheetData>
      <sheetData sheetId="2715">
        <row r="1">
          <cell r="C1" t="str">
            <v>F_CODE</v>
          </cell>
        </row>
      </sheetData>
      <sheetData sheetId="2716">
        <row r="1">
          <cell r="C1" t="str">
            <v>F_CODE</v>
          </cell>
        </row>
      </sheetData>
      <sheetData sheetId="2717">
        <row r="1">
          <cell r="C1" t="str">
            <v>F_CODE</v>
          </cell>
        </row>
      </sheetData>
      <sheetData sheetId="2718">
        <row r="1">
          <cell r="C1" t="str">
            <v>F_CODE</v>
          </cell>
        </row>
      </sheetData>
      <sheetData sheetId="2719">
        <row r="1">
          <cell r="C1" t="str">
            <v>F_CODE</v>
          </cell>
        </row>
      </sheetData>
      <sheetData sheetId="2720">
        <row r="1">
          <cell r="C1" t="str">
            <v>F_CODE</v>
          </cell>
        </row>
      </sheetData>
      <sheetData sheetId="2721">
        <row r="1">
          <cell r="C1" t="str">
            <v>F_CODE</v>
          </cell>
        </row>
      </sheetData>
      <sheetData sheetId="2722">
        <row r="1">
          <cell r="C1" t="str">
            <v>F_CODE</v>
          </cell>
        </row>
      </sheetData>
      <sheetData sheetId="2723">
        <row r="1">
          <cell r="C1" t="str">
            <v>F_CODE</v>
          </cell>
        </row>
      </sheetData>
      <sheetData sheetId="2724">
        <row r="1">
          <cell r="C1" t="str">
            <v>F_CODE</v>
          </cell>
        </row>
      </sheetData>
      <sheetData sheetId="2725">
        <row r="1">
          <cell r="C1" t="str">
            <v>F_CODE</v>
          </cell>
        </row>
      </sheetData>
      <sheetData sheetId="2726">
        <row r="1">
          <cell r="C1" t="str">
            <v>F_CODE</v>
          </cell>
        </row>
      </sheetData>
      <sheetData sheetId="2727">
        <row r="1">
          <cell r="C1" t="str">
            <v>F_CODE</v>
          </cell>
        </row>
      </sheetData>
      <sheetData sheetId="2728">
        <row r="1">
          <cell r="C1" t="str">
            <v>F_CODE</v>
          </cell>
        </row>
      </sheetData>
      <sheetData sheetId="2729">
        <row r="1">
          <cell r="C1" t="str">
            <v>F_CODE</v>
          </cell>
        </row>
      </sheetData>
      <sheetData sheetId="2730">
        <row r="1">
          <cell r="C1" t="str">
            <v>F_CODE</v>
          </cell>
        </row>
      </sheetData>
      <sheetData sheetId="2731">
        <row r="1">
          <cell r="C1" t="str">
            <v>F_CODE</v>
          </cell>
        </row>
      </sheetData>
      <sheetData sheetId="2732">
        <row r="1">
          <cell r="C1" t="str">
            <v>F_CODE</v>
          </cell>
        </row>
      </sheetData>
      <sheetData sheetId="2733">
        <row r="1">
          <cell r="C1" t="str">
            <v>F_CODE</v>
          </cell>
        </row>
      </sheetData>
      <sheetData sheetId="2734">
        <row r="1">
          <cell r="C1" t="str">
            <v>F_CODE</v>
          </cell>
        </row>
      </sheetData>
      <sheetData sheetId="2735">
        <row r="1">
          <cell r="C1" t="str">
            <v>F_CODE</v>
          </cell>
        </row>
      </sheetData>
      <sheetData sheetId="2736">
        <row r="1">
          <cell r="C1" t="str">
            <v>F_CODE</v>
          </cell>
        </row>
      </sheetData>
      <sheetData sheetId="2737">
        <row r="1">
          <cell r="C1" t="str">
            <v>F_CODE</v>
          </cell>
        </row>
      </sheetData>
      <sheetData sheetId="2738">
        <row r="1">
          <cell r="C1" t="str">
            <v>F_CODE</v>
          </cell>
        </row>
      </sheetData>
      <sheetData sheetId="2739">
        <row r="1">
          <cell r="C1" t="str">
            <v>F_CODE</v>
          </cell>
        </row>
      </sheetData>
      <sheetData sheetId="2740">
        <row r="1">
          <cell r="C1" t="str">
            <v>F_CODE</v>
          </cell>
        </row>
      </sheetData>
      <sheetData sheetId="2741">
        <row r="1">
          <cell r="C1" t="str">
            <v>F_CODE</v>
          </cell>
        </row>
      </sheetData>
      <sheetData sheetId="2742">
        <row r="1">
          <cell r="C1" t="str">
            <v>F_CODE</v>
          </cell>
        </row>
      </sheetData>
      <sheetData sheetId="2743">
        <row r="1">
          <cell r="C1" t="str">
            <v>F_CODE</v>
          </cell>
        </row>
      </sheetData>
      <sheetData sheetId="2744">
        <row r="1">
          <cell r="C1" t="str">
            <v>F_CODE</v>
          </cell>
        </row>
      </sheetData>
      <sheetData sheetId="2745">
        <row r="1">
          <cell r="C1" t="str">
            <v>F_CODE</v>
          </cell>
        </row>
      </sheetData>
      <sheetData sheetId="2746">
        <row r="1">
          <cell r="C1" t="str">
            <v>F_CODE</v>
          </cell>
        </row>
      </sheetData>
      <sheetData sheetId="2747">
        <row r="1">
          <cell r="C1" t="str">
            <v>F_CODE</v>
          </cell>
        </row>
      </sheetData>
      <sheetData sheetId="2748">
        <row r="1">
          <cell r="C1" t="str">
            <v>F_CODE</v>
          </cell>
        </row>
      </sheetData>
      <sheetData sheetId="2749">
        <row r="1">
          <cell r="C1" t="str">
            <v>F_CODE</v>
          </cell>
        </row>
      </sheetData>
      <sheetData sheetId="2750">
        <row r="1">
          <cell r="C1" t="str">
            <v>F_CODE</v>
          </cell>
        </row>
      </sheetData>
      <sheetData sheetId="2751">
        <row r="1">
          <cell r="C1" t="str">
            <v>F_CODE</v>
          </cell>
        </row>
      </sheetData>
      <sheetData sheetId="2752">
        <row r="1">
          <cell r="C1" t="str">
            <v>F_CODE</v>
          </cell>
        </row>
      </sheetData>
      <sheetData sheetId="2753">
        <row r="1">
          <cell r="C1" t="str">
            <v>F_CODE</v>
          </cell>
        </row>
      </sheetData>
      <sheetData sheetId="2754">
        <row r="1">
          <cell r="C1" t="str">
            <v>F_CODE</v>
          </cell>
        </row>
      </sheetData>
      <sheetData sheetId="2755">
        <row r="1">
          <cell r="C1" t="str">
            <v>F_CODE</v>
          </cell>
        </row>
      </sheetData>
      <sheetData sheetId="2756">
        <row r="1">
          <cell r="C1" t="str">
            <v>F_CODE</v>
          </cell>
        </row>
      </sheetData>
      <sheetData sheetId="2757">
        <row r="1">
          <cell r="C1" t="str">
            <v>F_CODE</v>
          </cell>
        </row>
      </sheetData>
      <sheetData sheetId="2758">
        <row r="1">
          <cell r="C1" t="str">
            <v>F_CODE</v>
          </cell>
        </row>
      </sheetData>
      <sheetData sheetId="2759">
        <row r="1">
          <cell r="C1" t="str">
            <v>F_CODE</v>
          </cell>
        </row>
      </sheetData>
      <sheetData sheetId="2760">
        <row r="1">
          <cell r="C1" t="str">
            <v>F_CODE</v>
          </cell>
        </row>
      </sheetData>
      <sheetData sheetId="2761">
        <row r="1">
          <cell r="C1" t="str">
            <v>F_CODE</v>
          </cell>
        </row>
      </sheetData>
      <sheetData sheetId="2762">
        <row r="1">
          <cell r="C1" t="str">
            <v>F_CODE</v>
          </cell>
        </row>
      </sheetData>
      <sheetData sheetId="2763">
        <row r="1">
          <cell r="C1" t="str">
            <v>F_CODE</v>
          </cell>
        </row>
      </sheetData>
      <sheetData sheetId="2764">
        <row r="1">
          <cell r="C1" t="str">
            <v>F_CODE</v>
          </cell>
        </row>
      </sheetData>
      <sheetData sheetId="2765">
        <row r="1">
          <cell r="C1" t="str">
            <v>F_CODE</v>
          </cell>
        </row>
      </sheetData>
      <sheetData sheetId="2766">
        <row r="1">
          <cell r="C1" t="str">
            <v>F_CODE</v>
          </cell>
        </row>
      </sheetData>
      <sheetData sheetId="2767">
        <row r="1">
          <cell r="C1" t="str">
            <v>F_CODE</v>
          </cell>
        </row>
      </sheetData>
      <sheetData sheetId="2768">
        <row r="1">
          <cell r="C1" t="str">
            <v>F_CODE</v>
          </cell>
        </row>
      </sheetData>
      <sheetData sheetId="2769">
        <row r="1">
          <cell r="C1" t="str">
            <v>F_CODE</v>
          </cell>
        </row>
      </sheetData>
      <sheetData sheetId="2770">
        <row r="1">
          <cell r="C1" t="str">
            <v>F_CODE</v>
          </cell>
        </row>
      </sheetData>
      <sheetData sheetId="2771">
        <row r="1">
          <cell r="C1" t="str">
            <v>F_CODE</v>
          </cell>
        </row>
      </sheetData>
      <sheetData sheetId="2772">
        <row r="1">
          <cell r="C1" t="str">
            <v>F_CODE</v>
          </cell>
        </row>
      </sheetData>
      <sheetData sheetId="2773"/>
      <sheetData sheetId="2774"/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/>
      <sheetData sheetId="2778"/>
      <sheetData sheetId="2779" refreshError="1"/>
      <sheetData sheetId="2780" refreshError="1"/>
      <sheetData sheetId="278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>
        <row r="1">
          <cell r="C1" t="str">
            <v>F_CODE</v>
          </cell>
        </row>
      </sheetData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>
        <row r="1">
          <cell r="C1" t="str">
            <v>F_CODE</v>
          </cell>
        </row>
      </sheetData>
      <sheetData sheetId="3000">
        <row r="1">
          <cell r="C1" t="str">
            <v>F_CODE</v>
          </cell>
        </row>
      </sheetData>
      <sheetData sheetId="3001">
        <row r="1">
          <cell r="C1" t="str">
            <v>F_CODE</v>
          </cell>
        </row>
      </sheetData>
      <sheetData sheetId="3002">
        <row r="1">
          <cell r="C1" t="str">
            <v>F_CODE</v>
          </cell>
        </row>
      </sheetData>
      <sheetData sheetId="3003">
        <row r="1">
          <cell r="C1" t="str">
            <v>F_CODE</v>
          </cell>
        </row>
      </sheetData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>
        <row r="1">
          <cell r="C1" t="str">
            <v>F_CODE</v>
          </cell>
        </row>
      </sheetData>
      <sheetData sheetId="3007">
        <row r="1">
          <cell r="C1" t="str">
            <v>F_CODE</v>
          </cell>
        </row>
      </sheetData>
      <sheetData sheetId="3008">
        <row r="1">
          <cell r="C1" t="str">
            <v>F_CODE</v>
          </cell>
        </row>
      </sheetData>
      <sheetData sheetId="3009">
        <row r="1">
          <cell r="C1" t="str">
            <v>F_CODE</v>
          </cell>
        </row>
      </sheetData>
      <sheetData sheetId="3010">
        <row r="1">
          <cell r="C1" t="str">
            <v>F_CODE</v>
          </cell>
        </row>
      </sheetData>
      <sheetData sheetId="3011">
        <row r="1">
          <cell r="C1" t="str">
            <v>F_CODE</v>
          </cell>
        </row>
      </sheetData>
      <sheetData sheetId="3012">
        <row r="1">
          <cell r="C1" t="str">
            <v>F_CODE</v>
          </cell>
        </row>
      </sheetData>
      <sheetData sheetId="3013">
        <row r="1">
          <cell r="C1" t="str">
            <v>F_CODE</v>
          </cell>
        </row>
      </sheetData>
      <sheetData sheetId="3014">
        <row r="1">
          <cell r="C1" t="str">
            <v>F_CODE</v>
          </cell>
        </row>
      </sheetData>
      <sheetData sheetId="3015">
        <row r="1">
          <cell r="C1" t="str">
            <v>F_CODE</v>
          </cell>
        </row>
      </sheetData>
      <sheetData sheetId="3016">
        <row r="1">
          <cell r="C1" t="str">
            <v>F_CODE</v>
          </cell>
        </row>
      </sheetData>
      <sheetData sheetId="3017">
        <row r="1">
          <cell r="C1" t="str">
            <v>F_CODE</v>
          </cell>
        </row>
      </sheetData>
      <sheetData sheetId="3018">
        <row r="1">
          <cell r="C1" t="str">
            <v>F_CODE</v>
          </cell>
        </row>
      </sheetData>
      <sheetData sheetId="3019">
        <row r="1">
          <cell r="C1" t="str">
            <v>F_CODE</v>
          </cell>
        </row>
      </sheetData>
      <sheetData sheetId="3020">
        <row r="1">
          <cell r="C1" t="str">
            <v>F_CODE</v>
          </cell>
        </row>
      </sheetData>
      <sheetData sheetId="3021">
        <row r="1">
          <cell r="C1" t="str">
            <v>F_CODE</v>
          </cell>
        </row>
      </sheetData>
      <sheetData sheetId="3022">
        <row r="1">
          <cell r="C1" t="str">
            <v>F_CODE</v>
          </cell>
        </row>
      </sheetData>
      <sheetData sheetId="3023">
        <row r="1">
          <cell r="C1" t="str">
            <v>F_CODE</v>
          </cell>
        </row>
      </sheetData>
      <sheetData sheetId="3024">
        <row r="1">
          <cell r="C1" t="str">
            <v>F_CODE</v>
          </cell>
        </row>
      </sheetData>
      <sheetData sheetId="3025">
        <row r="1">
          <cell r="C1" t="str">
            <v>F_CODE</v>
          </cell>
        </row>
      </sheetData>
      <sheetData sheetId="3026">
        <row r="1">
          <cell r="C1" t="str">
            <v>F_CODE</v>
          </cell>
        </row>
      </sheetData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>
        <row r="1">
          <cell r="C1" t="str">
            <v>F_CODE</v>
          </cell>
        </row>
      </sheetData>
      <sheetData sheetId="3035">
        <row r="1">
          <cell r="C1" t="str">
            <v>F_CODE</v>
          </cell>
        </row>
      </sheetData>
      <sheetData sheetId="3036">
        <row r="1">
          <cell r="C1" t="str">
            <v>F_CODE</v>
          </cell>
        </row>
      </sheetData>
      <sheetData sheetId="3037">
        <row r="1">
          <cell r="C1" t="str">
            <v>F_CODE</v>
          </cell>
        </row>
      </sheetData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>
        <row r="1">
          <cell r="C1" t="str">
            <v>F_CODE</v>
          </cell>
        </row>
      </sheetData>
      <sheetData sheetId="3042">
        <row r="1">
          <cell r="C1" t="str">
            <v>F_CODE</v>
          </cell>
        </row>
      </sheetData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>
        <row r="1">
          <cell r="C1" t="str">
            <v>F_CODE</v>
          </cell>
        </row>
      </sheetData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>
        <row r="1">
          <cell r="C1" t="str">
            <v>F_CODE</v>
          </cell>
        </row>
      </sheetData>
      <sheetData sheetId="3049">
        <row r="1">
          <cell r="C1" t="str">
            <v>F_CODE</v>
          </cell>
        </row>
      </sheetData>
      <sheetData sheetId="3050">
        <row r="1">
          <cell r="C1" t="str">
            <v>F_CODE</v>
          </cell>
        </row>
      </sheetData>
      <sheetData sheetId="3051">
        <row r="1">
          <cell r="C1" t="str">
            <v>F_CODE</v>
          </cell>
        </row>
      </sheetData>
      <sheetData sheetId="3052">
        <row r="1">
          <cell r="C1" t="str">
            <v>F_CODE</v>
          </cell>
        </row>
      </sheetData>
      <sheetData sheetId="3053">
        <row r="1">
          <cell r="C1" t="str">
            <v>F_CODE</v>
          </cell>
        </row>
      </sheetData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 refreshError="1"/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 refreshError="1"/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>
        <row r="1">
          <cell r="C1" t="str">
            <v>F_CODE</v>
          </cell>
        </row>
      </sheetData>
      <sheetData sheetId="3101">
        <row r="1">
          <cell r="C1" t="str">
            <v>F_CODE</v>
          </cell>
        </row>
      </sheetData>
      <sheetData sheetId="3102">
        <row r="1">
          <cell r="C1" t="str">
            <v>F_CODE</v>
          </cell>
        </row>
      </sheetData>
      <sheetData sheetId="3103">
        <row r="1">
          <cell r="C1" t="str">
            <v>F_CODE</v>
          </cell>
        </row>
      </sheetData>
      <sheetData sheetId="3104">
        <row r="1">
          <cell r="C1" t="str">
            <v>F_CODE</v>
          </cell>
        </row>
      </sheetData>
      <sheetData sheetId="3105">
        <row r="1">
          <cell r="C1" t="str">
            <v>F_CODE</v>
          </cell>
        </row>
      </sheetData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>
        <row r="1">
          <cell r="C1" t="str">
            <v>F_CODE</v>
          </cell>
        </row>
      </sheetData>
      <sheetData sheetId="3114">
        <row r="1">
          <cell r="C1" t="str">
            <v>F_CODE</v>
          </cell>
        </row>
      </sheetData>
      <sheetData sheetId="3115">
        <row r="1">
          <cell r="C1" t="str">
            <v>F_CODE</v>
          </cell>
        </row>
      </sheetData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>
        <row r="1">
          <cell r="C1" t="str">
            <v>F_CODE</v>
          </cell>
        </row>
      </sheetData>
      <sheetData sheetId="3123">
        <row r="1">
          <cell r="C1" t="str">
            <v>F_CODE</v>
          </cell>
        </row>
      </sheetData>
      <sheetData sheetId="3124">
        <row r="1">
          <cell r="C1" t="str">
            <v>F_CODE</v>
          </cell>
        </row>
      </sheetData>
      <sheetData sheetId="3125">
        <row r="1">
          <cell r="C1" t="str">
            <v>F_CODE</v>
          </cell>
        </row>
      </sheetData>
      <sheetData sheetId="3126">
        <row r="1">
          <cell r="C1" t="str">
            <v>F_CODE</v>
          </cell>
        </row>
      </sheetData>
      <sheetData sheetId="3127">
        <row r="1">
          <cell r="C1" t="str">
            <v>F_CODE</v>
          </cell>
        </row>
      </sheetData>
      <sheetData sheetId="3128">
        <row r="1">
          <cell r="C1" t="str">
            <v>F_CODE</v>
          </cell>
        </row>
      </sheetData>
      <sheetData sheetId="3129">
        <row r="1">
          <cell r="C1" t="str">
            <v>F_CODE</v>
          </cell>
        </row>
      </sheetData>
      <sheetData sheetId="3130">
        <row r="1">
          <cell r="C1" t="str">
            <v>F_CODE</v>
          </cell>
        </row>
      </sheetData>
      <sheetData sheetId="3131"/>
      <sheetData sheetId="3132">
        <row r="1">
          <cell r="C1" t="str">
            <v>F_CODE</v>
          </cell>
        </row>
      </sheetData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>
        <row r="1">
          <cell r="C1" t="str">
            <v>F_CODE</v>
          </cell>
        </row>
      </sheetData>
      <sheetData sheetId="3191"/>
      <sheetData sheetId="3192">
        <row r="1">
          <cell r="C1" t="str">
            <v>F_CODE</v>
          </cell>
        </row>
      </sheetData>
      <sheetData sheetId="3193"/>
      <sheetData sheetId="3194">
        <row r="1">
          <cell r="C1" t="str">
            <v>F_CODE</v>
          </cell>
        </row>
      </sheetData>
      <sheetData sheetId="3195"/>
      <sheetData sheetId="3196"/>
      <sheetData sheetId="3197">
        <row r="1">
          <cell r="C1" t="str">
            <v>F_CODE</v>
          </cell>
        </row>
      </sheetData>
      <sheetData sheetId="3198"/>
      <sheetData sheetId="3199">
        <row r="1">
          <cell r="C1" t="str">
            <v>F_CODE</v>
          </cell>
        </row>
      </sheetData>
      <sheetData sheetId="3200"/>
      <sheetData sheetId="3201">
        <row r="1">
          <cell r="C1" t="str">
            <v>F_CODE</v>
          </cell>
        </row>
      </sheetData>
      <sheetData sheetId="3202">
        <row r="1">
          <cell r="C1" t="str">
            <v>F_CODE</v>
          </cell>
        </row>
      </sheetData>
      <sheetData sheetId="3203">
        <row r="1">
          <cell r="C1" t="str">
            <v>F_CODE</v>
          </cell>
        </row>
      </sheetData>
      <sheetData sheetId="3204">
        <row r="1">
          <cell r="C1" t="str">
            <v>F_CODE</v>
          </cell>
        </row>
      </sheetData>
      <sheetData sheetId="3205">
        <row r="1">
          <cell r="C1" t="str">
            <v>F_CODE</v>
          </cell>
        </row>
      </sheetData>
      <sheetData sheetId="3206">
        <row r="1">
          <cell r="C1" t="str">
            <v>F_CODE</v>
          </cell>
        </row>
      </sheetData>
      <sheetData sheetId="3207">
        <row r="1">
          <cell r="C1" t="str">
            <v>F_CODE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>
        <row r="1">
          <cell r="C1" t="str">
            <v>F_CODE</v>
          </cell>
        </row>
      </sheetData>
      <sheetData sheetId="3263">
        <row r="1">
          <cell r="C1" t="str">
            <v>F_CODE</v>
          </cell>
        </row>
      </sheetData>
      <sheetData sheetId="3264">
        <row r="1">
          <cell r="C1" t="str">
            <v>F_CODE</v>
          </cell>
        </row>
      </sheetData>
      <sheetData sheetId="3265">
        <row r="1">
          <cell r="C1" t="str">
            <v>F_CODE</v>
          </cell>
        </row>
      </sheetData>
      <sheetData sheetId="3266">
        <row r="1">
          <cell r="C1" t="str">
            <v>F_CODE</v>
          </cell>
        </row>
      </sheetData>
      <sheetData sheetId="3267">
        <row r="1">
          <cell r="C1" t="str">
            <v>F_CODE</v>
          </cell>
        </row>
      </sheetData>
      <sheetData sheetId="3268">
        <row r="1">
          <cell r="C1" t="str">
            <v>F_CODE</v>
          </cell>
        </row>
      </sheetData>
      <sheetData sheetId="3269">
        <row r="1">
          <cell r="C1" t="str">
            <v>F_CODE</v>
          </cell>
        </row>
      </sheetData>
      <sheetData sheetId="3270">
        <row r="1">
          <cell r="C1" t="str">
            <v>F_CODE</v>
          </cell>
        </row>
      </sheetData>
      <sheetData sheetId="3271">
        <row r="1">
          <cell r="C1" t="str">
            <v>F_CODE</v>
          </cell>
        </row>
      </sheetData>
      <sheetData sheetId="3272">
        <row r="1">
          <cell r="C1" t="str">
            <v>F_CODE</v>
          </cell>
        </row>
      </sheetData>
      <sheetData sheetId="3273">
        <row r="1">
          <cell r="C1" t="str">
            <v>F_CODE</v>
          </cell>
        </row>
      </sheetData>
      <sheetData sheetId="3274">
        <row r="1">
          <cell r="C1" t="str">
            <v>F_CODE</v>
          </cell>
        </row>
      </sheetData>
      <sheetData sheetId="3275">
        <row r="1">
          <cell r="C1" t="str">
            <v>F_CODE</v>
          </cell>
        </row>
      </sheetData>
      <sheetData sheetId="3276">
        <row r="1">
          <cell r="C1" t="str">
            <v>F_CODE</v>
          </cell>
        </row>
      </sheetData>
      <sheetData sheetId="3277">
        <row r="1">
          <cell r="C1" t="str">
            <v>F_CODE</v>
          </cell>
        </row>
      </sheetData>
      <sheetData sheetId="3278">
        <row r="1">
          <cell r="C1" t="str">
            <v>F_CODE</v>
          </cell>
        </row>
      </sheetData>
      <sheetData sheetId="3279">
        <row r="1">
          <cell r="C1" t="str">
            <v>F_CODE</v>
          </cell>
        </row>
      </sheetData>
      <sheetData sheetId="3280">
        <row r="1">
          <cell r="C1" t="str">
            <v>F_CODE</v>
          </cell>
        </row>
      </sheetData>
      <sheetData sheetId="3281">
        <row r="1">
          <cell r="C1" t="str">
            <v>F_CODE</v>
          </cell>
        </row>
      </sheetData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/>
      <sheetData sheetId="3322"/>
      <sheetData sheetId="3323"/>
      <sheetData sheetId="3324"/>
      <sheetData sheetId="3325"/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>
        <row r="1">
          <cell r="C1" t="str">
            <v>F_CODE</v>
          </cell>
        </row>
      </sheetData>
      <sheetData sheetId="3369">
        <row r="1">
          <cell r="C1" t="str">
            <v>F_CODE</v>
          </cell>
        </row>
      </sheetData>
      <sheetData sheetId="3370">
        <row r="1">
          <cell r="C1" t="str">
            <v>F_CODE</v>
          </cell>
        </row>
      </sheetData>
      <sheetData sheetId="3371">
        <row r="1">
          <cell r="C1" t="str">
            <v>F_CODE</v>
          </cell>
        </row>
      </sheetData>
      <sheetData sheetId="3372">
        <row r="1">
          <cell r="C1" t="str">
            <v>F_CODE</v>
          </cell>
        </row>
      </sheetData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>
        <row r="1">
          <cell r="C1" t="str">
            <v>F_CODE</v>
          </cell>
        </row>
      </sheetData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>
        <row r="1">
          <cell r="C1" t="str">
            <v>F_CODE</v>
          </cell>
        </row>
      </sheetData>
      <sheetData sheetId="3415">
        <row r="1">
          <cell r="C1" t="str">
            <v>F_CODE</v>
          </cell>
        </row>
      </sheetData>
      <sheetData sheetId="3416">
        <row r="1">
          <cell r="C1" t="str">
            <v>F_CODE</v>
          </cell>
        </row>
      </sheetData>
      <sheetData sheetId="3417">
        <row r="1">
          <cell r="C1" t="str">
            <v>F_CODE</v>
          </cell>
        </row>
      </sheetData>
      <sheetData sheetId="3418">
        <row r="1">
          <cell r="C1" t="str">
            <v>F_CODE</v>
          </cell>
        </row>
      </sheetData>
      <sheetData sheetId="3419">
        <row r="1">
          <cell r="C1" t="str">
            <v>F_CODE</v>
          </cell>
        </row>
      </sheetData>
      <sheetData sheetId="3420">
        <row r="1">
          <cell r="C1" t="str">
            <v>F_CODE</v>
          </cell>
        </row>
      </sheetData>
      <sheetData sheetId="3421">
        <row r="1">
          <cell r="C1" t="str">
            <v>F_CODE</v>
          </cell>
        </row>
      </sheetData>
      <sheetData sheetId="3422">
        <row r="1">
          <cell r="C1" t="str">
            <v>F_CODE</v>
          </cell>
        </row>
      </sheetData>
      <sheetData sheetId="3423">
        <row r="1">
          <cell r="C1" t="str">
            <v>F_CODE</v>
          </cell>
        </row>
      </sheetData>
      <sheetData sheetId="3424">
        <row r="1">
          <cell r="C1" t="str">
            <v>F_CODE</v>
          </cell>
        </row>
      </sheetData>
      <sheetData sheetId="3425">
        <row r="1">
          <cell r="C1" t="str">
            <v>F_CODE</v>
          </cell>
        </row>
      </sheetData>
      <sheetData sheetId="3426">
        <row r="1">
          <cell r="C1" t="str">
            <v>F_CODE</v>
          </cell>
        </row>
      </sheetData>
      <sheetData sheetId="3427">
        <row r="1">
          <cell r="C1" t="str">
            <v>F_CODE</v>
          </cell>
        </row>
      </sheetData>
      <sheetData sheetId="3428">
        <row r="1">
          <cell r="C1" t="str">
            <v>F_CODE</v>
          </cell>
        </row>
      </sheetData>
      <sheetData sheetId="3429">
        <row r="1">
          <cell r="C1" t="str">
            <v>F_CODE</v>
          </cell>
        </row>
      </sheetData>
      <sheetData sheetId="3430">
        <row r="1">
          <cell r="C1" t="str">
            <v>F_CODE</v>
          </cell>
        </row>
      </sheetData>
      <sheetData sheetId="3431">
        <row r="1">
          <cell r="C1" t="str">
            <v>F_CODE</v>
          </cell>
        </row>
      </sheetData>
      <sheetData sheetId="3432">
        <row r="1">
          <cell r="C1" t="str">
            <v>F_CODE</v>
          </cell>
        </row>
      </sheetData>
      <sheetData sheetId="3433">
        <row r="1">
          <cell r="C1" t="str">
            <v>F_CODE</v>
          </cell>
        </row>
      </sheetData>
      <sheetData sheetId="3434">
        <row r="1">
          <cell r="C1" t="str">
            <v>F_CODE</v>
          </cell>
        </row>
      </sheetData>
      <sheetData sheetId="3435">
        <row r="1">
          <cell r="C1" t="str">
            <v>F_CODE</v>
          </cell>
        </row>
      </sheetData>
      <sheetData sheetId="3436">
        <row r="1">
          <cell r="C1" t="str">
            <v>F_CODE</v>
          </cell>
        </row>
      </sheetData>
      <sheetData sheetId="3437">
        <row r="1">
          <cell r="C1" t="str">
            <v>F_CODE</v>
          </cell>
        </row>
      </sheetData>
      <sheetData sheetId="3438">
        <row r="1">
          <cell r="C1" t="str">
            <v>F_CODE</v>
          </cell>
        </row>
      </sheetData>
      <sheetData sheetId="3439">
        <row r="1">
          <cell r="C1" t="str">
            <v>F_CODE</v>
          </cell>
        </row>
      </sheetData>
      <sheetData sheetId="3440">
        <row r="1">
          <cell r="C1" t="str">
            <v>F_CODE</v>
          </cell>
        </row>
      </sheetData>
      <sheetData sheetId="3441">
        <row r="1">
          <cell r="C1" t="str">
            <v>F_CODE</v>
          </cell>
        </row>
      </sheetData>
      <sheetData sheetId="3442">
        <row r="1">
          <cell r="C1" t="str">
            <v>F_CODE</v>
          </cell>
        </row>
      </sheetData>
      <sheetData sheetId="3443">
        <row r="1">
          <cell r="C1" t="str">
            <v>F_CODE</v>
          </cell>
        </row>
      </sheetData>
      <sheetData sheetId="3444">
        <row r="1">
          <cell r="C1" t="str">
            <v>F_CODE</v>
          </cell>
        </row>
      </sheetData>
      <sheetData sheetId="3445">
        <row r="1">
          <cell r="C1" t="str">
            <v>F_CODE</v>
          </cell>
        </row>
      </sheetData>
      <sheetData sheetId="3446">
        <row r="1">
          <cell r="C1" t="str">
            <v>F_CODE</v>
          </cell>
        </row>
      </sheetData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 refreshError="1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6PILE  _돌출_"/>
      <sheetName val="소업1교"/>
      <sheetName val="3BL공동구 수량"/>
      <sheetName val="옹벽조금수정"/>
      <sheetName val="#REF"/>
      <sheetName val="가설건물"/>
      <sheetName val="본선 토공 분배표"/>
      <sheetName val="샘플표지"/>
      <sheetName val="갑지"/>
      <sheetName val="내역서"/>
      <sheetName val="공사비집계"/>
      <sheetName val="진주방향"/>
      <sheetName val="반응조"/>
      <sheetName val="토공 갑지"/>
      <sheetName val="입찰안"/>
      <sheetName val="부안일위"/>
      <sheetName val="내역표지"/>
      <sheetName val="빗물받이(910-510-410)"/>
      <sheetName val="가격조사서"/>
      <sheetName val="약품설비"/>
      <sheetName val="포장물량집계"/>
      <sheetName val="오동"/>
      <sheetName val="대조"/>
      <sheetName val="나한"/>
      <sheetName val="참조"/>
      <sheetName val="사통"/>
      <sheetName val="물가시세"/>
      <sheetName val="노임단가"/>
      <sheetName val="터파기및재료"/>
      <sheetName val="Sheet1"/>
      <sheetName val="수지표"/>
      <sheetName val="셀명"/>
      <sheetName val="총괄"/>
      <sheetName val="하도내역 (철콘)"/>
      <sheetName val="SLAB&quot;1&quot;"/>
      <sheetName val="총괄내역서"/>
      <sheetName val="8.PILE  (돌출)"/>
      <sheetName val="산근터빈"/>
      <sheetName val="총 괄 표"/>
      <sheetName val="U-TYPE(1)"/>
      <sheetName val="공문"/>
      <sheetName val="COVER"/>
      <sheetName val="Sheet1 (2)"/>
      <sheetName val="DATE"/>
      <sheetName val="예가표"/>
      <sheetName val="D200"/>
      <sheetName val="포장공자재집계표"/>
      <sheetName val="원형1호맨홀토공수량"/>
      <sheetName val="집계표(육상)"/>
      <sheetName val="지급자재"/>
      <sheetName val="산출근거"/>
      <sheetName val="해전배수"/>
      <sheetName val="수문일1"/>
      <sheetName val="결과조달"/>
      <sheetName val="이름"/>
      <sheetName val="2공구산출내역"/>
      <sheetName val="수로집계"/>
      <sheetName val="업무처리전"/>
      <sheetName val="DATA입력"/>
      <sheetName val="6PILE  _돌_x001c__"/>
      <sheetName val="ABUT수량-A1"/>
      <sheetName val="2.단면가정 "/>
      <sheetName val="안산기계장치"/>
      <sheetName val="일위대가"/>
      <sheetName val="제출내역 (2)"/>
      <sheetName val="간지(1)"/>
      <sheetName val="1,2,3,4,5단위수량"/>
      <sheetName val="2호맨홀공제수량"/>
      <sheetName val="자료"/>
      <sheetName val="인사자료총집계"/>
      <sheetName val="견적서(토공)"/>
      <sheetName val="공사비증감"/>
      <sheetName val="단면 (2)"/>
      <sheetName val="배수관산출"/>
      <sheetName val="000000"/>
      <sheetName val="수안보-MBR1"/>
      <sheetName val="3.공통공사대비"/>
      <sheetName val="목표세부명세"/>
      <sheetName val="간선계산"/>
      <sheetName val="ELECTRIC"/>
      <sheetName val="SCHEDULE"/>
      <sheetName val="교각정보"/>
      <sheetName val="기기리스트"/>
      <sheetName val="BID"/>
      <sheetName val="산출내역서"/>
      <sheetName val="실행철강하도"/>
      <sheetName val="1062-X방향 "/>
      <sheetName val="발주설계서(당초)"/>
      <sheetName val="원가"/>
      <sheetName val="실정보고"/>
      <sheetName val="갑지1"/>
      <sheetName val="DATA98"/>
      <sheetName val="고창방향"/>
      <sheetName val="SIL98"/>
      <sheetName val="연돌일위집계"/>
      <sheetName val="공사비증감(P4) "/>
      <sheetName val="1. 설계조건 2.단면가정 3. 하중계산"/>
      <sheetName val="DATA 입력란"/>
      <sheetName val="일위대가(계측기설치)"/>
      <sheetName val="기성내역"/>
      <sheetName val="경상비"/>
      <sheetName val="DATA2000"/>
      <sheetName val="실행예산"/>
      <sheetName val="식재"/>
      <sheetName val="시설물"/>
      <sheetName val="식재출력용"/>
      <sheetName val="유지관리"/>
      <sheetName val="단가"/>
      <sheetName val="주식"/>
      <sheetName val="집계표"/>
      <sheetName val="수량3"/>
      <sheetName val="교각계산"/>
      <sheetName val="Sheet2"/>
      <sheetName val="견적의뢰서"/>
      <sheetName val="2000년1차"/>
      <sheetName val="2000전체분"/>
      <sheetName val="200"/>
      <sheetName val="세대구분"/>
      <sheetName val="Sheet4"/>
      <sheetName val="유림골조"/>
      <sheetName val="말뚝지지력산정"/>
      <sheetName val="BOX 본체"/>
      <sheetName val="내역"/>
      <sheetName val="슬래브"/>
      <sheetName val="S.중기사용료"/>
      <sheetName val="97노임단가"/>
      <sheetName val="입력란"/>
      <sheetName val="6PILE 과속방지턱집계표!$K$12 (돌출)"/>
      <sheetName val="단면A-A(TR)"/>
      <sheetName val="단면B-B(EA)"/>
      <sheetName val="역T형"/>
      <sheetName val="날개벽(시점좌측)"/>
      <sheetName val="가도공"/>
      <sheetName val="금액내역서"/>
      <sheetName val="공종단가"/>
      <sheetName val="을 2"/>
      <sheetName val="을 1"/>
      <sheetName val="손익분석"/>
      <sheetName val="TOTAL_BOQ"/>
      <sheetName val="밸브설치"/>
      <sheetName val="SG"/>
      <sheetName val="일위대가목차"/>
      <sheetName val="Quantity"/>
      <sheetName val="Sheet15"/>
      <sheetName val="정보"/>
      <sheetName val="공사내역"/>
      <sheetName val="실행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1TL종점(1)"/>
      <sheetName val="신당동집계표"/>
      <sheetName val="2.교량(신설)"/>
      <sheetName val="일위대가목록"/>
      <sheetName val="대비"/>
      <sheetName val="격점수량"/>
      <sheetName val="배수통관(좌)"/>
      <sheetName val="단가일람"/>
      <sheetName val="조경일람"/>
      <sheetName val="토목품셈"/>
      <sheetName val="PAD TR보호대기초"/>
      <sheetName val="가로등기초"/>
      <sheetName val="HANDHOLE(2)"/>
      <sheetName val="시행후면적"/>
      <sheetName val="설계조건"/>
      <sheetName val="6PILE+옹벽집계!$G$6+옹벽집계!$H$10  (돌출"/>
      <sheetName val="수량집계"/>
      <sheetName val="프랜트면허"/>
      <sheetName val="토목주소"/>
      <sheetName val="archi(본사)"/>
      <sheetName val="6PILE__(돌출)"/>
      <sheetName val="2002상반기노임기준"/>
      <sheetName val="1NYS(당)"/>
      <sheetName val="본체"/>
      <sheetName val="관로토공집계표"/>
      <sheetName val="장비"/>
      <sheetName val="산근1"/>
      <sheetName val="노무"/>
      <sheetName val="자재"/>
      <sheetName val="수량명세서"/>
      <sheetName val="공통비총괄표"/>
      <sheetName val="전차선로 물량표"/>
      <sheetName val="뚝토공"/>
      <sheetName val="제수변수량H2.15"/>
      <sheetName val="_공기변수량"/>
      <sheetName val="배수관설치현황"/>
      <sheetName val="DAILY"/>
      <sheetName val="DRUM"/>
      <sheetName val="2.단면가정"/>
      <sheetName val="공사비예산서(토목분)"/>
      <sheetName val="대림경상68억"/>
      <sheetName val="일위(PN)"/>
      <sheetName val="대로근거"/>
      <sheetName val="COPING"/>
      <sheetName val="기본"/>
      <sheetName val="약품공급2"/>
      <sheetName val="교통표지판수량집계표"/>
      <sheetName val="3.하중산정4.지지력"/>
      <sheetName val="1.토공"/>
      <sheetName val="1호맨홀토공"/>
      <sheetName val="TOWER 10TON"/>
      <sheetName val="TOWER 12TON"/>
      <sheetName val="토공"/>
      <sheetName val="산마루측구단위수량"/>
      <sheetName val="중기사용료"/>
      <sheetName val="일위"/>
      <sheetName val="갑지(집행)"/>
      <sheetName val="교량전기"/>
      <sheetName val="우수받이재료집계표"/>
      <sheetName val="간 지1"/>
      <sheetName val="지장물C"/>
      <sheetName val="4)유동표"/>
      <sheetName val="I一般比"/>
      <sheetName val="음봉방향"/>
      <sheetName val="토목"/>
      <sheetName val="기계(집계표)"/>
      <sheetName val="1.설계조건"/>
      <sheetName val="수량산출내역1115"/>
      <sheetName val="배수내역"/>
      <sheetName val="견적서"/>
      <sheetName val="도봉2지구"/>
      <sheetName val="비목군분류일위"/>
      <sheetName val="사유서제출현황-2"/>
      <sheetName val="코드표"/>
      <sheetName val="내역(전체)"/>
      <sheetName val="메서,변+증"/>
      <sheetName val="배수내역(98년도분)"/>
      <sheetName val="본부소개"/>
      <sheetName val="6PILE___돌출_"/>
      <sheetName val="3BL공동구_수량"/>
      <sheetName val="부하(성남)"/>
      <sheetName val="경영상태"/>
      <sheetName val="★도급내역"/>
      <sheetName val="최적단면"/>
      <sheetName val="직재"/>
      <sheetName val="건축내역서"/>
      <sheetName val="설비내역서"/>
      <sheetName val="전기내역서"/>
      <sheetName val="집수정"/>
      <sheetName val="입상내역"/>
      <sheetName val="수량산출"/>
      <sheetName val="마감사양"/>
      <sheetName val="갑지(추정)"/>
      <sheetName val="식생블럭단위수량"/>
      <sheetName val="공량산출서"/>
      <sheetName val="노무비"/>
      <sheetName val="EQUIP"/>
      <sheetName val="합의경상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기자재비"/>
      <sheetName val="Sheet3"/>
      <sheetName val="김여중"/>
      <sheetName val="방음벽기초"/>
      <sheetName val="무근깨기"/>
      <sheetName val="96보완계획7.12"/>
      <sheetName val="가설사무소수량집계"/>
      <sheetName val="정부노임단가"/>
      <sheetName val="도배공사언고"/>
      <sheetName val="인건비"/>
      <sheetName val="type-F"/>
      <sheetName val="TYPE-1"/>
      <sheetName val="기계경비"/>
      <sheetName val="포장공"/>
      <sheetName val="단위수량"/>
      <sheetName val="구조물공"/>
      <sheetName val="토적표(우안)"/>
      <sheetName val="토적표(좌안)"/>
      <sheetName val="BOX(1.5X1.5)"/>
      <sheetName val="INPUT"/>
      <sheetName val="비탈면보호공수량산출"/>
      <sheetName val="9509"/>
      <sheetName val="01.견적내역서"/>
      <sheetName val="수지예산"/>
      <sheetName val="가공비"/>
      <sheetName val="설계산출표지"/>
      <sheetName val="DATA"/>
      <sheetName val="교대(A1-A2)"/>
      <sheetName val="설비"/>
      <sheetName val="간접비"/>
      <sheetName val="실행내역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지하"/>
      <sheetName val="계약용량(서포)"/>
      <sheetName val="A1(토공)"/>
      <sheetName val="A1(구조물)"/>
      <sheetName val="수량집계(1)"/>
      <sheetName val="철근집계표"/>
      <sheetName val="포장직선구간"/>
      <sheetName val="Sheet17"/>
      <sheetName val="수량집계표"/>
      <sheetName val="단가산출서"/>
      <sheetName val="2000시행예상"/>
      <sheetName val="차액보증"/>
      <sheetName val="견적대비표"/>
      <sheetName val="맨홀수량산출"/>
      <sheetName val="BOX-1510"/>
      <sheetName val="품셈TABLE"/>
      <sheetName val="토사(PE)"/>
      <sheetName val="이토변실(A3-LINE)"/>
      <sheetName val="보차도경계석"/>
      <sheetName val="I.설계조건"/>
      <sheetName val="민자토목설변1차"/>
      <sheetName val="허용지지력"/>
      <sheetName val="Output"/>
      <sheetName val="대,유,램"/>
      <sheetName val="바닥판"/>
      <sheetName val="01.인원현황 (계획)"/>
      <sheetName val="화전내"/>
      <sheetName val="산출근거(S4)"/>
      <sheetName val="자재집계표"/>
      <sheetName val="J형측구단위수량"/>
      <sheetName val="소산진입"/>
      <sheetName val="날개벽"/>
      <sheetName val="우각부보강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입출재고현황 (2)"/>
      <sheetName val="96노임기준"/>
      <sheetName val="YES-T"/>
      <sheetName val="단가조사"/>
      <sheetName val="40총괄"/>
      <sheetName val="40집계"/>
      <sheetName val="수로단위수량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우수받이"/>
      <sheetName val="옹벽"/>
      <sheetName val="품"/>
      <sheetName val="토공계산서(부체도로)"/>
      <sheetName val="교각1"/>
      <sheetName val="당초"/>
      <sheetName val="골재및자재집계표"/>
      <sheetName val="수문보고"/>
      <sheetName val="할증 "/>
      <sheetName val="대운산출"/>
      <sheetName val="침하계"/>
      <sheetName val="일반수량"/>
      <sheetName val="건설기계_목록"/>
      <sheetName val="신표지1"/>
      <sheetName val="기계경비일람"/>
      <sheetName val="4-1.노무비(직영)"/>
      <sheetName val="조건표"/>
      <sheetName val="동원(3)"/>
      <sheetName val="9GNG운반"/>
      <sheetName val="변경집계표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수입"/>
      <sheetName val="대부예산서"/>
      <sheetName val="기초공"/>
      <sheetName val="기둥(원형)"/>
      <sheetName val="부대공"/>
      <sheetName val="CIVIL4"/>
      <sheetName val="3련 BOX"/>
      <sheetName val="돌담교 상부수량"/>
      <sheetName val="철근량"/>
      <sheetName val="배수공"/>
      <sheetName val="간지"/>
      <sheetName val="연습"/>
      <sheetName val="1을"/>
      <sheetName val="1.수인터널"/>
      <sheetName val="J01"/>
      <sheetName val="IW-LIST"/>
      <sheetName val="현황"/>
      <sheetName val="단위단가"/>
      <sheetName val="가옥철거"/>
      <sheetName val="의뢰서"/>
      <sheetName val="건축"/>
      <sheetName val="일위대가1"/>
      <sheetName val="국공유지및사유지"/>
      <sheetName val="loading"/>
      <sheetName val="설계내역서"/>
      <sheetName val="칠산대교 중앙부"/>
      <sheetName val="칠산대교 시종점부"/>
      <sheetName val="BOX"/>
      <sheetName val="매립"/>
      <sheetName val="여과지동"/>
      <sheetName val="기초자료"/>
      <sheetName val="계화총괄"/>
      <sheetName val="계화배수(3대)"/>
      <sheetName val="철집"/>
      <sheetName val="1.설계기준"/>
      <sheetName val="전기"/>
      <sheetName val="DHEQSUPT"/>
      <sheetName val="총수량 (기성)"/>
      <sheetName val="설계내역(2001)"/>
      <sheetName val="자재(설치)"/>
      <sheetName val="데리네이타현황"/>
      <sheetName val="guard(mac)"/>
      <sheetName val="부대토목"/>
      <sheetName val="관급총괄"/>
      <sheetName val="부표총괄"/>
      <sheetName val="2.하중산정"/>
      <sheetName val="70%"/>
      <sheetName val="소비자가"/>
      <sheetName val="공통가설공사"/>
      <sheetName val="부하계산서"/>
      <sheetName val="L형집계"/>
      <sheetName val="금융비용"/>
      <sheetName val="N賃率-職"/>
      <sheetName val="기초INPUT"/>
      <sheetName val="토공-내역"/>
      <sheetName val="T.T.P 단위수량"/>
      <sheetName val="설직재-1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화재 탐지 설비"/>
      <sheetName val="2.대외공문"/>
      <sheetName val="좌측"/>
      <sheetName val="당초내역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Cash2"/>
      <sheetName val="Z"/>
      <sheetName val="BQMPALOC"/>
      <sheetName val="A-4"/>
      <sheetName val="참고사항"/>
      <sheetName val="근로자자료입력"/>
      <sheetName val="우수"/>
      <sheetName val="운반"/>
      <sheetName val="내역-가"/>
      <sheetName val="관급자재대"/>
      <sheetName val="1단계"/>
      <sheetName val="집계표(OPTION)"/>
      <sheetName val="에너지동"/>
      <sheetName val="0"/>
      <sheetName val="날개수량1.5"/>
      <sheetName val="자금신청서"/>
      <sheetName val="P.M 별"/>
      <sheetName val="직노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TYPE-A"/>
      <sheetName val="건축물터파기"/>
      <sheetName val="기존-내역"/>
      <sheetName val="제직재"/>
      <sheetName val="제-노임"/>
      <sheetName val="토공 total"/>
      <sheetName val="단위수량산출"/>
      <sheetName val="외주현황.wq1"/>
      <sheetName val="중기비"/>
      <sheetName val="LOB"/>
      <sheetName val="C-직노1"/>
      <sheetName val="이형관격점별수량산출(2)"/>
      <sheetName val="설계예시"/>
      <sheetName val="전선 및 전선관"/>
      <sheetName val="수량산출서"/>
      <sheetName val="을"/>
      <sheetName val="전력구구조물산근"/>
      <sheetName val="단면가정"/>
      <sheetName val="일위대가표"/>
      <sheetName val="총괄표"/>
      <sheetName val="설계"/>
      <sheetName val="용산1(해보)"/>
      <sheetName val="외자배분"/>
      <sheetName val="외자내역"/>
      <sheetName val="수량"/>
      <sheetName val="시멘트 및 골재량 (슬래브)"/>
      <sheetName val="시멘트 및 골재량 (거더)"/>
      <sheetName val="STEEL BOX 단면설계(SEC.8)"/>
      <sheetName val="단위자갈수량1"/>
      <sheetName val="노임"/>
      <sheetName val="Supplement2"/>
      <sheetName val="포장총괄집계표"/>
      <sheetName val="품의"/>
      <sheetName val="전체변경예정공정표_2012.07.30"/>
      <sheetName val="토목검측서"/>
      <sheetName val="토적계산"/>
      <sheetName val="깨기"/>
      <sheetName val="건축내역"/>
      <sheetName val="실행대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계수시트"/>
      <sheetName val="지장물조서"/>
      <sheetName val="설계내역"/>
      <sheetName val="1련박스"/>
      <sheetName val="구체"/>
      <sheetName val="좌측날개벽"/>
      <sheetName val="우측날개벽"/>
      <sheetName val="tggwan(mac)"/>
      <sheetName val="연결관암거"/>
      <sheetName val="주요자재집계"/>
      <sheetName val="우수맨홀공제단위수량"/>
      <sheetName val="우수공"/>
      <sheetName val="산출근거-S1"/>
      <sheetName val="공틀공사"/>
      <sheetName val="중기목록표"/>
      <sheetName val="내역서(교량)전체"/>
      <sheetName val="전기혼잡제경비(45)"/>
      <sheetName val="Pier 3"/>
      <sheetName val="교차구"/>
      <sheetName val="옹벽집계표"/>
      <sheetName val="마산방향"/>
      <sheetName val="원형맨홀수량"/>
      <sheetName val="트랜치 집수정 연결관-연장산출서"/>
      <sheetName val="배수장토목공사비"/>
      <sheetName val="인부노임"/>
      <sheetName val="중기목록"/>
      <sheetName val="운반단가"/>
      <sheetName val="6공구(당초)"/>
      <sheetName val="A LINE"/>
      <sheetName val="C.배수관공"/>
      <sheetName val="옹벽식측구단위"/>
      <sheetName val="시중노임"/>
      <sheetName val="견적서세부내용"/>
      <sheetName val="견적내용입력"/>
      <sheetName val="일위대가(가설)"/>
      <sheetName val="하천하류 철근수량 집계표"/>
      <sheetName val="6월인원"/>
      <sheetName val="_xffff__xffff__xffff__xffff_"/>
      <sheetName val="_x0018__x0000_℀"/>
      <sheetName val="Sheet13"/>
      <sheetName val="Sheet14"/>
      <sheetName val="GEN"/>
      <sheetName val="6PILE  _돌_x005f_x001c__"/>
      <sheetName val="상부공"/>
      <sheetName val="단면검토"/>
      <sheetName val="CODE"/>
      <sheetName val="MOTOR"/>
      <sheetName val="찍기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구조물철거개소별명세"/>
      <sheetName val="횡배위치"/>
      <sheetName val="총괄내역"/>
      <sheetName val="단가산출"/>
      <sheetName val="흄관기초"/>
      <sheetName val="날개벽수량표"/>
      <sheetName val="자재 집계표"/>
      <sheetName val="변경내역대비표(2)"/>
      <sheetName val="타견적(을)"/>
      <sheetName val="평가데이터"/>
      <sheetName val="임목폐기물집계"/>
      <sheetName val="전기일위대가"/>
      <sheetName val="표준단면수량(출력안함)"/>
      <sheetName val="우수관로단위수량(300)"/>
      <sheetName val="개요"/>
      <sheetName val="3절_CheckList_구분"/>
      <sheetName val="증감내역"/>
      <sheetName val="일위대가-1"/>
      <sheetName val="횡배수관"/>
      <sheetName val="모델링"/>
      <sheetName val="하중계산"/>
      <sheetName val="직공시공계획서"/>
      <sheetName val="단가조사표"/>
      <sheetName val="부대내역"/>
      <sheetName val="포설list원본"/>
      <sheetName val="중기"/>
      <sheetName val="토공정보"/>
      <sheetName val="영동(D)"/>
      <sheetName val="REINF."/>
      <sheetName val="표지"/>
      <sheetName val="입찰내역 발주처 양식"/>
      <sheetName val="INPUTDATA"/>
      <sheetName val="일반공사"/>
      <sheetName val="저"/>
      <sheetName val="광주전남"/>
      <sheetName val="배명(단가)"/>
      <sheetName val="경산"/>
      <sheetName val="공사명입력"/>
      <sheetName val="참고자료"/>
      <sheetName val="데이타"/>
      <sheetName val="총집계"/>
      <sheetName val="업체선정"/>
      <sheetName val="대목"/>
      <sheetName val="주형"/>
      <sheetName val="직원인원"/>
      <sheetName val="단가비교"/>
      <sheetName val="토공산출(시)"/>
      <sheetName val="격점관로집계"/>
      <sheetName val="6PILE_______G_6_______H_10____2"/>
      <sheetName val="단가산출2"/>
      <sheetName val="중기사용료산출근거"/>
      <sheetName val="GAEYO"/>
      <sheetName val="안정검토"/>
      <sheetName val="6PILE__(돌출)1"/>
      <sheetName val="3_공통공사대비"/>
      <sheetName val="1062-X방향_"/>
      <sheetName val="1__설계조건_2_단면가정_3__하중계산"/>
      <sheetName val="DATA_입력란"/>
      <sheetName val="BOX_본체"/>
      <sheetName val="PAD_TR보호대기초"/>
      <sheetName val="4_2유효폭의_계산"/>
      <sheetName val="TOWER_10TON"/>
      <sheetName val="TOWER_12TON"/>
      <sheetName val="제출내역_(2)"/>
      <sheetName val="칠산대교_중앙부"/>
      <sheetName val="칠산대교_시종점부"/>
      <sheetName val="8_PILE__(돌출)"/>
      <sheetName val="간_지1"/>
      <sheetName val="6PILE_과속방지턱집계표!$K$12_(돌출)"/>
      <sheetName val="S_중기사용료"/>
      <sheetName val="6PILE+옹벽집계!$G$6+옹벽집계!$H$10__(돌출"/>
      <sheetName val="전차선로_물량표"/>
      <sheetName val="BOX(1_5X1_5)"/>
      <sheetName val="1_설계조건"/>
      <sheetName val="선적schedule_(2)"/>
      <sheetName val="01_견적내역서"/>
      <sheetName val="3_하중산정4_지지력"/>
      <sheetName val="01_인원현황_(계획)"/>
      <sheetName val="2_교량(신설)"/>
      <sheetName val="I_설계조건"/>
      <sheetName val="총수량_(기성)"/>
      <sheetName val="6PILE___돌_"/>
      <sheetName val="4-1_노무비(직영)"/>
      <sheetName val="연결원본-절대지우지말것"/>
      <sheetName val="전체철근집계"/>
      <sheetName val="각형맨홀"/>
      <sheetName val="요율"/>
      <sheetName val="과속방지턱"/>
      <sheetName val="지장물현황"/>
      <sheetName val="분묘 총 현황"/>
      <sheetName val="지하매설물조서"/>
      <sheetName val="지장물도면"/>
      <sheetName val="선급금신청서"/>
      <sheetName val="특2맨홀(차도)(T-A)"/>
      <sheetName val="특2맨홀(보도)(T-A)"/>
      <sheetName val="맨홀이음부 몰탈수량 집계표"/>
      <sheetName val="입력시트"/>
      <sheetName val="1회기성을"/>
      <sheetName val="기계공사"/>
      <sheetName val="공사비총"/>
      <sheetName val="소방현물"/>
      <sheetName val="교대(A1)"/>
      <sheetName val="잡비계산"/>
      <sheetName val="우배수"/>
      <sheetName val="배수공집계표"/>
      <sheetName val="사리부설"/>
      <sheetName val="관로연장산출"/>
      <sheetName val="공종별내역서"/>
      <sheetName val="MATERIAL"/>
      <sheetName val="토공산출(포)"/>
      <sheetName val="부대토공"/>
      <sheetName val="차선위치조서"/>
      <sheetName val="A1-DATA"/>
      <sheetName val="단면"/>
      <sheetName val="Finansal tamamlanma Eğrisi"/>
      <sheetName val="TESİSAT"/>
      <sheetName val="Finansal_tamamlanma_Eğrisi"/>
      <sheetName val="상반기손익차2총괄"/>
      <sheetName val="_x0018_"/>
      <sheetName val="토공사"/>
      <sheetName val="연결임시"/>
      <sheetName val="01. 지사동"/>
      <sheetName val="가시설(TYPE-A)"/>
      <sheetName val="1호맨홀가감수량"/>
      <sheetName val="1-1평균터파기고(1)"/>
      <sheetName val="1호맨홀수량산출"/>
      <sheetName val="원가(조경)"/>
      <sheetName val="원가(토목)"/>
      <sheetName val="보험료산출"/>
      <sheetName val="산출내역(4월)"/>
      <sheetName val="산출내역(5월) (2)"/>
      <sheetName val="집수정(600-700)"/>
      <sheetName val="EP0618"/>
      <sheetName val="공사개요"/>
      <sheetName val="7.PILE  (돌출)"/>
      <sheetName val="작성"/>
      <sheetName val="danga"/>
      <sheetName val="ilch"/>
      <sheetName val="맨홀되메우기"/>
      <sheetName val="목창호"/>
      <sheetName val="준검 내역서"/>
      <sheetName val="토공_갑지1"/>
      <sheetName val="총_괄_표1"/>
      <sheetName val="Summary "/>
      <sheetName val="Thiet bi"/>
      <sheetName val="DM.ChiPhi"/>
      <sheetName val="MAIN GATE HOUSE"/>
      <sheetName val="escon"/>
      <sheetName val="하수급견적대비"/>
      <sheetName val="99노임단가"/>
      <sheetName val="자판실행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을_2"/>
      <sheetName val="을_1"/>
      <sheetName val="돌담교_상부수량"/>
      <sheetName val="1_수인터널"/>
      <sheetName val="CAL(1)_1"/>
      <sheetName val="Bend_fact_1"/>
      <sheetName val="STAFF_ANALYSIS1"/>
      <sheetName val="입출재고현황_(2)"/>
      <sheetName val="1_토공"/>
      <sheetName val="2_대외공문"/>
      <sheetName val="3련_BOX"/>
      <sheetName val="2_단면가정"/>
      <sheetName val="제수변수량H2_15"/>
      <sheetName val="T_T_P_단위수량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Eq. Mobilization"/>
      <sheetName val="단위수량(출력X)"/>
      <sheetName val="물가자료"/>
      <sheetName val="가로등내역서"/>
      <sheetName val="현장관리비 산출내역"/>
      <sheetName val="VS P-Q"/>
      <sheetName val="견적"/>
      <sheetName val="일위대가(여기까지)"/>
      <sheetName val="금융"/>
      <sheetName val="264"/>
      <sheetName val="6MONTHS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 FURNACE현설"/>
      <sheetName val="Open"/>
      <sheetName val="Benchmark"/>
      <sheetName val="추진공"/>
      <sheetName val="U형측구 표준단면도"/>
      <sheetName val="일위대가-2"/>
      <sheetName val="98지급계획"/>
      <sheetName val="배수관토공산출"/>
      <sheetName val="토목공사"/>
      <sheetName val="6PILE_______G_6_______H_10____3"/>
      <sheetName val="IMPEADENCE MAP 취수장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(음암)"/>
      <sheetName val="대로근거"/>
      <sheetName val="중로근거"/>
      <sheetName val="PHASE1-1수량산출"/>
      <sheetName val="수목데이타 "/>
      <sheetName val="일위대가"/>
      <sheetName val="토공(우물통,기타) "/>
      <sheetName val="DATE"/>
      <sheetName val="내역"/>
      <sheetName val="원가계산서(공사)"/>
      <sheetName val="진주방향"/>
      <sheetName val="마산방향"/>
      <sheetName val="마산방향철근집계"/>
      <sheetName val="발주설계서(당초)"/>
      <sheetName val="MOTOR"/>
      <sheetName val="20관리비율"/>
      <sheetName val="단위중량"/>
      <sheetName val="일위대가표"/>
      <sheetName val="토목"/>
      <sheetName val="횡배수관"/>
      <sheetName val="일반수량총괄"/>
      <sheetName val="지급자재"/>
      <sheetName val="교각별수량"/>
      <sheetName val="초기화면"/>
      <sheetName val="이름정의"/>
      <sheetName val="초기화면1"/>
      <sheetName val="공사비집계"/>
      <sheetName val="총괄내역서"/>
      <sheetName val="토사(PE)"/>
      <sheetName val="6.교좌설계 (shoe1,2)"/>
      <sheetName val="Sheet2"/>
      <sheetName val="Sheet1 (2)"/>
      <sheetName val="집계표"/>
      <sheetName val="내역서"/>
      <sheetName val="현장관리비"/>
      <sheetName val="일위"/>
      <sheetName val="#REF"/>
      <sheetName val="교각1"/>
      <sheetName val="단면 (2)"/>
      <sheetName val="기둥(원형)"/>
      <sheetName val="COPING"/>
      <sheetName val="중기비"/>
      <sheetName val="TOTAL3"/>
      <sheetName val="조명일위"/>
      <sheetName val="6PILE  (돌출)"/>
      <sheetName val="용수량(생활용수)"/>
      <sheetName val="암거단위-1련"/>
      <sheetName val="산수배수"/>
      <sheetName val="3련 BOX"/>
      <sheetName val="BID"/>
      <sheetName val="3.바닥판설계"/>
      <sheetName val="9811"/>
      <sheetName val="터파기및재료"/>
      <sheetName val="H-PILE수량집계"/>
      <sheetName val="Sheet1"/>
      <sheetName val="ABUT수량-A1"/>
      <sheetName val="3지구단위"/>
      <sheetName val="직접인건비"/>
      <sheetName val="말뚝물량"/>
      <sheetName val="일위대가(가설)"/>
      <sheetName val="관로토공"/>
      <sheetName val="전산망"/>
      <sheetName val="고창터널(고창방향)"/>
      <sheetName val="견적대비표"/>
      <sheetName val="공감비"/>
      <sheetName val="우수받이(ASP)980,365"/>
      <sheetName val="관급"/>
      <sheetName val="2000년1차"/>
      <sheetName val="적용단가표"/>
      <sheetName val="노임05상"/>
      <sheetName val="대비"/>
      <sheetName val="기초일위"/>
      <sheetName val="시설일위"/>
      <sheetName val="※참고자료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교각계산"/>
      <sheetName val="산출근거"/>
      <sheetName val="대로근거"/>
      <sheetName val="중로근거"/>
      <sheetName val="내역서 "/>
      <sheetName val="단가"/>
      <sheetName val="1.설계조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몰탈재료산출"/>
      <sheetName val="가도공"/>
      <sheetName val="수량산출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98수문일위"/>
      <sheetName val="총괄서"/>
      <sheetName val="수량산출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지"/>
      <sheetName val="표지"/>
      <sheetName val="내역총괄표"/>
      <sheetName val="일위대가"/>
      <sheetName val="물량산출근거"/>
      <sheetName val="각종단가"/>
      <sheetName val="심사물량"/>
      <sheetName val="심사계산"/>
      <sheetName val="조명시설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노임단가"/>
      <sheetName val="N賃率-職"/>
    </sheetNames>
    <sheetDataSet>
      <sheetData sheetId="0"/>
      <sheetData sheetId="1">
        <row r="23">
          <cell r="D23">
            <v>2.15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 및 발코니난간 부분=================="/>
      <sheetName val="종합경제(좌철)"/>
      <sheetName val="목차-1-8"/>
      <sheetName val="제조원가 총괄내역-9"/>
      <sheetName val="제조원가계산서-발코니-10"/>
      <sheetName val="재료비집-발코니-11"/>
      <sheetName val="직접재료비산출표-내민형-12-15"/>
      <sheetName val="재료소요 원단위 산출표-16-19"/>
      <sheetName val="단위당소요량산출표-20"/>
      <sheetName val="단위당소요량산출-21-22"/>
      <sheetName val="단위당소요량산출표-23"/>
      <sheetName val="단위당부품소요량-24-25"/>
      <sheetName val="단위당부품소요량-26"/>
      <sheetName val="간접재료비산출표-27-30"/>
      <sheetName val="간접재료비소요량-31-34"/>
      <sheetName val="단위당 간접재료 원단위산출표-35"/>
      <sheetName val="단위당간접재료 원단위산출표-36"/>
      <sheetName val="작업설부산물산출표-37"/>
      <sheetName val="노무비집계표-38"/>
      <sheetName val="직접노무비산출표-39-46"/>
      <sheetName val="노무공수산출표-47-59"/>
      <sheetName val="단위당노무공수-60"/>
      <sheetName val="형태별노무공수배부율산출표-61-80"/>
      <sheetName val="간접노무비산출표-81"/>
      <sheetName val="생산량 명세표-82-83"/>
      <sheetName val="제조경비산출표-84"/>
      <sheetName val="에어콘 실외기 원가 부분=================="/>
      <sheetName val="제조원가계산서-85"/>
      <sheetName val="재료비집계표-86"/>
      <sheetName val="직접재료비산출표-87-90"/>
      <sheetName val="형태별단위당재료소요표-91-94"/>
      <sheetName val="간접재료비산출표-95-98"/>
      <sheetName val="간접재료비소요량산출표-99-102"/>
      <sheetName val="작업설,부산물-103"/>
      <sheetName val="노무비집계표-104"/>
      <sheetName val="직접노무비산출표-105-112"/>
      <sheetName val="노무공수산출표-113-120"/>
      <sheetName val="형태별노무공수산출표-121-128"/>
      <sheetName val="간접노무비-129"/>
      <sheetName val="제조경비산출표 -130"/>
      <sheetName val="복도난간원가부문======================="/>
      <sheetName val="제조원가계산서-131"/>
      <sheetName val="재료비집계표-132"/>
      <sheetName val="직접재료비산출표-133"/>
      <sheetName val="재료원단위산출표-134"/>
      <sheetName val="간접재료비산출표-135"/>
      <sheetName val="단위당간접재료원단위산출표-136"/>
      <sheetName val="작업설-부산물-137"/>
      <sheetName val="노무비집계표-138"/>
      <sheetName val="직접노무비산출표-139"/>
      <sheetName val="노무공수산출표-140"/>
      <sheetName val="제품단위당노무공수산출표-141"/>
      <sheetName val="간접노무비산출표-142"/>
      <sheetName val="칸막이노무공수산출표-143"/>
      <sheetName val="전년도복도난간생산량명세표-144"/>
      <sheetName val="전년도 세대칸막이 생산량 명세표-145"/>
      <sheetName val="제조경비산출표-146"/>
      <sheetName val="공통자료==========================="/>
      <sheetName val="MHR당 임율산출표-147"/>
      <sheetName val="99년시중노임단가-148"/>
      <sheetName val="전문업체노임단가-149"/>
      <sheetName val="간접노무비비율 산출표-150"/>
      <sheetName val="98년도직접노무비집계표-151-158"/>
      <sheetName val="98년도간접노무비집계표-159"/>
      <sheetName val="M-HR당 경비배부율 산출표-160"/>
      <sheetName val="제조경비조정액명세표-161"/>
      <sheetName val="생산부서별경비조정-162"/>
      <sheetName val="경비조정표-163-168"/>
      <sheetName val="98년도부서별연작업시간명세표-169-171"/>
      <sheetName val="KG당운반비산출표-172-173"/>
      <sheetName val="하차비산출표-174"/>
      <sheetName val="폐기물처리비산출표-175"/>
      <sheetName val="일반관리비비율산정표-176"/>
      <sheetName val="일반관리비비율산정표-177 (2)"/>
      <sheetName val="단가조사표-승일-178-182"/>
      <sheetName val="참고자료부분========================="/>
      <sheetName val="대차대조표-183-185"/>
      <sheetName val="손익계산서-186-187"/>
      <sheetName val="제조원가명세서-188-189"/>
      <sheetName val="FS ANANYSIS-190-191"/>
      <sheetName val="내역서"/>
      <sheetName val="N賃率-職"/>
      <sheetName val="수량산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공사내역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터파기및재료"/>
      <sheetName val="일위대가목차"/>
      <sheetName val="단가조건"/>
      <sheetName val="공사비집계"/>
      <sheetName val="전기일위대가"/>
      <sheetName val="말뚝지지력산정"/>
      <sheetName val="계약내역서"/>
      <sheetName val="코드표"/>
      <sheetName val="출력표"/>
      <sheetName val="RAHMEN"/>
      <sheetName val="공사비예산서(토목분)"/>
      <sheetName val="설 계"/>
      <sheetName val="1.우편집중내역서"/>
      <sheetName val="부대내역"/>
      <sheetName val="일위대가"/>
      <sheetName val="1.설계조건"/>
      <sheetName val="Macro1"/>
      <sheetName val="수량산출서"/>
      <sheetName val="Y-WORK"/>
      <sheetName val="을"/>
      <sheetName val="DATA"/>
      <sheetName val="데이타"/>
      <sheetName val="type-F"/>
      <sheetName val="98지급계획"/>
      <sheetName val="design criteria"/>
      <sheetName val="working load at the btm ft."/>
      <sheetName val="plan&amp;section of foundation"/>
      <sheetName val="member design"/>
      <sheetName val="8공구투찰내역서"/>
      <sheetName val="Sheet2"/>
      <sheetName val="지급자재"/>
      <sheetName val="단위중기"/>
      <sheetName val="물가"/>
      <sheetName val="INPUT"/>
      <sheetName val="영업.일"/>
      <sheetName val="내역"/>
      <sheetName val="DATE"/>
      <sheetName val="2.대외공문"/>
      <sheetName val="6.OUTPUT"/>
      <sheetName val="표지"/>
      <sheetName val="예산M12A"/>
      <sheetName val="보도경계블럭"/>
      <sheetName val="설계조건"/>
      <sheetName val="단면검토"/>
      <sheetName val="예산변경사항"/>
      <sheetName val="산출기준(파견전산실)"/>
      <sheetName val="본부소개"/>
      <sheetName val="M1"/>
      <sheetName val="#REF"/>
      <sheetName val="단면가정"/>
      <sheetName val="청천내"/>
      <sheetName val="설계명세서"/>
      <sheetName val="1단계"/>
      <sheetName val="내역서(총)"/>
      <sheetName val="구미4단2"/>
      <sheetName val="EACT10"/>
      <sheetName val="실행철강하도"/>
      <sheetName val="2000.05"/>
      <sheetName val="Customer Databas"/>
      <sheetName val="인사자료총집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2002상반기노임기준"/>
      <sheetName val="토사(PE)"/>
      <sheetName val="첨부파일"/>
      <sheetName val="가격조사서"/>
      <sheetName val="집계표"/>
      <sheetName val="설비내역서"/>
      <sheetName val="건축내역서"/>
      <sheetName val="전기내역서"/>
      <sheetName val="PROJECT BRIEF(EX.NEW)"/>
      <sheetName val="수량산출"/>
      <sheetName val="음료실행"/>
      <sheetName val="가정급수관"/>
      <sheetName val="담장산출"/>
      <sheetName val="재무가정"/>
      <sheetName val="말뚝물량"/>
      <sheetName val="협조전"/>
      <sheetName val="정보매체A동"/>
      <sheetName val="ITB COST"/>
      <sheetName val="노임이"/>
      <sheetName val="Sheet4"/>
      <sheetName val="hvac(제어동)"/>
      <sheetName val="정부노임단가"/>
      <sheetName val="총괄"/>
      <sheetName val="EKOG10건축"/>
      <sheetName val="전체"/>
      <sheetName val="노원열병합  건축공사기성내역서"/>
      <sheetName val="현장"/>
      <sheetName val="시멘트"/>
      <sheetName val="조명율표"/>
      <sheetName val="FRT_O"/>
      <sheetName val="FAB_I"/>
      <sheetName val="보일러"/>
      <sheetName val="결과조달"/>
      <sheetName val="배수통관(좌)"/>
      <sheetName val="Proposal"/>
      <sheetName val="11"/>
      <sheetName val="포장복구집계"/>
      <sheetName val="적용환율"/>
      <sheetName val="PUMP"/>
      <sheetName val="접속 SLAB,BRACKET 설계"/>
      <sheetName val="안정검토"/>
      <sheetName val="전기"/>
      <sheetName val="ABUT수량-A1"/>
      <sheetName val="1련박스"/>
      <sheetName val="견적조건"/>
      <sheetName val="단가조사"/>
      <sheetName val="기성내역서표지"/>
      <sheetName val="6호기"/>
      <sheetName val="12용지"/>
      <sheetName val="Main"/>
      <sheetName val="토적"/>
      <sheetName val="날개벽(좌,우=45도,75도)"/>
      <sheetName val="건축원가계산서"/>
      <sheetName val="날개벽"/>
      <sheetName val="통합"/>
      <sheetName val="간접재료비산출표-27-30"/>
      <sheetName val="Budget 2005(DW)"/>
      <sheetName val="사용성검토"/>
      <sheetName val="숙소"/>
      <sheetName val="CAPVC"/>
      <sheetName val="2000년1차"/>
      <sheetName val="간접경상비"/>
      <sheetName val="MOTOR"/>
      <sheetName val="일위목록"/>
      <sheetName val="공통가설"/>
      <sheetName val="TB-내역서"/>
      <sheetName val="교각1"/>
      <sheetName val="포장공"/>
      <sheetName val="토공"/>
      <sheetName val="기계"/>
      <sheetName val="토공(완충)"/>
      <sheetName val="UNIT"/>
      <sheetName val="6PILE  (돌출)"/>
      <sheetName val="깨기"/>
      <sheetName val="COVER"/>
      <sheetName val="대대터널 설계서"/>
      <sheetName val="I.설계조건"/>
      <sheetName val="연결임시"/>
      <sheetName val="일위대가(계측기설치)"/>
      <sheetName val="3련 BOX"/>
      <sheetName val="_산근2_"/>
      <sheetName val="_산근4_"/>
      <sheetName val="_산근5_"/>
      <sheetName val="계산근거"/>
      <sheetName val="토공계산서(부체도로)"/>
      <sheetName val="노임단가"/>
      <sheetName val="산출근거"/>
      <sheetName val="내역(입찰)"/>
      <sheetName val="danga"/>
      <sheetName val="ilch"/>
      <sheetName val="1호맨홀토공"/>
      <sheetName val="Discount Group"/>
      <sheetName val="소업1교"/>
      <sheetName val="Macro(전선)"/>
      <sheetName val="계약내력"/>
      <sheetName val="Sheet1 (2)"/>
      <sheetName val="삼성전기"/>
      <sheetName val="내역표지"/>
      <sheetName val="일위대가표"/>
      <sheetName val="내역서 "/>
      <sheetName val="설계내역서"/>
      <sheetName val="옹벽"/>
      <sheetName val="인건비"/>
      <sheetName val="dtxl"/>
      <sheetName val="골조시행"/>
      <sheetName val="도"/>
      <sheetName val="첨부1"/>
      <sheetName val="세부내역"/>
      <sheetName val="공틀공사"/>
      <sheetName val="공통(20-91)"/>
      <sheetName val="설계예산"/>
      <sheetName val="퇴비산출근거"/>
      <sheetName val="99노임기준"/>
      <sheetName val="분석"/>
      <sheetName val="BREAKDOWN(철거설치)"/>
      <sheetName val="분류작업"/>
      <sheetName val="1.설계기준"/>
      <sheetName val="재집"/>
      <sheetName val="직재"/>
      <sheetName val="소운반"/>
      <sheetName val="갑지1"/>
      <sheetName val="WORK"/>
      <sheetName val="토목내역"/>
      <sheetName val="소비자가"/>
      <sheetName val="CODE"/>
      <sheetName val="TEST1"/>
      <sheetName val="공내역"/>
      <sheetName val="건축(충일분)"/>
      <sheetName val="투찰금액"/>
      <sheetName val="교량전기"/>
      <sheetName val="정렬"/>
      <sheetName val="기초일위"/>
      <sheetName val="시설일위"/>
      <sheetName val="조명일위"/>
      <sheetName val="하도급기성_(2)"/>
      <sheetName val="하도급단가산출_(2)"/>
      <sheetName val="입출재고현황_(2)"/>
      <sheetName val="갑지(추정)"/>
      <sheetName val="건축"/>
      <sheetName val="부재예실"/>
      <sheetName val="SUMMARY(S)"/>
      <sheetName val="관리비"/>
      <sheetName val="공문"/>
      <sheetName val="FB25JN"/>
      <sheetName val=" 견적서"/>
      <sheetName val="건축내역"/>
      <sheetName val="설계"/>
      <sheetName val="요율"/>
      <sheetName val="소방"/>
      <sheetName val="산출"/>
      <sheetName val="바.한일양산"/>
      <sheetName val="1. 설계조건 2.단면가정 3. 하중계산"/>
      <sheetName val="DATA 입력란"/>
      <sheetName val="CAL"/>
      <sheetName val="직노"/>
      <sheetName val="재1"/>
      <sheetName val="CTEMCOST"/>
      <sheetName val="단면치수"/>
      <sheetName val="6-2차"/>
      <sheetName val="물량표"/>
      <sheetName val="금액내역서"/>
      <sheetName val="F4-F7"/>
      <sheetName val="노무단가"/>
      <sheetName val="영업소실적"/>
      <sheetName val="eq_data"/>
      <sheetName val="개요"/>
      <sheetName val="가로등기초"/>
      <sheetName val="오억미만"/>
      <sheetName val="예가표"/>
      <sheetName val="유출부"/>
      <sheetName val="노임"/>
      <sheetName val="배수공 시멘트 및 골재량 산출"/>
      <sheetName val="sheets"/>
      <sheetName val="1-1"/>
      <sheetName val="전체도급"/>
      <sheetName val="AP1"/>
      <sheetName val="96수출"/>
      <sheetName val="중기사용료"/>
      <sheetName val="공사개요설명서"/>
      <sheetName val="건축공사"/>
      <sheetName val="일위대가표(DEEP)"/>
      <sheetName val="단면 (2)"/>
      <sheetName val="4)유동표"/>
      <sheetName val="45,46"/>
      <sheetName val="123"/>
      <sheetName val="부표총괄"/>
      <sheetName val="본장"/>
      <sheetName val="바닥판"/>
      <sheetName val="입력DATA"/>
      <sheetName val="진주방향"/>
      <sheetName val="토목"/>
      <sheetName val="안정계산"/>
      <sheetName val="전신환매도율"/>
      <sheetName val="산출근거1"/>
      <sheetName val="Sheet5"/>
      <sheetName val="근고 블록 유형별 수량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인건비 "/>
      <sheetName val="모델링"/>
      <sheetName val="하중계산"/>
      <sheetName val="변경내역대비표(2)"/>
      <sheetName val="좌측"/>
      <sheetName val="가시설단위수량"/>
      <sheetName val="3.하중산정4.지지력"/>
      <sheetName val="날개벽수량표"/>
      <sheetName val="Piping(Methanol)"/>
      <sheetName val="견적가 검토"/>
      <sheetName val="FUND"/>
      <sheetName val="총괄표"/>
      <sheetName val="일위대가표 (2)"/>
      <sheetName val="3BL공동구 수량"/>
      <sheetName val="흄관기초"/>
      <sheetName val="자재단가비교표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간선계산"/>
      <sheetName val="8.PILE  (돌출)"/>
      <sheetName val="입력값"/>
      <sheetName val="도대하도변경최종정산조경"/>
      <sheetName val="원가계산서구조조정"/>
      <sheetName val="J直材4"/>
      <sheetName val="입력"/>
      <sheetName val="주식"/>
      <sheetName val="현금"/>
      <sheetName val="실행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대로근거"/>
      <sheetName val="중로근거"/>
      <sheetName val="SIL98"/>
      <sheetName val="ERECTION"/>
      <sheetName val="POL설치공정"/>
      <sheetName val="Pengalaman Per"/>
      <sheetName val="공정양식"/>
      <sheetName val="crude.SLAB RE-bar"/>
      <sheetName val="#34 CIVL_Original"/>
      <sheetName val="TOEC"/>
      <sheetName val="INDIRECT"/>
      <sheetName val="calculation-1"/>
      <sheetName val="3차토목내역"/>
      <sheetName val="통계연보"/>
      <sheetName val="FAB별"/>
      <sheetName val="기본"/>
      <sheetName val="물가자료"/>
      <sheetName val="Material Specification"/>
      <sheetName val="실행내역"/>
      <sheetName val="6공구(당초)"/>
      <sheetName val="토적1"/>
      <sheetName val="MAT_N048"/>
      <sheetName val="J"/>
      <sheetName val="진행 DATA (2)"/>
      <sheetName val="APT내역"/>
      <sheetName val="Sheet14"/>
      <sheetName val="Sheet13"/>
      <sheetName val="T13(P68~72,78)"/>
      <sheetName val="산출내역서집계표"/>
      <sheetName val="방송(체육관)"/>
      <sheetName val="갑지"/>
      <sheetName val="한강운반비"/>
      <sheetName val="5사남"/>
      <sheetName val="경비_원본"/>
      <sheetName val="combi(wall)"/>
      <sheetName val="맨홀수량산출"/>
      <sheetName val="가감수량"/>
      <sheetName val="설비원가"/>
      <sheetName val="woo(mac)"/>
      <sheetName val="A"/>
      <sheetName val="단가표"/>
      <sheetName val="노무비단가"/>
      <sheetName val="기본입력표"/>
      <sheetName val="초기화면"/>
      <sheetName val="이름정의"/>
      <sheetName val="저판(버림100)"/>
      <sheetName val="원가계산서(건축)"/>
      <sheetName val="환률"/>
      <sheetName val="SG"/>
      <sheetName val="일집"/>
      <sheetName val="일위"/>
      <sheetName val="상가지급현황"/>
      <sheetName val="NS"/>
      <sheetName val="FOB발"/>
      <sheetName val="960318-1"/>
      <sheetName val="AABS내역"/>
      <sheetName val="유림골조"/>
      <sheetName val="DATA1"/>
      <sheetName val="SLAB&quot;1&quot;"/>
      <sheetName val="COPING"/>
      <sheetName val="단가조사서"/>
      <sheetName val="냉천부속동"/>
      <sheetName val="플랜트 설치"/>
      <sheetName val="차수"/>
      <sheetName val="수량산출서 갑지"/>
      <sheetName val="OD"/>
      <sheetName val="A-4"/>
      <sheetName val="000000"/>
      <sheetName val="수량명세서"/>
      <sheetName val="SLAB근거-1"/>
      <sheetName val="3.공통공사대비"/>
      <sheetName val="품종코드"/>
      <sheetName val="기초자료"/>
      <sheetName val="견적집계표"/>
      <sheetName val="손익(10월)"/>
      <sheetName val="항목"/>
      <sheetName val="예산서"/>
      <sheetName val="CAT_5"/>
      <sheetName val="방식총괄"/>
      <sheetName val="Ⅴ-2.공종별내역"/>
      <sheetName val="기본DATA"/>
      <sheetName val="ITEM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외주비"/>
      <sheetName val="예산내역서"/>
      <sheetName val="설계예산서"/>
      <sheetName val="총계"/>
      <sheetName val="설계내역(2001)"/>
      <sheetName val="토공(우물통,기타) "/>
      <sheetName val="실행견적"/>
      <sheetName val="토공정보"/>
      <sheetName val="기성내역서"/>
      <sheetName val="수량 산출서(당초)"/>
      <sheetName val="예정공정표(도급)"/>
      <sheetName val="98수문일위"/>
      <sheetName val="원가계산서"/>
      <sheetName val="계수시트"/>
      <sheetName val="기기리스트"/>
      <sheetName val="품셈1-17"/>
      <sheetName val="대전21토목내역서"/>
      <sheetName val="신우"/>
      <sheetName val="설계개요"/>
      <sheetName val="교각계산"/>
      <sheetName val="36+45-113-18+19+20I"/>
      <sheetName val="내역서2안"/>
      <sheetName val="횡날개수집"/>
      <sheetName val="MCC제원"/>
      <sheetName val="c_balju"/>
      <sheetName val="내역(전체)"/>
      <sheetName val="내역서(당초변경)"/>
      <sheetName val="3차준공"/>
      <sheetName val="토 적 표"/>
      <sheetName val="투찰"/>
      <sheetName val="참조"/>
      <sheetName val="P&amp;L01-02GR"/>
      <sheetName val="자재표"/>
      <sheetName val="건축집계표"/>
      <sheetName val="시설물"/>
      <sheetName val="1"/>
      <sheetName val="부대공자재집계표"/>
      <sheetName val="설산1.나"/>
      <sheetName val="본사S"/>
      <sheetName val="당진1,2호기전선관설치및접지4차공사내역서-을지"/>
      <sheetName val="1.관로"/>
      <sheetName val="재료집계"/>
      <sheetName val="2F 회의실견적(5_14 일대)"/>
      <sheetName val="일위(설)"/>
      <sheetName val="전기공사"/>
      <sheetName val="건축공사 집계표"/>
      <sheetName val="골조"/>
      <sheetName val="Ext. Stone-P"/>
      <sheetName val="수목데이타 "/>
      <sheetName val="신규일위대가"/>
      <sheetName val="설계서"/>
      <sheetName val="guard(mac)"/>
      <sheetName val="AILC004"/>
      <sheetName val="자판실행"/>
      <sheetName val="1근거"/>
      <sheetName val="TYPE-A"/>
      <sheetName val="96까지"/>
      <sheetName val="97년"/>
      <sheetName val="98이후"/>
      <sheetName val="PO-BOQ"/>
      <sheetName val="총집계표"/>
      <sheetName val="투자양식"/>
      <sheetName val="과거교육훈련비"/>
      <sheetName val="총 원가계산"/>
      <sheetName val="케이블및전선관규격표"/>
      <sheetName val="보통예금"/>
      <sheetName val="원형1호맨홀토공수량"/>
      <sheetName val="가공비"/>
      <sheetName val="수문일1"/>
      <sheetName val="직접기초설계"/>
      <sheetName val="자재단가"/>
      <sheetName val="변화치수"/>
      <sheetName val="2000전체분"/>
      <sheetName val="약품설비"/>
      <sheetName val="회사기본자료"/>
      <sheetName val="수목표준대가"/>
      <sheetName val="정읍농소"/>
      <sheetName val="지주목시비량산출서"/>
      <sheetName val="전기BOX내역서"/>
      <sheetName val="일위_파일"/>
      <sheetName val="여과지동"/>
      <sheetName val="간접비"/>
      <sheetName val="역T형"/>
      <sheetName val="준검 내역서"/>
      <sheetName val="손익분석"/>
      <sheetName val="TABLE"/>
      <sheetName val="soil_bearing_check"/>
      <sheetName val="노원열병합__건축공사기성내역서"/>
      <sheetName val="직접비"/>
      <sheetName val="하조서"/>
      <sheetName val="물량표S"/>
      <sheetName val="자료"/>
      <sheetName val="대림경상68억"/>
      <sheetName val="REINF."/>
      <sheetName val="LOADS"/>
      <sheetName val="빈"/>
      <sheetName val="기초목"/>
      <sheetName val="비용"/>
      <sheetName val="1월"/>
      <sheetName val="VXXXXXXX"/>
      <sheetName val="#3E1_GCR"/>
      <sheetName val="KMT물량"/>
      <sheetName val="페이징 배관배선"/>
      <sheetName val="견적내역서"/>
      <sheetName val="산출내역서"/>
      <sheetName val="실정보고내역서"/>
      <sheetName val="GAEYO"/>
      <sheetName val="별표집계"/>
      <sheetName val="Breakdown"/>
      <sheetName val="변경비교-을"/>
      <sheetName val="9811"/>
      <sheetName val="9509"/>
      <sheetName val="설계예시"/>
      <sheetName val="금액집계"/>
      <sheetName val="TAIHAN"/>
      <sheetName val="2000년 임금추정"/>
      <sheetName val="unitpric"/>
      <sheetName val="INPUT(덕도방향-시점)"/>
      <sheetName val="외자배분"/>
      <sheetName val="횡배수관토공수량"/>
      <sheetName val="2.하자처리현황(CS)"/>
      <sheetName val="CHECK1"/>
      <sheetName val="자단"/>
      <sheetName val="인공산출"/>
      <sheetName val="11.자재단가"/>
      <sheetName val="표  지"/>
      <sheetName val="날개벽(시점좌측)"/>
      <sheetName val="CLAUSE"/>
      <sheetName val="목차"/>
      <sheetName val="내역을"/>
      <sheetName val="LinerWt"/>
      <sheetName val="일위대가(1)"/>
      <sheetName val="서울산업대(토)"/>
      <sheetName val="갑지(비계타입)"/>
      <sheetName val="견적3"/>
      <sheetName val="TYPE별집계"/>
      <sheetName val="구분자"/>
      <sheetName val="내역(2000년)"/>
      <sheetName val="단가"/>
      <sheetName val="VOR"/>
      <sheetName val="노임,재료비"/>
      <sheetName val="교통시설 표지판"/>
      <sheetName val="가로등내역서"/>
      <sheetName val="주관사업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깨기집계"/>
      <sheetName val="적용기준"/>
      <sheetName val="일위대가목록"/>
      <sheetName val="DI1"/>
      <sheetName val="직접재료비"/>
      <sheetName val="과천MAIN"/>
      <sheetName val="unit 4"/>
      <sheetName val="증감대비"/>
      <sheetName val="기성2"/>
      <sheetName val="대전(세창동)"/>
      <sheetName val="측구터파기공수량집계"/>
      <sheetName val="구조물터파기수량집계"/>
      <sheetName val="단가비교"/>
      <sheetName val="h-013211-2"/>
      <sheetName val="추가예산"/>
      <sheetName val="o현장경비"/>
      <sheetName val="정산입력"/>
      <sheetName val="기별수량산출서"/>
      <sheetName val="설계서(7)"/>
      <sheetName val="도급정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N賃率-職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공량산출서"/>
      <sheetName val="공내역"/>
      <sheetName val="#REF"/>
      <sheetName val="집계표"/>
      <sheetName val="실행철강하도"/>
      <sheetName val="일반공사"/>
      <sheetName val="갑지"/>
      <sheetName val="입찰안"/>
      <sheetName val="차액보증"/>
      <sheetName val="노임"/>
      <sheetName val="저"/>
      <sheetName val="SG"/>
      <sheetName val="토공"/>
      <sheetName val="배수공"/>
      <sheetName val="구조물공"/>
      <sheetName val="포장공"/>
      <sheetName val="부대공"/>
      <sheetName val="실행대비"/>
      <sheetName val="공내역(해미1공구)"/>
      <sheetName val="진짜설계"/>
      <sheetName val="JUCKEYK"/>
      <sheetName val="조건표"/>
      <sheetName val="결과조달"/>
      <sheetName val="내역"/>
      <sheetName val="일위대가"/>
      <sheetName val="도급"/>
      <sheetName val="일위대가(가설)"/>
      <sheetName val="노임단가"/>
    </sheetNames>
    <sheetDataSet>
      <sheetData sheetId="0" refreshError="1">
        <row r="1">
          <cell r="A1" t="str">
            <v>명 칭</v>
          </cell>
          <cell r="C1" t="str">
            <v>수 량</v>
          </cell>
          <cell r="D1" t="str">
            <v>단 위</v>
          </cell>
          <cell r="E1" t="str">
            <v>단 가</v>
          </cell>
          <cell r="F1" t="str">
            <v>금 액</v>
          </cell>
          <cell r="G1" t="str">
            <v>비 고</v>
          </cell>
        </row>
        <row r="2">
          <cell r="A2" t="str">
            <v>해미-덕산(제1공구)간도로확장 및 포장공사</v>
          </cell>
          <cell r="E2">
            <v>0</v>
          </cell>
          <cell r="F2">
            <v>0</v>
          </cell>
        </row>
        <row r="3">
          <cell r="A3" t="str">
            <v>1.토          공</v>
          </cell>
          <cell r="E3">
            <v>0</v>
          </cell>
          <cell r="F3">
            <v>0</v>
          </cell>
        </row>
        <row r="4">
          <cell r="A4" t="str">
            <v>1.01기존구조물철거공</v>
          </cell>
          <cell r="E4">
            <v>0</v>
          </cell>
          <cell r="F4">
            <v>0</v>
          </cell>
        </row>
        <row r="5">
          <cell r="A5" t="str">
            <v>a.무근콘크리트깨기</v>
          </cell>
          <cell r="E5">
            <v>0</v>
          </cell>
          <cell r="F5">
            <v>0</v>
          </cell>
        </row>
        <row r="6">
          <cell r="A6" t="str">
            <v>-1.무근콘크리트깨기</v>
          </cell>
          <cell r="C6">
            <v>609</v>
          </cell>
          <cell r="D6" t="str">
            <v>M3</v>
          </cell>
          <cell r="E6">
            <v>0</v>
          </cell>
          <cell r="F6">
            <v>0</v>
          </cell>
        </row>
        <row r="7">
          <cell r="A7" t="str">
            <v>-2.무근콘크리트깨기</v>
          </cell>
          <cell r="C7">
            <v>25</v>
          </cell>
          <cell r="D7" t="str">
            <v>M3</v>
          </cell>
          <cell r="E7">
            <v>0</v>
          </cell>
          <cell r="F7">
            <v>0</v>
          </cell>
        </row>
        <row r="8">
          <cell r="A8" t="str">
            <v>b.철근콘크리트깨기</v>
          </cell>
          <cell r="E8">
            <v>0</v>
          </cell>
          <cell r="F8">
            <v>0</v>
          </cell>
        </row>
        <row r="9">
          <cell r="A9" t="str">
            <v>-1.철근콘크리트깨기</v>
          </cell>
          <cell r="C9">
            <v>537</v>
          </cell>
          <cell r="D9" t="str">
            <v>M3</v>
          </cell>
          <cell r="E9">
            <v>0</v>
          </cell>
          <cell r="F9">
            <v>0</v>
          </cell>
        </row>
        <row r="10">
          <cell r="A10" t="str">
            <v>c.석축헐기</v>
          </cell>
          <cell r="C10">
            <v>1555</v>
          </cell>
          <cell r="D10" t="str">
            <v>M2</v>
          </cell>
          <cell r="E10">
            <v>0</v>
          </cell>
          <cell r="F10">
            <v>0</v>
          </cell>
        </row>
        <row r="11">
          <cell r="A11" t="str">
            <v>d.기존포장깨기</v>
          </cell>
          <cell r="E11">
            <v>0</v>
          </cell>
          <cell r="F11">
            <v>0</v>
          </cell>
        </row>
        <row r="12">
          <cell r="A12" t="str">
            <v>-1.콘크리트포장깨기</v>
          </cell>
          <cell r="C12">
            <v>981</v>
          </cell>
          <cell r="D12" t="str">
            <v>M3</v>
          </cell>
          <cell r="E12">
            <v>0</v>
          </cell>
          <cell r="F12">
            <v>0</v>
          </cell>
        </row>
        <row r="13">
          <cell r="A13" t="str">
            <v>-2.아스팔트포장깨기</v>
          </cell>
          <cell r="C13">
            <v>8494</v>
          </cell>
          <cell r="D13" t="str">
            <v>M3</v>
          </cell>
          <cell r="E13">
            <v>0</v>
          </cell>
          <cell r="F13">
            <v>0</v>
          </cell>
        </row>
        <row r="14">
          <cell r="A14" t="str">
            <v>e.보도블럭포장헐기</v>
          </cell>
          <cell r="C14">
            <v>469</v>
          </cell>
          <cell r="D14" t="str">
            <v>M2</v>
          </cell>
          <cell r="E14">
            <v>0</v>
          </cell>
          <cell r="F14">
            <v>0</v>
          </cell>
        </row>
        <row r="15">
          <cell r="A15" t="str">
            <v>f.기계절단</v>
          </cell>
          <cell r="E15">
            <v>0</v>
          </cell>
          <cell r="F15">
            <v>0</v>
          </cell>
        </row>
        <row r="16">
          <cell r="A16" t="str">
            <v>-1.콘크리트절단</v>
          </cell>
          <cell r="C16">
            <v>1219</v>
          </cell>
          <cell r="D16" t="str">
            <v>M</v>
          </cell>
          <cell r="E16">
            <v>0</v>
          </cell>
          <cell r="F16">
            <v>0</v>
          </cell>
        </row>
        <row r="17">
          <cell r="A17" t="str">
            <v>-2.아스팔트포장절단</v>
          </cell>
          <cell r="C17">
            <v>1444</v>
          </cell>
          <cell r="D17" t="str">
            <v>M</v>
          </cell>
          <cell r="E17">
            <v>0</v>
          </cell>
          <cell r="F17">
            <v>0</v>
          </cell>
        </row>
        <row r="18">
          <cell r="A18" t="str">
            <v>1.02.측구 뚝쌓기</v>
          </cell>
          <cell r="C18">
            <v>82</v>
          </cell>
          <cell r="D18" t="str">
            <v>M3</v>
          </cell>
          <cell r="E18">
            <v>0</v>
          </cell>
          <cell r="F18">
            <v>0</v>
          </cell>
        </row>
        <row r="19">
          <cell r="A19" t="str">
            <v>1.03.표토제거</v>
          </cell>
          <cell r="E19">
            <v>0</v>
          </cell>
          <cell r="F19">
            <v>0</v>
          </cell>
        </row>
        <row r="20">
          <cell r="A20" t="str">
            <v>a.답구간</v>
          </cell>
          <cell r="C20">
            <v>2630</v>
          </cell>
          <cell r="D20" t="str">
            <v>M2</v>
          </cell>
          <cell r="E20">
            <v>0</v>
          </cell>
          <cell r="F20">
            <v>0</v>
          </cell>
        </row>
        <row r="21">
          <cell r="A21" t="str">
            <v>b.답외구간</v>
          </cell>
          <cell r="C21">
            <v>26530</v>
          </cell>
          <cell r="D21" t="str">
            <v>M2</v>
          </cell>
          <cell r="E21">
            <v>0</v>
          </cell>
          <cell r="F21">
            <v>0</v>
          </cell>
        </row>
        <row r="22">
          <cell r="A22" t="str">
            <v>1.04.벌개 제근</v>
          </cell>
          <cell r="C22">
            <v>108210</v>
          </cell>
          <cell r="D22" t="str">
            <v>M2</v>
          </cell>
          <cell r="E22">
            <v>0</v>
          </cell>
          <cell r="F22">
            <v>0</v>
          </cell>
        </row>
        <row r="23">
          <cell r="A23" t="str">
            <v>1.05 흙깍기공</v>
          </cell>
          <cell r="E23">
            <v>0</v>
          </cell>
          <cell r="F23">
            <v>0</v>
          </cell>
        </row>
        <row r="24">
          <cell r="A24" t="str">
            <v>a.토사깍기</v>
          </cell>
          <cell r="C24">
            <v>255500</v>
          </cell>
          <cell r="D24" t="str">
            <v>M3</v>
          </cell>
          <cell r="E24">
            <v>0</v>
          </cell>
          <cell r="F24">
            <v>0</v>
          </cell>
        </row>
        <row r="25">
          <cell r="A25" t="str">
            <v>b.리핑암깍기</v>
          </cell>
          <cell r="C25">
            <v>100450</v>
          </cell>
          <cell r="D25" t="str">
            <v>M3</v>
          </cell>
          <cell r="E25">
            <v>0</v>
          </cell>
          <cell r="F25">
            <v>0</v>
          </cell>
        </row>
        <row r="26">
          <cell r="A26" t="str">
            <v>c.발파암깍기</v>
          </cell>
          <cell r="E26">
            <v>0</v>
          </cell>
          <cell r="F26">
            <v>0</v>
          </cell>
        </row>
        <row r="27">
          <cell r="A27" t="str">
            <v>-1.편절암</v>
          </cell>
          <cell r="C27">
            <v>1940</v>
          </cell>
          <cell r="D27" t="str">
            <v>M3</v>
          </cell>
          <cell r="E27">
            <v>0</v>
          </cell>
          <cell r="F27">
            <v>0</v>
          </cell>
        </row>
        <row r="28">
          <cell r="A28" t="str">
            <v>-2.리퍼병행</v>
          </cell>
          <cell r="C28">
            <v>91780</v>
          </cell>
          <cell r="D28" t="str">
            <v>M3</v>
          </cell>
          <cell r="E28">
            <v>0</v>
          </cell>
          <cell r="F28">
            <v>0</v>
          </cell>
        </row>
        <row r="29">
          <cell r="A29" t="str">
            <v>-3.브레이카</v>
          </cell>
          <cell r="C29">
            <v>660</v>
          </cell>
          <cell r="D29" t="str">
            <v>M3</v>
          </cell>
          <cell r="E29">
            <v>0</v>
          </cell>
          <cell r="F29">
            <v>0</v>
          </cell>
        </row>
        <row r="30">
          <cell r="A30" t="str">
            <v>-4.크롤러드릴</v>
          </cell>
          <cell r="C30">
            <v>180140</v>
          </cell>
          <cell r="D30" t="str">
            <v>M3</v>
          </cell>
          <cell r="E30">
            <v>0</v>
          </cell>
          <cell r="F30">
            <v>0</v>
          </cell>
        </row>
        <row r="31">
          <cell r="A31" t="str">
            <v>1.06 흙운반공</v>
          </cell>
          <cell r="E31">
            <v>0</v>
          </cell>
          <cell r="F31">
            <v>0</v>
          </cell>
        </row>
        <row r="32">
          <cell r="A32" t="str">
            <v>a.무    대</v>
          </cell>
          <cell r="E32">
            <v>0</v>
          </cell>
          <cell r="F32">
            <v>0</v>
          </cell>
        </row>
        <row r="33">
          <cell r="A33" t="str">
            <v>-1.토    사</v>
          </cell>
          <cell r="C33">
            <v>58020</v>
          </cell>
          <cell r="E33">
            <v>0</v>
          </cell>
          <cell r="F33">
            <v>0</v>
          </cell>
        </row>
        <row r="34">
          <cell r="A34" t="str">
            <v>-2.리 핑 암</v>
          </cell>
          <cell r="C34">
            <v>2680</v>
          </cell>
          <cell r="E34">
            <v>0</v>
          </cell>
          <cell r="F34">
            <v>0</v>
          </cell>
        </row>
        <row r="35">
          <cell r="A35" t="str">
            <v>-3.발 파 암</v>
          </cell>
          <cell r="C35">
            <v>4220</v>
          </cell>
          <cell r="E35">
            <v>0</v>
          </cell>
          <cell r="F35">
            <v>0</v>
          </cell>
        </row>
        <row r="36">
          <cell r="A36" t="str">
            <v>b.도    쟈</v>
          </cell>
          <cell r="E36">
            <v>0</v>
          </cell>
          <cell r="F36">
            <v>0</v>
          </cell>
        </row>
        <row r="37">
          <cell r="A37" t="str">
            <v>-1.토    사</v>
          </cell>
          <cell r="C37">
            <v>21890</v>
          </cell>
          <cell r="D37" t="str">
            <v>M3</v>
          </cell>
          <cell r="E37">
            <v>0</v>
          </cell>
          <cell r="F37">
            <v>0</v>
          </cell>
        </row>
        <row r="38">
          <cell r="A38" t="str">
            <v>-2.리 핑 암</v>
          </cell>
          <cell r="C38">
            <v>5550</v>
          </cell>
          <cell r="D38" t="str">
            <v>M3</v>
          </cell>
          <cell r="E38">
            <v>0</v>
          </cell>
          <cell r="F38">
            <v>0</v>
          </cell>
        </row>
        <row r="39">
          <cell r="A39" t="str">
            <v>-3.발 파 암</v>
          </cell>
          <cell r="C39">
            <v>13150</v>
          </cell>
          <cell r="D39" t="str">
            <v>M3</v>
          </cell>
          <cell r="E39">
            <v>0</v>
          </cell>
          <cell r="F39">
            <v>0</v>
          </cell>
        </row>
        <row r="40">
          <cell r="A40" t="str">
            <v>c.덤    프</v>
          </cell>
          <cell r="E40">
            <v>0</v>
          </cell>
          <cell r="F40">
            <v>0</v>
          </cell>
        </row>
        <row r="41">
          <cell r="A41" t="str">
            <v>-1.토    사</v>
          </cell>
          <cell r="C41">
            <v>402610</v>
          </cell>
          <cell r="D41" t="str">
            <v>M3</v>
          </cell>
          <cell r="E41">
            <v>0</v>
          </cell>
          <cell r="F41">
            <v>0</v>
          </cell>
        </row>
        <row r="42">
          <cell r="A42" t="str">
            <v>-2.리 핑 암</v>
          </cell>
          <cell r="C42">
            <v>94130</v>
          </cell>
          <cell r="D42" t="str">
            <v>M3</v>
          </cell>
          <cell r="E42">
            <v>0</v>
          </cell>
          <cell r="F42">
            <v>0</v>
          </cell>
        </row>
        <row r="43">
          <cell r="A43" t="str">
            <v>-3.발 파 암</v>
          </cell>
          <cell r="C43">
            <v>259050</v>
          </cell>
          <cell r="D43" t="str">
            <v>M3</v>
          </cell>
          <cell r="E43">
            <v>0</v>
          </cell>
          <cell r="F43">
            <v>0</v>
          </cell>
        </row>
        <row r="44">
          <cell r="A44" t="str">
            <v>d.사토운반</v>
          </cell>
          <cell r="E44">
            <v>0</v>
          </cell>
          <cell r="F44">
            <v>0</v>
          </cell>
        </row>
        <row r="45">
          <cell r="A45" t="str">
            <v>-1.토    사</v>
          </cell>
          <cell r="C45">
            <v>67280</v>
          </cell>
          <cell r="D45" t="str">
            <v>M3</v>
          </cell>
          <cell r="E45">
            <v>0</v>
          </cell>
          <cell r="F45">
            <v>0</v>
          </cell>
        </row>
        <row r="46">
          <cell r="A46" t="str">
            <v>1.07 흙쌓기공</v>
          </cell>
          <cell r="E46">
            <v>0</v>
          </cell>
          <cell r="F46">
            <v>0</v>
          </cell>
        </row>
        <row r="47">
          <cell r="A47" t="str">
            <v>a.노    체</v>
          </cell>
          <cell r="C47">
            <v>630110</v>
          </cell>
          <cell r="D47" t="str">
            <v>M3</v>
          </cell>
          <cell r="E47">
            <v>0</v>
          </cell>
          <cell r="F47">
            <v>0</v>
          </cell>
        </row>
        <row r="48">
          <cell r="A48" t="str">
            <v>b.노    상</v>
          </cell>
          <cell r="C48">
            <v>48850</v>
          </cell>
          <cell r="D48" t="str">
            <v>M3</v>
          </cell>
          <cell r="E48">
            <v>0</v>
          </cell>
          <cell r="F48">
            <v>0</v>
          </cell>
        </row>
        <row r="49">
          <cell r="A49" t="str">
            <v>c.녹 지 대</v>
          </cell>
          <cell r="C49">
            <v>15490</v>
          </cell>
          <cell r="D49" t="str">
            <v>M3</v>
          </cell>
          <cell r="E49">
            <v>0</v>
          </cell>
          <cell r="F49">
            <v>0</v>
          </cell>
        </row>
        <row r="50">
          <cell r="A50" t="str">
            <v>1.08.층따기</v>
          </cell>
          <cell r="C50">
            <v>8590</v>
          </cell>
          <cell r="D50" t="str">
            <v>M3</v>
          </cell>
          <cell r="E50">
            <v>0</v>
          </cell>
          <cell r="F50">
            <v>0</v>
          </cell>
        </row>
        <row r="51">
          <cell r="A51" t="str">
            <v>1.09.노상준비공</v>
          </cell>
          <cell r="E51">
            <v>0</v>
          </cell>
          <cell r="F51">
            <v>0</v>
          </cell>
        </row>
        <row r="52">
          <cell r="A52" t="str">
            <v>a.기존도로부</v>
          </cell>
          <cell r="C52">
            <v>850</v>
          </cell>
          <cell r="D52" t="str">
            <v>M2</v>
          </cell>
          <cell r="E52">
            <v>0</v>
          </cell>
          <cell r="F52">
            <v>0</v>
          </cell>
        </row>
        <row r="53">
          <cell r="A53" t="str">
            <v>b.절토부</v>
          </cell>
          <cell r="C53">
            <v>57250</v>
          </cell>
          <cell r="D53" t="str">
            <v>M2</v>
          </cell>
          <cell r="E53">
            <v>0</v>
          </cell>
          <cell r="F53">
            <v>0</v>
          </cell>
        </row>
        <row r="54">
          <cell r="A54" t="str">
            <v>1.10 비탈면보호공</v>
          </cell>
          <cell r="E54">
            <v>0</v>
          </cell>
          <cell r="F54">
            <v>0</v>
          </cell>
        </row>
        <row r="55">
          <cell r="A55" t="str">
            <v>a.절토부</v>
          </cell>
          <cell r="E55">
            <v>0</v>
          </cell>
          <cell r="F55">
            <v>0</v>
          </cell>
        </row>
        <row r="56">
          <cell r="A56" t="str">
            <v>-1.거적덮기</v>
          </cell>
          <cell r="C56">
            <v>28500</v>
          </cell>
          <cell r="D56" t="str">
            <v>M2</v>
          </cell>
          <cell r="E56">
            <v>0</v>
          </cell>
          <cell r="F56">
            <v>0</v>
          </cell>
        </row>
        <row r="57">
          <cell r="A57" t="str">
            <v>-2.암절개면 보호식재공</v>
          </cell>
          <cell r="C57">
            <v>1160</v>
          </cell>
          <cell r="D57" t="str">
            <v>M2</v>
          </cell>
          <cell r="E57">
            <v>0</v>
          </cell>
          <cell r="F57">
            <v>0</v>
          </cell>
        </row>
        <row r="58">
          <cell r="A58" t="str">
            <v>-3.암절개면 보호식재공</v>
          </cell>
          <cell r="C58">
            <v>2900</v>
          </cell>
          <cell r="D58" t="str">
            <v>M2</v>
          </cell>
          <cell r="E58">
            <v>0</v>
          </cell>
          <cell r="F58">
            <v>0</v>
          </cell>
        </row>
        <row r="59">
          <cell r="A59" t="str">
            <v>b.성토부</v>
          </cell>
          <cell r="E59">
            <v>0</v>
          </cell>
          <cell r="F59">
            <v>0</v>
          </cell>
        </row>
        <row r="60">
          <cell r="A60" t="str">
            <v>-1.성토비탈면 다짐</v>
          </cell>
          <cell r="C60">
            <v>76240</v>
          </cell>
          <cell r="D60" t="str">
            <v>M2</v>
          </cell>
          <cell r="E60">
            <v>0</v>
          </cell>
          <cell r="F60">
            <v>0</v>
          </cell>
        </row>
        <row r="61">
          <cell r="A61" t="str">
            <v>-2.거적덮기</v>
          </cell>
          <cell r="C61">
            <v>76240</v>
          </cell>
          <cell r="D61" t="str">
            <v>M2</v>
          </cell>
          <cell r="E61">
            <v>0</v>
          </cell>
          <cell r="F61">
            <v>0</v>
          </cell>
        </row>
        <row r="62">
          <cell r="A62" t="str">
            <v>c.면고르기</v>
          </cell>
          <cell r="E62">
            <v>0</v>
          </cell>
          <cell r="F62">
            <v>0</v>
          </cell>
        </row>
        <row r="63">
          <cell r="A63" t="str">
            <v>-1.리핑암</v>
          </cell>
          <cell r="C63">
            <v>8530</v>
          </cell>
          <cell r="D63" t="str">
            <v>M2</v>
          </cell>
          <cell r="E63">
            <v>0</v>
          </cell>
          <cell r="F63">
            <v>0</v>
          </cell>
        </row>
        <row r="64">
          <cell r="A64" t="str">
            <v>-2.발파암</v>
          </cell>
          <cell r="C64">
            <v>19420</v>
          </cell>
          <cell r="D64" t="str">
            <v>M2</v>
          </cell>
          <cell r="E64">
            <v>0</v>
          </cell>
          <cell r="F64">
            <v>0</v>
          </cell>
        </row>
        <row r="65">
          <cell r="A65" t="str">
            <v>1.11.공사중비탈면보호시설</v>
          </cell>
          <cell r="E65">
            <v>0</v>
          </cell>
          <cell r="F65">
            <v>0</v>
          </cell>
        </row>
        <row r="66">
          <cell r="A66" t="str">
            <v>a.비탈면가보호망</v>
          </cell>
          <cell r="C66">
            <v>38625</v>
          </cell>
          <cell r="D66" t="str">
            <v>M2</v>
          </cell>
          <cell r="E66">
            <v>0</v>
          </cell>
          <cell r="F66">
            <v>0</v>
          </cell>
        </row>
        <row r="67">
          <cell r="A67" t="str">
            <v>b.가도수로공</v>
          </cell>
          <cell r="C67">
            <v>536</v>
          </cell>
          <cell r="D67" t="str">
            <v>M</v>
          </cell>
          <cell r="E67">
            <v>0</v>
          </cell>
          <cell r="F67">
            <v>0</v>
          </cell>
        </row>
        <row r="68">
          <cell r="A68" t="str">
            <v>1.12.비탈면 안정검토비</v>
          </cell>
          <cell r="E68">
            <v>0</v>
          </cell>
          <cell r="F68">
            <v>0</v>
          </cell>
        </row>
        <row r="69">
          <cell r="A69" t="str">
            <v>a.지표조사비</v>
          </cell>
          <cell r="C69">
            <v>1</v>
          </cell>
          <cell r="D69" t="str">
            <v>P.S</v>
          </cell>
          <cell r="E69">
            <v>0</v>
          </cell>
          <cell r="F69">
            <v>0</v>
          </cell>
        </row>
        <row r="70">
          <cell r="A70" t="str">
            <v>b.시추조사비</v>
          </cell>
          <cell r="E70">
            <v>0</v>
          </cell>
          <cell r="F70">
            <v>0</v>
          </cell>
        </row>
        <row r="71">
          <cell r="A71" t="str">
            <v>-1.기구설치비</v>
          </cell>
          <cell r="C71">
            <v>4</v>
          </cell>
          <cell r="D71" t="str">
            <v>개소</v>
          </cell>
          <cell r="E71">
            <v>0</v>
          </cell>
          <cell r="F71">
            <v>0</v>
          </cell>
        </row>
        <row r="72">
          <cell r="A72" t="str">
            <v>-2.토사층</v>
          </cell>
          <cell r="C72">
            <v>22</v>
          </cell>
          <cell r="D72" t="str">
            <v>M</v>
          </cell>
          <cell r="E72">
            <v>0</v>
          </cell>
          <cell r="F72">
            <v>0</v>
          </cell>
        </row>
        <row r="73">
          <cell r="A73" t="str">
            <v>-3.연암층</v>
          </cell>
          <cell r="C73">
            <v>14</v>
          </cell>
          <cell r="D73" t="str">
            <v>M</v>
          </cell>
          <cell r="E73">
            <v>0</v>
          </cell>
          <cell r="F73">
            <v>0</v>
          </cell>
        </row>
        <row r="74">
          <cell r="A74" t="str">
            <v>-4.경암층</v>
          </cell>
          <cell r="C74">
            <v>81</v>
          </cell>
          <cell r="D74" t="str">
            <v>M</v>
          </cell>
          <cell r="E74">
            <v>0</v>
          </cell>
          <cell r="F74">
            <v>0</v>
          </cell>
        </row>
        <row r="75">
          <cell r="A75" t="str">
            <v>c.탄성파탐사</v>
          </cell>
          <cell r="C75">
            <v>1</v>
          </cell>
          <cell r="D75" t="str">
            <v>P.S</v>
          </cell>
          <cell r="E75">
            <v>0</v>
          </cell>
          <cell r="F75">
            <v>0</v>
          </cell>
        </row>
        <row r="76">
          <cell r="A76" t="str">
            <v>d.실내실험</v>
          </cell>
          <cell r="C76">
            <v>1</v>
          </cell>
          <cell r="D76" t="str">
            <v>P.S</v>
          </cell>
          <cell r="E76">
            <v>0</v>
          </cell>
          <cell r="F76">
            <v>0</v>
          </cell>
        </row>
        <row r="77">
          <cell r="A77" t="str">
            <v>e.성과분석</v>
          </cell>
          <cell r="C77">
            <v>1</v>
          </cell>
          <cell r="D77" t="str">
            <v>P.S</v>
          </cell>
          <cell r="E77">
            <v>0</v>
          </cell>
          <cell r="F77">
            <v>0</v>
          </cell>
        </row>
        <row r="78">
          <cell r="A78" t="str">
            <v>1.13 토공규준틀</v>
          </cell>
          <cell r="E78">
            <v>0</v>
          </cell>
          <cell r="F78">
            <v>0</v>
          </cell>
        </row>
        <row r="79">
          <cell r="A79" t="str">
            <v>a.비탈규준틀</v>
          </cell>
          <cell r="C79">
            <v>197</v>
          </cell>
          <cell r="D79" t="str">
            <v>EA</v>
          </cell>
          <cell r="E79">
            <v>0</v>
          </cell>
          <cell r="F79">
            <v>0</v>
          </cell>
        </row>
        <row r="80">
          <cell r="A80" t="str">
            <v>b.수평규준틀</v>
          </cell>
          <cell r="C80">
            <v>130</v>
          </cell>
          <cell r="D80" t="str">
            <v>EA</v>
          </cell>
          <cell r="E80">
            <v>0</v>
          </cell>
          <cell r="F80">
            <v>0</v>
          </cell>
        </row>
        <row r="81">
          <cell r="A81" t="str">
            <v>1.14 저수지준설</v>
          </cell>
          <cell r="C81">
            <v>91824</v>
          </cell>
          <cell r="D81" t="str">
            <v>M3</v>
          </cell>
          <cell r="E81">
            <v>0</v>
          </cell>
          <cell r="F81">
            <v>0</v>
          </cell>
        </row>
        <row r="82">
          <cell r="A82" t="str">
            <v>2.배    수    공</v>
          </cell>
          <cell r="E82">
            <v>0</v>
          </cell>
          <cell r="F82">
            <v>0</v>
          </cell>
        </row>
        <row r="83">
          <cell r="A83" t="str">
            <v>2.01 토    공</v>
          </cell>
          <cell r="E83">
            <v>0</v>
          </cell>
          <cell r="F83">
            <v>0</v>
          </cell>
        </row>
        <row r="84">
          <cell r="A84" t="str">
            <v>a.측구터파기</v>
          </cell>
          <cell r="E84">
            <v>0</v>
          </cell>
          <cell r="F84">
            <v>0</v>
          </cell>
        </row>
        <row r="85">
          <cell r="A85" t="str">
            <v>-1.측구터파기</v>
          </cell>
          <cell r="C85">
            <v>15690</v>
          </cell>
          <cell r="D85" t="str">
            <v>M3</v>
          </cell>
          <cell r="E85">
            <v>0</v>
          </cell>
          <cell r="F85">
            <v>0</v>
          </cell>
        </row>
        <row r="86">
          <cell r="A86" t="str">
            <v>-2.측구터파기</v>
          </cell>
          <cell r="C86">
            <v>730</v>
          </cell>
          <cell r="D86" t="str">
            <v>M3</v>
          </cell>
          <cell r="E86">
            <v>0</v>
          </cell>
          <cell r="F86">
            <v>0</v>
          </cell>
        </row>
        <row r="87">
          <cell r="A87" t="str">
            <v>-3.측구되메우기및다짐</v>
          </cell>
          <cell r="C87">
            <v>10000</v>
          </cell>
          <cell r="D87" t="str">
            <v>M3</v>
          </cell>
          <cell r="E87">
            <v>0</v>
          </cell>
          <cell r="F87">
            <v>0</v>
          </cell>
        </row>
        <row r="88">
          <cell r="A88" t="str">
            <v>b.구조물터파기</v>
          </cell>
          <cell r="E88">
            <v>0</v>
          </cell>
          <cell r="F88">
            <v>0</v>
          </cell>
        </row>
        <row r="89">
          <cell r="A89" t="str">
            <v>-1.육상토사</v>
          </cell>
          <cell r="C89">
            <v>21670</v>
          </cell>
          <cell r="D89" t="str">
            <v>M3</v>
          </cell>
          <cell r="E89">
            <v>0</v>
          </cell>
          <cell r="F89">
            <v>0</v>
          </cell>
        </row>
        <row r="90">
          <cell r="A90" t="str">
            <v>-2.육상토사</v>
          </cell>
          <cell r="C90">
            <v>10100</v>
          </cell>
          <cell r="D90" t="str">
            <v>M3</v>
          </cell>
          <cell r="E90">
            <v>0</v>
          </cell>
          <cell r="F90">
            <v>0</v>
          </cell>
        </row>
        <row r="91">
          <cell r="A91" t="str">
            <v>-3.육상토사</v>
          </cell>
          <cell r="C91">
            <v>2260</v>
          </cell>
          <cell r="D91" t="str">
            <v>M3</v>
          </cell>
          <cell r="E91">
            <v>0</v>
          </cell>
          <cell r="F91">
            <v>0</v>
          </cell>
        </row>
        <row r="92">
          <cell r="A92" t="str">
            <v>-4.육상토사</v>
          </cell>
          <cell r="C92">
            <v>490</v>
          </cell>
          <cell r="D92" t="str">
            <v>M3</v>
          </cell>
          <cell r="E92">
            <v>0</v>
          </cell>
          <cell r="F92">
            <v>0</v>
          </cell>
        </row>
        <row r="93">
          <cell r="A93" t="str">
            <v>-5.육상토사</v>
          </cell>
          <cell r="C93">
            <v>280</v>
          </cell>
          <cell r="D93" t="str">
            <v>M3</v>
          </cell>
          <cell r="E93">
            <v>0</v>
          </cell>
          <cell r="F93">
            <v>0</v>
          </cell>
        </row>
        <row r="94">
          <cell r="A94" t="str">
            <v>-6.육상토사</v>
          </cell>
          <cell r="C94">
            <v>30</v>
          </cell>
          <cell r="D94" t="str">
            <v>M3</v>
          </cell>
          <cell r="E94">
            <v>0</v>
          </cell>
          <cell r="F94">
            <v>0</v>
          </cell>
        </row>
        <row r="95">
          <cell r="A95" t="str">
            <v>-7.육상리핑암</v>
          </cell>
          <cell r="C95">
            <v>50</v>
          </cell>
          <cell r="D95" t="str">
            <v>M3</v>
          </cell>
          <cell r="E95">
            <v>0</v>
          </cell>
          <cell r="F95">
            <v>0</v>
          </cell>
        </row>
        <row r="96">
          <cell r="A96" t="str">
            <v>-8.육상발파암</v>
          </cell>
          <cell r="C96">
            <v>1200</v>
          </cell>
          <cell r="D96" t="str">
            <v>M3</v>
          </cell>
          <cell r="E96">
            <v>0</v>
          </cell>
          <cell r="F96">
            <v>0</v>
          </cell>
        </row>
        <row r="97">
          <cell r="A97" t="str">
            <v>-9.용수토사</v>
          </cell>
          <cell r="C97">
            <v>3180</v>
          </cell>
          <cell r="D97" t="str">
            <v>M3</v>
          </cell>
          <cell r="E97">
            <v>0</v>
          </cell>
          <cell r="F97">
            <v>0</v>
          </cell>
        </row>
        <row r="98">
          <cell r="A98" t="str">
            <v>-10.용수토사</v>
          </cell>
          <cell r="C98">
            <v>760</v>
          </cell>
          <cell r="D98" t="str">
            <v>M3</v>
          </cell>
          <cell r="E98">
            <v>0</v>
          </cell>
          <cell r="F98">
            <v>0</v>
          </cell>
        </row>
        <row r="99">
          <cell r="A99" t="str">
            <v>c.되메우기(기계50%,인력50%)</v>
          </cell>
          <cell r="C99">
            <v>23070</v>
          </cell>
          <cell r="D99" t="str">
            <v>M3</v>
          </cell>
          <cell r="E99">
            <v>0</v>
          </cell>
          <cell r="F99">
            <v>0</v>
          </cell>
        </row>
        <row r="100">
          <cell r="A100" t="str">
            <v>2.02.측구공</v>
          </cell>
          <cell r="E100">
            <v>0</v>
          </cell>
          <cell r="F100">
            <v>0</v>
          </cell>
        </row>
        <row r="101">
          <cell r="A101" t="str">
            <v>a.L형측구</v>
          </cell>
          <cell r="E101">
            <v>0</v>
          </cell>
          <cell r="F101">
            <v>0</v>
          </cell>
        </row>
        <row r="102">
          <cell r="A102" t="str">
            <v>-1.형식-1</v>
          </cell>
          <cell r="C102">
            <v>2360</v>
          </cell>
          <cell r="D102" t="str">
            <v>M</v>
          </cell>
          <cell r="E102">
            <v>0</v>
          </cell>
          <cell r="F102">
            <v>0</v>
          </cell>
        </row>
        <row r="103">
          <cell r="A103" t="str">
            <v>-2.형식-2</v>
          </cell>
          <cell r="C103">
            <v>1269</v>
          </cell>
          <cell r="D103" t="str">
            <v>M</v>
          </cell>
          <cell r="E103">
            <v>0</v>
          </cell>
          <cell r="F103">
            <v>0</v>
          </cell>
        </row>
        <row r="104">
          <cell r="A104" t="str">
            <v>-3.형식-3</v>
          </cell>
          <cell r="C104">
            <v>230</v>
          </cell>
          <cell r="D104" t="str">
            <v>M</v>
          </cell>
          <cell r="E104">
            <v>0</v>
          </cell>
          <cell r="F104">
            <v>0</v>
          </cell>
        </row>
        <row r="105">
          <cell r="A105" t="str">
            <v>-4.형식-4(부체도로)</v>
          </cell>
          <cell r="C105">
            <v>513</v>
          </cell>
          <cell r="D105" t="str">
            <v>M</v>
          </cell>
          <cell r="E105">
            <v>0</v>
          </cell>
          <cell r="F105">
            <v>0</v>
          </cell>
        </row>
        <row r="106">
          <cell r="A106" t="str">
            <v>-5.성토부L형측구</v>
          </cell>
          <cell r="C106">
            <v>9150</v>
          </cell>
          <cell r="D106" t="str">
            <v>M</v>
          </cell>
          <cell r="E106">
            <v>0</v>
          </cell>
          <cell r="F106">
            <v>0</v>
          </cell>
        </row>
        <row r="107">
          <cell r="A107" t="str">
            <v>-6.형식-5(절토부소단측구)</v>
          </cell>
          <cell r="C107">
            <v>480</v>
          </cell>
          <cell r="D107" t="str">
            <v>M</v>
          </cell>
          <cell r="E107">
            <v>0</v>
          </cell>
          <cell r="F107">
            <v>0</v>
          </cell>
        </row>
        <row r="108">
          <cell r="A108" t="str">
            <v>-7.L형측구변화구간</v>
          </cell>
          <cell r="C108">
            <v>27</v>
          </cell>
          <cell r="D108" t="str">
            <v>개소</v>
          </cell>
          <cell r="E108">
            <v>0</v>
          </cell>
          <cell r="F108">
            <v>0</v>
          </cell>
        </row>
        <row r="109">
          <cell r="A109" t="str">
            <v>-8.L형측구변화구간</v>
          </cell>
          <cell r="C109">
            <v>6</v>
          </cell>
          <cell r="D109" t="str">
            <v>개소</v>
          </cell>
          <cell r="E109">
            <v>0</v>
          </cell>
          <cell r="F109">
            <v>0</v>
          </cell>
        </row>
        <row r="110">
          <cell r="A110" t="str">
            <v>b.U형측구</v>
          </cell>
          <cell r="E110">
            <v>0</v>
          </cell>
          <cell r="F110">
            <v>0</v>
          </cell>
        </row>
        <row r="111">
          <cell r="A111" t="str">
            <v>-1.형식-1</v>
          </cell>
          <cell r="C111">
            <v>297</v>
          </cell>
          <cell r="D111" t="str">
            <v>M</v>
          </cell>
          <cell r="E111">
            <v>0</v>
          </cell>
          <cell r="F111">
            <v>0</v>
          </cell>
        </row>
        <row r="112">
          <cell r="A112" t="str">
            <v>-2.형식-6</v>
          </cell>
          <cell r="C112">
            <v>350</v>
          </cell>
          <cell r="D112" t="str">
            <v>M</v>
          </cell>
          <cell r="E112">
            <v>0</v>
          </cell>
          <cell r="F112">
            <v>0</v>
          </cell>
        </row>
        <row r="113">
          <cell r="A113" t="str">
            <v>c.V형측구</v>
          </cell>
          <cell r="E113">
            <v>0</v>
          </cell>
          <cell r="F113">
            <v>0</v>
          </cell>
        </row>
        <row r="114">
          <cell r="A114" t="str">
            <v>-1.형식-2</v>
          </cell>
          <cell r="C114">
            <v>4399</v>
          </cell>
          <cell r="D114" t="str">
            <v>M</v>
          </cell>
          <cell r="E114">
            <v>0</v>
          </cell>
          <cell r="F114">
            <v>0</v>
          </cell>
        </row>
        <row r="115">
          <cell r="A115" t="str">
            <v>-2.형식-3</v>
          </cell>
          <cell r="C115">
            <v>980</v>
          </cell>
          <cell r="D115" t="str">
            <v>M</v>
          </cell>
          <cell r="E115">
            <v>0</v>
          </cell>
          <cell r="F115">
            <v>0</v>
          </cell>
        </row>
        <row r="116">
          <cell r="A116" t="str">
            <v>d.산마루 측구</v>
          </cell>
          <cell r="C116">
            <v>2335</v>
          </cell>
          <cell r="D116" t="str">
            <v>M</v>
          </cell>
          <cell r="E116">
            <v>0</v>
          </cell>
          <cell r="F116">
            <v>0</v>
          </cell>
        </row>
        <row r="117">
          <cell r="A117" t="str">
            <v>2.03 맹암거</v>
          </cell>
          <cell r="E117">
            <v>0</v>
          </cell>
          <cell r="F117">
            <v>0</v>
          </cell>
        </row>
        <row r="118">
          <cell r="A118" t="str">
            <v>a.형식-1 (L형측구하단)</v>
          </cell>
          <cell r="C118">
            <v>525</v>
          </cell>
          <cell r="D118" t="str">
            <v>M</v>
          </cell>
          <cell r="E118">
            <v>0</v>
          </cell>
          <cell r="F118">
            <v>0</v>
          </cell>
        </row>
        <row r="119">
          <cell r="A119" t="str">
            <v>b.형식-2 (L형측구하단)</v>
          </cell>
          <cell r="C119">
            <v>2437</v>
          </cell>
          <cell r="D119" t="str">
            <v>M</v>
          </cell>
          <cell r="E119">
            <v>0</v>
          </cell>
          <cell r="F119">
            <v>0</v>
          </cell>
        </row>
        <row r="120">
          <cell r="A120" t="str">
            <v>c.형식-3 (절성경계)</v>
          </cell>
          <cell r="C120">
            <v>310</v>
          </cell>
          <cell r="D120" t="str">
            <v>M</v>
          </cell>
          <cell r="E120">
            <v>0</v>
          </cell>
          <cell r="F120">
            <v>0</v>
          </cell>
        </row>
        <row r="121">
          <cell r="A121" t="str">
            <v>2.04 횡배수관</v>
          </cell>
          <cell r="E121">
            <v>0</v>
          </cell>
          <cell r="F121">
            <v>0</v>
          </cell>
        </row>
        <row r="122">
          <cell r="A122" t="str">
            <v>a.1.0&gt;H or H&gt;6.0M</v>
          </cell>
          <cell r="E122">
            <v>0</v>
          </cell>
          <cell r="F122">
            <v>0</v>
          </cell>
        </row>
        <row r="123">
          <cell r="A123" t="str">
            <v>a-1.￠1,000MM</v>
          </cell>
          <cell r="C123">
            <v>422</v>
          </cell>
          <cell r="D123" t="str">
            <v>M</v>
          </cell>
          <cell r="E123">
            <v>0</v>
          </cell>
          <cell r="F123">
            <v>0</v>
          </cell>
        </row>
        <row r="124">
          <cell r="A124" t="str">
            <v>a-2.￠1,200MM</v>
          </cell>
          <cell r="C124">
            <v>177</v>
          </cell>
          <cell r="D124" t="str">
            <v>M</v>
          </cell>
          <cell r="E124">
            <v>0</v>
          </cell>
          <cell r="F124">
            <v>0</v>
          </cell>
        </row>
        <row r="125">
          <cell r="A125" t="str">
            <v>b.1.0M&lt; H &lt; 6.0M</v>
          </cell>
          <cell r="E125">
            <v>0</v>
          </cell>
          <cell r="F125">
            <v>0</v>
          </cell>
        </row>
        <row r="126">
          <cell r="A126" t="str">
            <v>b-1.￠300MM</v>
          </cell>
          <cell r="C126">
            <v>8</v>
          </cell>
          <cell r="D126" t="str">
            <v>M</v>
          </cell>
          <cell r="E126">
            <v>0</v>
          </cell>
          <cell r="F126">
            <v>0</v>
          </cell>
        </row>
        <row r="127">
          <cell r="A127" t="str">
            <v>b-2.￠450MM</v>
          </cell>
          <cell r="C127">
            <v>70</v>
          </cell>
          <cell r="D127" t="str">
            <v>M</v>
          </cell>
          <cell r="E127">
            <v>0</v>
          </cell>
          <cell r="F127">
            <v>0</v>
          </cell>
        </row>
        <row r="128">
          <cell r="A128" t="str">
            <v>b-3.￠600MM</v>
          </cell>
          <cell r="C128">
            <v>23</v>
          </cell>
          <cell r="D128" t="str">
            <v>M</v>
          </cell>
          <cell r="E128">
            <v>0</v>
          </cell>
          <cell r="F128">
            <v>0</v>
          </cell>
        </row>
        <row r="129">
          <cell r="A129" t="str">
            <v>b-4.￠800MM</v>
          </cell>
          <cell r="C129">
            <v>78</v>
          </cell>
          <cell r="D129" t="str">
            <v>M</v>
          </cell>
          <cell r="E129">
            <v>0</v>
          </cell>
          <cell r="F129">
            <v>0</v>
          </cell>
        </row>
        <row r="130">
          <cell r="A130" t="str">
            <v>b-5.￠1000MM</v>
          </cell>
          <cell r="C130">
            <v>155</v>
          </cell>
          <cell r="D130" t="str">
            <v>M</v>
          </cell>
          <cell r="E130">
            <v>0</v>
          </cell>
          <cell r="F130">
            <v>0</v>
          </cell>
        </row>
        <row r="131">
          <cell r="A131" t="str">
            <v>b-6.￠1200MM</v>
          </cell>
          <cell r="C131">
            <v>82</v>
          </cell>
          <cell r="D131" t="str">
            <v>M</v>
          </cell>
          <cell r="E131">
            <v>0</v>
          </cell>
          <cell r="F131">
            <v>0</v>
          </cell>
        </row>
        <row r="132">
          <cell r="A132" t="str">
            <v>c.날개벽</v>
          </cell>
          <cell r="E132">
            <v>0</v>
          </cell>
          <cell r="F132">
            <v>0</v>
          </cell>
        </row>
        <row r="133">
          <cell r="A133" t="str">
            <v>c-1.콘크리트타설</v>
          </cell>
          <cell r="C133">
            <v>73</v>
          </cell>
          <cell r="D133" t="str">
            <v>M3</v>
          </cell>
          <cell r="E133">
            <v>0</v>
          </cell>
          <cell r="F133">
            <v>0</v>
          </cell>
        </row>
        <row r="134">
          <cell r="A134" t="str">
            <v>c-2.거푸집</v>
          </cell>
          <cell r="C134">
            <v>327</v>
          </cell>
          <cell r="D134" t="str">
            <v>M2</v>
          </cell>
          <cell r="E134">
            <v>0</v>
          </cell>
          <cell r="F134">
            <v>0</v>
          </cell>
        </row>
        <row r="135">
          <cell r="A135" t="str">
            <v>d.면벽</v>
          </cell>
          <cell r="E135">
            <v>0</v>
          </cell>
          <cell r="F135">
            <v>0</v>
          </cell>
        </row>
        <row r="136">
          <cell r="A136" t="str">
            <v>d-1.콘크리트타설</v>
          </cell>
          <cell r="C136">
            <v>3</v>
          </cell>
          <cell r="D136" t="str">
            <v>M3</v>
          </cell>
          <cell r="E136">
            <v>0</v>
          </cell>
          <cell r="F136">
            <v>0</v>
          </cell>
        </row>
        <row r="137">
          <cell r="A137" t="str">
            <v>d-2.거푸집</v>
          </cell>
          <cell r="C137">
            <v>47</v>
          </cell>
          <cell r="D137" t="str">
            <v>M2</v>
          </cell>
          <cell r="E137">
            <v>0</v>
          </cell>
          <cell r="F137">
            <v>0</v>
          </cell>
        </row>
        <row r="138">
          <cell r="A138" t="str">
            <v>2.05 종배수관</v>
          </cell>
          <cell r="E138">
            <v>0</v>
          </cell>
          <cell r="F138">
            <v>0</v>
          </cell>
        </row>
        <row r="139">
          <cell r="A139" t="str">
            <v>a.종배수관부설</v>
          </cell>
          <cell r="E139">
            <v>0</v>
          </cell>
          <cell r="F139">
            <v>0</v>
          </cell>
        </row>
        <row r="140">
          <cell r="A140" t="str">
            <v>a-1. ￠800MM</v>
          </cell>
          <cell r="C140">
            <v>764</v>
          </cell>
          <cell r="D140" t="str">
            <v>M</v>
          </cell>
          <cell r="E140">
            <v>0</v>
          </cell>
          <cell r="F140">
            <v>0</v>
          </cell>
        </row>
        <row r="141">
          <cell r="A141" t="str">
            <v>a-2. ￠1,000MM</v>
          </cell>
          <cell r="C141">
            <v>10</v>
          </cell>
          <cell r="D141" t="str">
            <v>M</v>
          </cell>
          <cell r="E141">
            <v>0</v>
          </cell>
          <cell r="F141">
            <v>0</v>
          </cell>
        </row>
        <row r="142">
          <cell r="A142" t="str">
            <v>b.종배수관 면벽</v>
          </cell>
          <cell r="E142">
            <v>0</v>
          </cell>
          <cell r="F142">
            <v>0</v>
          </cell>
        </row>
        <row r="143">
          <cell r="A143" t="str">
            <v>b-1.콘크리트타설</v>
          </cell>
          <cell r="C143">
            <v>6</v>
          </cell>
          <cell r="D143" t="str">
            <v>M3</v>
          </cell>
          <cell r="E143">
            <v>0</v>
          </cell>
          <cell r="F143">
            <v>0</v>
          </cell>
        </row>
        <row r="144">
          <cell r="A144" t="str">
            <v>b-2.거푸집</v>
          </cell>
          <cell r="C144">
            <v>91</v>
          </cell>
          <cell r="D144" t="str">
            <v>M2</v>
          </cell>
          <cell r="E144">
            <v>0</v>
          </cell>
          <cell r="F144">
            <v>0</v>
          </cell>
        </row>
        <row r="145">
          <cell r="A145" t="str">
            <v>2.06 집수정공</v>
          </cell>
          <cell r="E145">
            <v>0</v>
          </cell>
          <cell r="F145">
            <v>0</v>
          </cell>
        </row>
        <row r="146">
          <cell r="A146" t="str">
            <v>a.콘크리트타설</v>
          </cell>
          <cell r="E146">
            <v>0</v>
          </cell>
          <cell r="F146">
            <v>0</v>
          </cell>
        </row>
        <row r="147">
          <cell r="A147" t="str">
            <v>a-1.콘크이트타설</v>
          </cell>
          <cell r="C147">
            <v>4</v>
          </cell>
          <cell r="D147" t="str">
            <v>M3</v>
          </cell>
          <cell r="E147">
            <v>0</v>
          </cell>
          <cell r="F147">
            <v>0</v>
          </cell>
        </row>
        <row r="148">
          <cell r="A148" t="str">
            <v>a-2.콘크리트타설</v>
          </cell>
          <cell r="C148">
            <v>83</v>
          </cell>
          <cell r="D148" t="str">
            <v>M3</v>
          </cell>
          <cell r="E148">
            <v>0</v>
          </cell>
          <cell r="F148">
            <v>0</v>
          </cell>
        </row>
        <row r="149">
          <cell r="A149" t="str">
            <v>b.거푸집</v>
          </cell>
          <cell r="C149">
            <v>354</v>
          </cell>
          <cell r="D149" t="str">
            <v>M2</v>
          </cell>
          <cell r="E149">
            <v>0</v>
          </cell>
          <cell r="F149">
            <v>0</v>
          </cell>
        </row>
        <row r="150">
          <cell r="A150" t="str">
            <v>c.거푸집</v>
          </cell>
          <cell r="C150">
            <v>519</v>
          </cell>
          <cell r="D150" t="str">
            <v>M2</v>
          </cell>
          <cell r="E150">
            <v>0</v>
          </cell>
          <cell r="F150">
            <v>0</v>
          </cell>
        </row>
        <row r="151">
          <cell r="A151" t="str">
            <v>d.철근가공조립</v>
          </cell>
          <cell r="C151">
            <v>4.7709999999999999</v>
          </cell>
          <cell r="D151" t="str">
            <v>TON</v>
          </cell>
          <cell r="E151">
            <v>0</v>
          </cell>
          <cell r="F151">
            <v>0</v>
          </cell>
        </row>
        <row r="152">
          <cell r="A152" t="str">
            <v>e.집수정 배수구</v>
          </cell>
          <cell r="C152">
            <v>1</v>
          </cell>
          <cell r="D152" t="str">
            <v>M</v>
          </cell>
          <cell r="E152">
            <v>0</v>
          </cell>
          <cell r="F152">
            <v>0</v>
          </cell>
        </row>
        <row r="153">
          <cell r="A153" t="str">
            <v>f.뚜껑(스틸그레이팅)</v>
          </cell>
          <cell r="E153">
            <v>0</v>
          </cell>
          <cell r="F153">
            <v>0</v>
          </cell>
        </row>
        <row r="154">
          <cell r="A154" t="str">
            <v>f-1.830*830*50M/M</v>
          </cell>
          <cell r="C154">
            <v>1</v>
          </cell>
          <cell r="D154" t="str">
            <v>EA</v>
          </cell>
          <cell r="E154">
            <v>0</v>
          </cell>
          <cell r="F154">
            <v>0</v>
          </cell>
        </row>
        <row r="155">
          <cell r="A155" t="str">
            <v>f-2.1530*830*100M/M</v>
          </cell>
          <cell r="C155">
            <v>20</v>
          </cell>
          <cell r="D155" t="str">
            <v>EA</v>
          </cell>
          <cell r="E155">
            <v>0</v>
          </cell>
          <cell r="F155">
            <v>0</v>
          </cell>
        </row>
        <row r="156">
          <cell r="A156" t="str">
            <v>f-3.1390*1190*75M/M</v>
          </cell>
          <cell r="C156">
            <v>1</v>
          </cell>
          <cell r="D156" t="str">
            <v>EA</v>
          </cell>
          <cell r="E156">
            <v>0</v>
          </cell>
          <cell r="F156">
            <v>0</v>
          </cell>
        </row>
        <row r="157">
          <cell r="A157" t="str">
            <v>f-4.1799*1190*75M/M</v>
          </cell>
          <cell r="C157">
            <v>12</v>
          </cell>
          <cell r="D157" t="str">
            <v>EA</v>
          </cell>
          <cell r="E157">
            <v>0</v>
          </cell>
          <cell r="F157">
            <v>0</v>
          </cell>
        </row>
        <row r="158">
          <cell r="A158" t="str">
            <v>f-5.2190*1190*75M/M</v>
          </cell>
          <cell r="C158">
            <v>2</v>
          </cell>
          <cell r="D158" t="str">
            <v>EA</v>
          </cell>
          <cell r="E158">
            <v>0</v>
          </cell>
          <cell r="F158">
            <v>0</v>
          </cell>
        </row>
        <row r="159">
          <cell r="A159" t="str">
            <v>2.07 암 거 공</v>
          </cell>
          <cell r="E159">
            <v>0</v>
          </cell>
          <cell r="F159">
            <v>0</v>
          </cell>
        </row>
        <row r="160">
          <cell r="A160" t="str">
            <v>a.콘크리트타설</v>
          </cell>
          <cell r="E160">
            <v>0</v>
          </cell>
          <cell r="F160">
            <v>0</v>
          </cell>
        </row>
        <row r="161">
          <cell r="A161" t="str">
            <v>a-1.콘크리트타설</v>
          </cell>
          <cell r="C161">
            <v>8238</v>
          </cell>
          <cell r="D161" t="str">
            <v>M3</v>
          </cell>
          <cell r="E161">
            <v>0</v>
          </cell>
          <cell r="F161">
            <v>0</v>
          </cell>
        </row>
        <row r="162">
          <cell r="A162" t="str">
            <v>a-2.콘크리트타설</v>
          </cell>
          <cell r="C162">
            <v>922</v>
          </cell>
          <cell r="D162" t="str">
            <v>M3</v>
          </cell>
          <cell r="E162">
            <v>0</v>
          </cell>
          <cell r="F162">
            <v>0</v>
          </cell>
        </row>
        <row r="163">
          <cell r="A163" t="str">
            <v>b.거푸집</v>
          </cell>
          <cell r="E163">
            <v>0</v>
          </cell>
          <cell r="F163">
            <v>0</v>
          </cell>
        </row>
        <row r="164">
          <cell r="A164" t="str">
            <v>b-1.거푸집</v>
          </cell>
          <cell r="C164">
            <v>14093</v>
          </cell>
          <cell r="D164" t="str">
            <v>M2</v>
          </cell>
          <cell r="E164">
            <v>0</v>
          </cell>
          <cell r="F164">
            <v>0</v>
          </cell>
        </row>
        <row r="165">
          <cell r="A165" t="str">
            <v>b-2.거푸집</v>
          </cell>
          <cell r="C165">
            <v>956</v>
          </cell>
          <cell r="D165" t="str">
            <v>M2</v>
          </cell>
          <cell r="E165">
            <v>0</v>
          </cell>
          <cell r="F165">
            <v>0</v>
          </cell>
        </row>
        <row r="166">
          <cell r="A166" t="str">
            <v>b-3.거푸집</v>
          </cell>
          <cell r="C166">
            <v>224</v>
          </cell>
          <cell r="D166" t="str">
            <v>M2</v>
          </cell>
          <cell r="E166">
            <v>0</v>
          </cell>
          <cell r="F166">
            <v>0</v>
          </cell>
        </row>
        <row r="167">
          <cell r="A167" t="str">
            <v>b-4.P.E무늬거푸집</v>
          </cell>
          <cell r="C167">
            <v>1696</v>
          </cell>
          <cell r="D167" t="str">
            <v>㎡</v>
          </cell>
          <cell r="E167">
            <v>0</v>
          </cell>
          <cell r="F167">
            <v>0</v>
          </cell>
        </row>
        <row r="168">
          <cell r="A168" t="str">
            <v>c.철근가공 및 조립</v>
          </cell>
          <cell r="E168">
            <v>0</v>
          </cell>
          <cell r="F168">
            <v>0</v>
          </cell>
        </row>
        <row r="169">
          <cell r="A169" t="str">
            <v>c-1.간 단</v>
          </cell>
          <cell r="C169">
            <v>8.2000000000000003E-2</v>
          </cell>
          <cell r="D169" t="str">
            <v>TON</v>
          </cell>
          <cell r="E169">
            <v>0</v>
          </cell>
          <cell r="F169">
            <v>0</v>
          </cell>
        </row>
        <row r="170">
          <cell r="A170" t="str">
            <v>c-2.보 통</v>
          </cell>
          <cell r="C170">
            <v>29.591999999999999</v>
          </cell>
          <cell r="D170" t="str">
            <v>TON</v>
          </cell>
          <cell r="E170">
            <v>0</v>
          </cell>
          <cell r="F170">
            <v>0</v>
          </cell>
        </row>
        <row r="171">
          <cell r="A171" t="str">
            <v>c-3.복 잡</v>
          </cell>
          <cell r="C171">
            <v>1206.587</v>
          </cell>
          <cell r="D171" t="str">
            <v>TON</v>
          </cell>
          <cell r="E171">
            <v>0</v>
          </cell>
          <cell r="F171">
            <v>0</v>
          </cell>
        </row>
        <row r="172">
          <cell r="A172" t="str">
            <v>d.비계</v>
          </cell>
          <cell r="C172">
            <v>5071</v>
          </cell>
          <cell r="D172" t="str">
            <v>M2</v>
          </cell>
          <cell r="E172">
            <v>0</v>
          </cell>
          <cell r="F172">
            <v>0</v>
          </cell>
        </row>
        <row r="173">
          <cell r="A173" t="str">
            <v>e.동바리</v>
          </cell>
          <cell r="C173">
            <v>8750</v>
          </cell>
          <cell r="D173" t="str">
            <v>공/M3</v>
          </cell>
          <cell r="E173">
            <v>0</v>
          </cell>
          <cell r="F173">
            <v>0</v>
          </cell>
        </row>
        <row r="174">
          <cell r="A174" t="str">
            <v>f.아스팔트코팅</v>
          </cell>
          <cell r="C174">
            <v>4535</v>
          </cell>
          <cell r="D174" t="str">
            <v>M2</v>
          </cell>
          <cell r="E174">
            <v>0</v>
          </cell>
          <cell r="F174">
            <v>0</v>
          </cell>
        </row>
        <row r="175">
          <cell r="A175" t="str">
            <v>g.P.V.C 파이프</v>
          </cell>
          <cell r="E175">
            <v>0</v>
          </cell>
          <cell r="F175">
            <v>0</v>
          </cell>
        </row>
        <row r="176">
          <cell r="A176" t="str">
            <v>g-1. P.V.C PIPE</v>
          </cell>
          <cell r="C176">
            <v>72</v>
          </cell>
          <cell r="D176" t="str">
            <v>M</v>
          </cell>
          <cell r="E176">
            <v>0</v>
          </cell>
          <cell r="F176">
            <v>0</v>
          </cell>
        </row>
        <row r="177">
          <cell r="A177" t="str">
            <v>g-2. P.V.C PIPE</v>
          </cell>
          <cell r="C177">
            <v>18</v>
          </cell>
          <cell r="D177" t="str">
            <v>M</v>
          </cell>
          <cell r="E177">
            <v>0</v>
          </cell>
          <cell r="F177">
            <v>0</v>
          </cell>
        </row>
        <row r="178">
          <cell r="A178" t="str">
            <v>h.부직포</v>
          </cell>
          <cell r="C178">
            <v>306</v>
          </cell>
          <cell r="D178" t="str">
            <v>M2</v>
          </cell>
          <cell r="E178">
            <v>0</v>
          </cell>
          <cell r="F178">
            <v>0</v>
          </cell>
        </row>
        <row r="179">
          <cell r="A179" t="str">
            <v>i.뒷채움 및 다짐</v>
          </cell>
          <cell r="C179">
            <v>3190</v>
          </cell>
          <cell r="D179" t="str">
            <v>M3</v>
          </cell>
          <cell r="E179">
            <v>0</v>
          </cell>
          <cell r="F179">
            <v>0</v>
          </cell>
        </row>
        <row r="180">
          <cell r="A180" t="str">
            <v>j.기초잡석깔기</v>
          </cell>
          <cell r="C180">
            <v>872</v>
          </cell>
          <cell r="D180" t="str">
            <v>M3</v>
          </cell>
          <cell r="E180">
            <v>0</v>
          </cell>
          <cell r="F180">
            <v>0</v>
          </cell>
        </row>
        <row r="181">
          <cell r="A181" t="str">
            <v>k.물 푸 기</v>
          </cell>
          <cell r="C181">
            <v>415</v>
          </cell>
          <cell r="D181" t="str">
            <v>HR</v>
          </cell>
          <cell r="E181">
            <v>0</v>
          </cell>
          <cell r="F181">
            <v>0</v>
          </cell>
        </row>
        <row r="182">
          <cell r="A182" t="str">
            <v>l.지수판</v>
          </cell>
          <cell r="C182">
            <v>2820</v>
          </cell>
          <cell r="D182" t="str">
            <v>M</v>
          </cell>
          <cell r="E182">
            <v>0</v>
          </cell>
          <cell r="F182">
            <v>0</v>
          </cell>
        </row>
        <row r="183">
          <cell r="A183" t="str">
            <v>m.신축이음</v>
          </cell>
          <cell r="C183">
            <v>616</v>
          </cell>
          <cell r="D183" t="str">
            <v>M2</v>
          </cell>
          <cell r="E183">
            <v>0</v>
          </cell>
          <cell r="F183">
            <v>0</v>
          </cell>
        </row>
        <row r="184">
          <cell r="A184" t="str">
            <v>n.실런트</v>
          </cell>
          <cell r="C184">
            <v>645</v>
          </cell>
          <cell r="D184" t="str">
            <v>M</v>
          </cell>
          <cell r="E184">
            <v>0</v>
          </cell>
          <cell r="F184">
            <v>0</v>
          </cell>
        </row>
        <row r="185">
          <cell r="A185" t="str">
            <v>o.다웰바설치</v>
          </cell>
          <cell r="E185">
            <v>0</v>
          </cell>
          <cell r="F185">
            <v>0</v>
          </cell>
        </row>
        <row r="186">
          <cell r="A186" t="str">
            <v>o-1.신축이음부설치</v>
          </cell>
          <cell r="C186">
            <v>403</v>
          </cell>
          <cell r="D186" t="str">
            <v>EA</v>
          </cell>
          <cell r="E186">
            <v>0</v>
          </cell>
          <cell r="F186">
            <v>0</v>
          </cell>
        </row>
        <row r="187">
          <cell r="A187" t="str">
            <v>o-2.접속슬래브설치</v>
          </cell>
          <cell r="C187">
            <v>218</v>
          </cell>
          <cell r="D187" t="str">
            <v>EA</v>
          </cell>
          <cell r="E187">
            <v>0</v>
          </cell>
          <cell r="F187">
            <v>0</v>
          </cell>
        </row>
        <row r="188">
          <cell r="A188" t="str">
            <v>p.스페이서 설치</v>
          </cell>
          <cell r="E188">
            <v>0</v>
          </cell>
          <cell r="F188">
            <v>0</v>
          </cell>
        </row>
        <row r="189">
          <cell r="A189" t="str">
            <v>p-1.수평(슬래브)</v>
          </cell>
          <cell r="C189">
            <v>6326</v>
          </cell>
          <cell r="D189" t="str">
            <v>M2</v>
          </cell>
          <cell r="E189">
            <v>0</v>
          </cell>
          <cell r="F189">
            <v>0</v>
          </cell>
        </row>
        <row r="190">
          <cell r="A190" t="str">
            <v>p-2.수직(벽체)</v>
          </cell>
          <cell r="C190">
            <v>12526</v>
          </cell>
          <cell r="D190" t="str">
            <v>M2</v>
          </cell>
          <cell r="E190">
            <v>0</v>
          </cell>
          <cell r="F190">
            <v>0</v>
          </cell>
        </row>
        <row r="191">
          <cell r="A191" t="str">
            <v>q.치핑</v>
          </cell>
          <cell r="C191">
            <v>3</v>
          </cell>
          <cell r="D191" t="str">
            <v>M2</v>
          </cell>
          <cell r="E191">
            <v>0</v>
          </cell>
          <cell r="F191">
            <v>0</v>
          </cell>
        </row>
        <row r="192">
          <cell r="A192" t="str">
            <v>r.방호책난간</v>
          </cell>
          <cell r="C192">
            <v>25</v>
          </cell>
          <cell r="D192" t="str">
            <v>M</v>
          </cell>
          <cell r="E192">
            <v>0</v>
          </cell>
          <cell r="F192">
            <v>0</v>
          </cell>
        </row>
        <row r="193">
          <cell r="A193" t="str">
            <v>s.NOTCH</v>
          </cell>
          <cell r="C193">
            <v>114</v>
          </cell>
          <cell r="D193" t="str">
            <v>M</v>
          </cell>
          <cell r="E193">
            <v>0</v>
          </cell>
          <cell r="F193">
            <v>0</v>
          </cell>
        </row>
        <row r="194">
          <cell r="A194" t="str">
            <v>t.DRAIN BOARD</v>
          </cell>
          <cell r="C194">
            <v>303</v>
          </cell>
          <cell r="D194" t="str">
            <v>M2</v>
          </cell>
          <cell r="E194">
            <v>0</v>
          </cell>
          <cell r="F194">
            <v>0</v>
          </cell>
        </row>
        <row r="195">
          <cell r="A195" t="str">
            <v>u.시트방수</v>
          </cell>
          <cell r="C195">
            <v>163</v>
          </cell>
          <cell r="D195" t="str">
            <v>M2</v>
          </cell>
          <cell r="E195">
            <v>0</v>
          </cell>
          <cell r="F195">
            <v>0</v>
          </cell>
        </row>
        <row r="196">
          <cell r="A196" t="str">
            <v>v.시공이음면정리</v>
          </cell>
          <cell r="C196">
            <v>2107</v>
          </cell>
          <cell r="D196" t="str">
            <v>M2</v>
          </cell>
          <cell r="E196">
            <v>0</v>
          </cell>
          <cell r="F196">
            <v>0</v>
          </cell>
        </row>
        <row r="197">
          <cell r="A197" t="str">
            <v>w.모따기</v>
          </cell>
          <cell r="C197">
            <v>1156</v>
          </cell>
          <cell r="D197" t="str">
            <v>M</v>
          </cell>
          <cell r="E197">
            <v>0</v>
          </cell>
          <cell r="F197">
            <v>0</v>
          </cell>
        </row>
        <row r="198">
          <cell r="A198" t="str">
            <v>x.신구 암거 접합</v>
          </cell>
          <cell r="C198">
            <v>3</v>
          </cell>
          <cell r="D198" t="str">
            <v>M2</v>
          </cell>
          <cell r="E198">
            <v>0</v>
          </cell>
          <cell r="F198">
            <v>0</v>
          </cell>
        </row>
        <row r="199">
          <cell r="A199" t="str">
            <v>2.08.도수로공</v>
          </cell>
          <cell r="E199">
            <v>0</v>
          </cell>
          <cell r="F199">
            <v>0</v>
          </cell>
        </row>
        <row r="200">
          <cell r="A200" t="str">
            <v>a.콘크리트타설</v>
          </cell>
          <cell r="E200">
            <v>0</v>
          </cell>
          <cell r="F200">
            <v>0</v>
          </cell>
        </row>
        <row r="201">
          <cell r="A201" t="str">
            <v>a-1.콘크리트타설</v>
          </cell>
          <cell r="C201">
            <v>245</v>
          </cell>
          <cell r="D201" t="str">
            <v>M3</v>
          </cell>
          <cell r="E201">
            <v>0</v>
          </cell>
          <cell r="F201">
            <v>0</v>
          </cell>
        </row>
        <row r="202">
          <cell r="A202" t="str">
            <v>a-2.콘크리트타설</v>
          </cell>
          <cell r="C202">
            <v>59</v>
          </cell>
          <cell r="D202" t="str">
            <v>M3</v>
          </cell>
          <cell r="E202">
            <v>0</v>
          </cell>
          <cell r="F202">
            <v>0</v>
          </cell>
        </row>
        <row r="203">
          <cell r="A203" t="str">
            <v>b.거푸집</v>
          </cell>
          <cell r="C203">
            <v>1952</v>
          </cell>
          <cell r="D203" t="str">
            <v>M2</v>
          </cell>
          <cell r="E203">
            <v>0</v>
          </cell>
          <cell r="F203">
            <v>0</v>
          </cell>
        </row>
        <row r="204">
          <cell r="A204" t="str">
            <v>c.철근가공조립</v>
          </cell>
          <cell r="C204">
            <v>18.059000000000001</v>
          </cell>
          <cell r="D204" t="str">
            <v>TON</v>
          </cell>
          <cell r="E204">
            <v>0</v>
          </cell>
          <cell r="F204">
            <v>0</v>
          </cell>
        </row>
        <row r="205">
          <cell r="A205" t="str">
            <v>d.잔토처리</v>
          </cell>
          <cell r="C205">
            <v>580</v>
          </cell>
          <cell r="D205" t="str">
            <v>M3</v>
          </cell>
          <cell r="E205">
            <v>0</v>
          </cell>
          <cell r="F205">
            <v>0</v>
          </cell>
        </row>
        <row r="206">
          <cell r="A206" t="str">
            <v>2.09.U형개수로</v>
          </cell>
          <cell r="E206">
            <v>0</v>
          </cell>
          <cell r="F206">
            <v>0</v>
          </cell>
        </row>
        <row r="207">
          <cell r="A207" t="str">
            <v>a.콘크리트타설</v>
          </cell>
          <cell r="E207">
            <v>0</v>
          </cell>
          <cell r="F207">
            <v>0</v>
          </cell>
        </row>
        <row r="208">
          <cell r="A208" t="str">
            <v>a-1.콘크리트타설</v>
          </cell>
          <cell r="C208">
            <v>593</v>
          </cell>
          <cell r="D208" t="str">
            <v>M3</v>
          </cell>
          <cell r="E208">
            <v>0</v>
          </cell>
          <cell r="F208">
            <v>0</v>
          </cell>
        </row>
        <row r="209">
          <cell r="A209" t="str">
            <v>a-2.콘크리트타설</v>
          </cell>
          <cell r="C209">
            <v>109</v>
          </cell>
          <cell r="D209" t="str">
            <v>M3</v>
          </cell>
          <cell r="E209">
            <v>0</v>
          </cell>
          <cell r="F209">
            <v>0</v>
          </cell>
        </row>
        <row r="210">
          <cell r="A210" t="str">
            <v>b.거푸집</v>
          </cell>
          <cell r="E210">
            <v>0</v>
          </cell>
          <cell r="F210">
            <v>0</v>
          </cell>
        </row>
        <row r="211">
          <cell r="A211" t="str">
            <v>b-1.거푸집</v>
          </cell>
          <cell r="C211">
            <v>2058</v>
          </cell>
          <cell r="D211" t="str">
            <v>M2</v>
          </cell>
          <cell r="E211">
            <v>0</v>
          </cell>
          <cell r="F211">
            <v>0</v>
          </cell>
        </row>
        <row r="212">
          <cell r="A212" t="str">
            <v>b-2.거푸집</v>
          </cell>
          <cell r="C212">
            <v>1949</v>
          </cell>
          <cell r="D212" t="str">
            <v>M2</v>
          </cell>
          <cell r="E212">
            <v>0</v>
          </cell>
          <cell r="F212">
            <v>0</v>
          </cell>
        </row>
        <row r="213">
          <cell r="A213" t="str">
            <v>c.철근가공조립</v>
          </cell>
          <cell r="C213">
            <v>56.902000000000001</v>
          </cell>
          <cell r="D213" t="str">
            <v>TON</v>
          </cell>
          <cell r="E213">
            <v>0</v>
          </cell>
          <cell r="F213">
            <v>0</v>
          </cell>
        </row>
        <row r="214">
          <cell r="A214" t="str">
            <v>d.비계</v>
          </cell>
          <cell r="C214">
            <v>1400</v>
          </cell>
          <cell r="D214" t="str">
            <v>M2</v>
          </cell>
          <cell r="E214">
            <v>0</v>
          </cell>
          <cell r="F214">
            <v>0</v>
          </cell>
        </row>
        <row r="215">
          <cell r="A215" t="str">
            <v>e.지수판</v>
          </cell>
          <cell r="C215">
            <v>79</v>
          </cell>
          <cell r="D215" t="str">
            <v>M</v>
          </cell>
          <cell r="E215">
            <v>0</v>
          </cell>
          <cell r="F215">
            <v>0</v>
          </cell>
        </row>
        <row r="216">
          <cell r="A216" t="str">
            <v>f.JOINT FILLER</v>
          </cell>
          <cell r="C216">
            <v>40</v>
          </cell>
          <cell r="D216" t="str">
            <v>M2</v>
          </cell>
          <cell r="E216">
            <v>0</v>
          </cell>
          <cell r="F216">
            <v>0</v>
          </cell>
        </row>
        <row r="217">
          <cell r="A217" t="str">
            <v>g.동바리</v>
          </cell>
          <cell r="C217">
            <v>79</v>
          </cell>
          <cell r="D217" t="str">
            <v>공/M3</v>
          </cell>
          <cell r="E217">
            <v>0</v>
          </cell>
          <cell r="F217">
            <v>0</v>
          </cell>
        </row>
        <row r="218">
          <cell r="A218" t="str">
            <v>2.10 우수종단관공</v>
          </cell>
          <cell r="E218">
            <v>0</v>
          </cell>
          <cell r="F218">
            <v>0</v>
          </cell>
        </row>
        <row r="219">
          <cell r="A219" t="str">
            <v>a.D=800MM</v>
          </cell>
          <cell r="C219">
            <v>1753</v>
          </cell>
          <cell r="D219" t="str">
            <v>M</v>
          </cell>
          <cell r="E219">
            <v>0</v>
          </cell>
          <cell r="F219">
            <v>0</v>
          </cell>
        </row>
        <row r="220">
          <cell r="A220" t="str">
            <v>2.11 맨홀공</v>
          </cell>
          <cell r="E220">
            <v>0</v>
          </cell>
          <cell r="F220">
            <v>0</v>
          </cell>
        </row>
        <row r="221">
          <cell r="A221" t="str">
            <v>a.콘크리트타설(소형)</v>
          </cell>
          <cell r="C221">
            <v>14</v>
          </cell>
          <cell r="D221" t="str">
            <v>M3</v>
          </cell>
          <cell r="E221">
            <v>0</v>
          </cell>
          <cell r="F221">
            <v>0</v>
          </cell>
        </row>
        <row r="222">
          <cell r="A222" t="str">
            <v>b.콘크리트타설(소형)</v>
          </cell>
          <cell r="C222">
            <v>112</v>
          </cell>
          <cell r="D222" t="str">
            <v>M3</v>
          </cell>
          <cell r="E222">
            <v>0</v>
          </cell>
          <cell r="F222">
            <v>0</v>
          </cell>
        </row>
        <row r="223">
          <cell r="A223" t="str">
            <v>c.거푸집</v>
          </cell>
          <cell r="C223">
            <v>651</v>
          </cell>
          <cell r="D223" t="str">
            <v>M2</v>
          </cell>
          <cell r="E223">
            <v>0</v>
          </cell>
          <cell r="F223">
            <v>0</v>
          </cell>
        </row>
        <row r="224">
          <cell r="A224" t="str">
            <v>d.철근가공조립</v>
          </cell>
          <cell r="C224">
            <v>13.993</v>
          </cell>
          <cell r="D224" t="str">
            <v>TON</v>
          </cell>
          <cell r="E224">
            <v>0</v>
          </cell>
          <cell r="F224">
            <v>0</v>
          </cell>
        </row>
        <row r="225">
          <cell r="A225" t="str">
            <v>e.몰  탈</v>
          </cell>
          <cell r="C225">
            <v>1</v>
          </cell>
          <cell r="D225" t="str">
            <v>M3</v>
          </cell>
          <cell r="E225">
            <v>0</v>
          </cell>
          <cell r="F225">
            <v>0</v>
          </cell>
        </row>
        <row r="226">
          <cell r="A226" t="str">
            <v>f.발디딤쇠(사다리)설치</v>
          </cell>
          <cell r="C226">
            <v>0.38900000000000001</v>
          </cell>
          <cell r="D226" t="str">
            <v>TON</v>
          </cell>
          <cell r="E226">
            <v>0</v>
          </cell>
          <cell r="F226">
            <v>0</v>
          </cell>
        </row>
        <row r="227">
          <cell r="A227" t="str">
            <v>g.맨홀뚜껑설치</v>
          </cell>
          <cell r="E227">
            <v>0</v>
          </cell>
          <cell r="F227">
            <v>0</v>
          </cell>
        </row>
        <row r="228">
          <cell r="A228" t="str">
            <v>g-1.차도측</v>
          </cell>
          <cell r="C228">
            <v>6</v>
          </cell>
          <cell r="D228" t="str">
            <v>EA</v>
          </cell>
          <cell r="E228">
            <v>0</v>
          </cell>
          <cell r="F228">
            <v>0</v>
          </cell>
        </row>
        <row r="229">
          <cell r="A229" t="str">
            <v>g-2.보도측</v>
          </cell>
          <cell r="C229">
            <v>32</v>
          </cell>
          <cell r="D229" t="str">
            <v>EA</v>
          </cell>
          <cell r="E229">
            <v>0</v>
          </cell>
          <cell r="F229">
            <v>0</v>
          </cell>
        </row>
        <row r="230">
          <cell r="A230" t="str">
            <v>2.12 우수받이공</v>
          </cell>
          <cell r="E230">
            <v>0</v>
          </cell>
          <cell r="F230">
            <v>0</v>
          </cell>
        </row>
        <row r="231">
          <cell r="A231" t="str">
            <v>a.우수받이공</v>
          </cell>
          <cell r="C231">
            <v>71</v>
          </cell>
          <cell r="D231" t="str">
            <v>EA</v>
          </cell>
          <cell r="E231">
            <v>0</v>
          </cell>
          <cell r="F231">
            <v>0</v>
          </cell>
        </row>
        <row r="232">
          <cell r="A232" t="str">
            <v>3.구  조  물  공</v>
          </cell>
          <cell r="E232">
            <v>0</v>
          </cell>
          <cell r="F232">
            <v>0</v>
          </cell>
        </row>
        <row r="233">
          <cell r="A233" t="str">
            <v>A.휴암교(R.C 라멘교)</v>
          </cell>
          <cell r="E233">
            <v>0</v>
          </cell>
          <cell r="F233">
            <v>0</v>
          </cell>
        </row>
        <row r="234">
          <cell r="A234" t="str">
            <v>3.01 구조물터파기</v>
          </cell>
          <cell r="E234">
            <v>0</v>
          </cell>
          <cell r="F234">
            <v>0</v>
          </cell>
        </row>
        <row r="235">
          <cell r="A235" t="str">
            <v>a.육상토사</v>
          </cell>
          <cell r="C235">
            <v>120</v>
          </cell>
          <cell r="D235" t="str">
            <v>M3</v>
          </cell>
          <cell r="E235">
            <v>0</v>
          </cell>
          <cell r="F235">
            <v>0</v>
          </cell>
        </row>
        <row r="236">
          <cell r="A236" t="str">
            <v>b.용수토 사</v>
          </cell>
          <cell r="E236">
            <v>0</v>
          </cell>
          <cell r="F236">
            <v>0</v>
          </cell>
        </row>
        <row r="237">
          <cell r="A237" t="str">
            <v>-1.용수토사</v>
          </cell>
          <cell r="C237">
            <v>3300</v>
          </cell>
          <cell r="D237" t="str">
            <v>M3</v>
          </cell>
          <cell r="E237">
            <v>0</v>
          </cell>
          <cell r="F237">
            <v>0</v>
          </cell>
        </row>
        <row r="238">
          <cell r="A238" t="str">
            <v>-2.용수토사</v>
          </cell>
          <cell r="C238">
            <v>340</v>
          </cell>
          <cell r="D238" t="str">
            <v>M3</v>
          </cell>
          <cell r="E238">
            <v>0</v>
          </cell>
          <cell r="F238">
            <v>0</v>
          </cell>
        </row>
        <row r="239">
          <cell r="A239" t="str">
            <v>c.용수풍화암</v>
          </cell>
          <cell r="E239">
            <v>0</v>
          </cell>
          <cell r="F239">
            <v>0</v>
          </cell>
        </row>
        <row r="240">
          <cell r="A240" t="str">
            <v>-1.용수풍화암</v>
          </cell>
          <cell r="C240">
            <v>280</v>
          </cell>
          <cell r="D240" t="str">
            <v>M3</v>
          </cell>
          <cell r="E240">
            <v>0</v>
          </cell>
          <cell r="F240">
            <v>0</v>
          </cell>
        </row>
        <row r="241">
          <cell r="A241" t="str">
            <v>-2.용수풍화암</v>
          </cell>
          <cell r="C241">
            <v>90</v>
          </cell>
          <cell r="D241" t="str">
            <v>M3</v>
          </cell>
          <cell r="E241">
            <v>0</v>
          </cell>
          <cell r="F241">
            <v>0</v>
          </cell>
        </row>
        <row r="242">
          <cell r="A242" t="str">
            <v>d.용수발파암</v>
          </cell>
          <cell r="C242">
            <v>70</v>
          </cell>
          <cell r="D242" t="str">
            <v>M3</v>
          </cell>
          <cell r="E242">
            <v>0</v>
          </cell>
          <cell r="F242">
            <v>0</v>
          </cell>
        </row>
        <row r="243">
          <cell r="A243" t="str">
            <v>3.02 되메우기(기계70%,인력30%)</v>
          </cell>
          <cell r="C243">
            <v>2740</v>
          </cell>
          <cell r="D243" t="str">
            <v>M3</v>
          </cell>
          <cell r="E243">
            <v>0</v>
          </cell>
          <cell r="F243">
            <v>0</v>
          </cell>
        </row>
        <row r="244">
          <cell r="A244" t="str">
            <v>3.03 뒷채움 및 다짐</v>
          </cell>
          <cell r="C244">
            <v>722</v>
          </cell>
          <cell r="D244" t="str">
            <v>M3</v>
          </cell>
          <cell r="E244">
            <v>0</v>
          </cell>
          <cell r="F244">
            <v>0</v>
          </cell>
        </row>
        <row r="245">
          <cell r="A245" t="str">
            <v>3.04 면정리및청소</v>
          </cell>
          <cell r="C245">
            <v>180</v>
          </cell>
          <cell r="D245" t="str">
            <v>M2</v>
          </cell>
          <cell r="E245">
            <v>0</v>
          </cell>
          <cell r="F245">
            <v>0</v>
          </cell>
        </row>
        <row r="246">
          <cell r="A246" t="str">
            <v>3.05 세굴방지용사석채움</v>
          </cell>
          <cell r="C246">
            <v>883</v>
          </cell>
          <cell r="D246" t="str">
            <v>M3</v>
          </cell>
          <cell r="E246">
            <v>0</v>
          </cell>
          <cell r="F246">
            <v>0</v>
          </cell>
        </row>
        <row r="247">
          <cell r="A247" t="str">
            <v>3.06 물 푸 기</v>
          </cell>
          <cell r="C247">
            <v>320</v>
          </cell>
          <cell r="D247" t="str">
            <v>Hr</v>
          </cell>
          <cell r="E247">
            <v>0</v>
          </cell>
          <cell r="F247">
            <v>0</v>
          </cell>
        </row>
        <row r="248">
          <cell r="A248" t="str">
            <v>3.07 석축쌓기</v>
          </cell>
          <cell r="E248">
            <v>0</v>
          </cell>
          <cell r="F248">
            <v>0</v>
          </cell>
        </row>
        <row r="249">
          <cell r="A249" t="str">
            <v>a.찰쌓기</v>
          </cell>
          <cell r="C249">
            <v>192</v>
          </cell>
          <cell r="D249" t="str">
            <v>M2</v>
          </cell>
          <cell r="E249">
            <v>0</v>
          </cell>
          <cell r="F249">
            <v>0</v>
          </cell>
        </row>
        <row r="250">
          <cell r="A250" t="str">
            <v>b.석축쌓기 기초</v>
          </cell>
          <cell r="C250">
            <v>45</v>
          </cell>
          <cell r="D250" t="str">
            <v>M</v>
          </cell>
          <cell r="E250">
            <v>0</v>
          </cell>
          <cell r="F250">
            <v>0</v>
          </cell>
        </row>
        <row r="251">
          <cell r="A251" t="str">
            <v>3.08 콘크리트 타설</v>
          </cell>
          <cell r="E251">
            <v>0</v>
          </cell>
          <cell r="F251">
            <v>0</v>
          </cell>
        </row>
        <row r="252">
          <cell r="A252" t="str">
            <v>a.무       근</v>
          </cell>
          <cell r="C252">
            <v>77</v>
          </cell>
          <cell r="D252" t="str">
            <v>M3</v>
          </cell>
          <cell r="E252">
            <v>0</v>
          </cell>
          <cell r="F252">
            <v>0</v>
          </cell>
        </row>
        <row r="253">
          <cell r="A253" t="str">
            <v>b.무       근</v>
          </cell>
          <cell r="C253">
            <v>439</v>
          </cell>
          <cell r="D253" t="str">
            <v>M3</v>
          </cell>
          <cell r="E253">
            <v>0</v>
          </cell>
          <cell r="F253">
            <v>0</v>
          </cell>
        </row>
        <row r="254">
          <cell r="A254" t="str">
            <v>c.펌프카타설</v>
          </cell>
          <cell r="C254">
            <v>1232</v>
          </cell>
          <cell r="D254" t="str">
            <v>M3</v>
          </cell>
          <cell r="E254">
            <v>0</v>
          </cell>
          <cell r="F254">
            <v>0</v>
          </cell>
        </row>
        <row r="255">
          <cell r="A255" t="str">
            <v>3.09 몰  탈</v>
          </cell>
          <cell r="C255">
            <v>1.89</v>
          </cell>
          <cell r="D255" t="str">
            <v>M3</v>
          </cell>
          <cell r="E255">
            <v>0</v>
          </cell>
          <cell r="F255">
            <v>0</v>
          </cell>
        </row>
        <row r="256">
          <cell r="A256" t="str">
            <v>3.10 PVC PIPE</v>
          </cell>
          <cell r="C256">
            <v>73</v>
          </cell>
          <cell r="D256" t="str">
            <v>M</v>
          </cell>
          <cell r="E256">
            <v>0</v>
          </cell>
          <cell r="F256">
            <v>0</v>
          </cell>
        </row>
        <row r="257">
          <cell r="A257" t="str">
            <v>3.11 거 푸 집 공</v>
          </cell>
          <cell r="E257">
            <v>0</v>
          </cell>
          <cell r="F257">
            <v>0</v>
          </cell>
        </row>
        <row r="258">
          <cell r="A258" t="str">
            <v>a.합 판 거 푸 집</v>
          </cell>
          <cell r="E258">
            <v>0</v>
          </cell>
          <cell r="F258">
            <v>0</v>
          </cell>
        </row>
        <row r="259">
          <cell r="A259" t="str">
            <v>-1.거푸집</v>
          </cell>
          <cell r="C259">
            <v>1277</v>
          </cell>
          <cell r="D259" t="str">
            <v>M2</v>
          </cell>
          <cell r="E259">
            <v>0</v>
          </cell>
          <cell r="F259">
            <v>0</v>
          </cell>
        </row>
        <row r="260">
          <cell r="A260" t="str">
            <v>-2.거푸집</v>
          </cell>
          <cell r="C260">
            <v>272</v>
          </cell>
          <cell r="D260" t="str">
            <v>M2</v>
          </cell>
          <cell r="E260">
            <v>0</v>
          </cell>
          <cell r="F260">
            <v>0</v>
          </cell>
        </row>
        <row r="261">
          <cell r="A261" t="str">
            <v>-3.거푸집</v>
          </cell>
          <cell r="C261">
            <v>332</v>
          </cell>
          <cell r="D261" t="str">
            <v>M2</v>
          </cell>
          <cell r="E261">
            <v>0</v>
          </cell>
          <cell r="F261">
            <v>0</v>
          </cell>
        </row>
        <row r="262">
          <cell r="A262" t="str">
            <v>b.원형거푸집</v>
          </cell>
          <cell r="C262">
            <v>69</v>
          </cell>
          <cell r="D262" t="str">
            <v>M2</v>
          </cell>
          <cell r="E262">
            <v>0</v>
          </cell>
          <cell r="F262">
            <v>0</v>
          </cell>
        </row>
        <row r="263">
          <cell r="A263" t="str">
            <v>3.12 동바리</v>
          </cell>
          <cell r="E263">
            <v>0</v>
          </cell>
          <cell r="F263">
            <v>0</v>
          </cell>
        </row>
        <row r="264">
          <cell r="A264" t="str">
            <v>a.동바리</v>
          </cell>
          <cell r="C264">
            <v>2630</v>
          </cell>
          <cell r="D264" t="str">
            <v>공/M3</v>
          </cell>
          <cell r="E264">
            <v>0</v>
          </cell>
          <cell r="F264">
            <v>0</v>
          </cell>
        </row>
        <row r="265">
          <cell r="A265" t="str">
            <v>b.수평연결재</v>
          </cell>
          <cell r="C265">
            <v>580</v>
          </cell>
          <cell r="D265" t="str">
            <v>M2</v>
          </cell>
          <cell r="E265">
            <v>0</v>
          </cell>
          <cell r="F265">
            <v>0</v>
          </cell>
        </row>
        <row r="266">
          <cell r="A266" t="str">
            <v>3.13 비계</v>
          </cell>
          <cell r="C266">
            <v>330</v>
          </cell>
          <cell r="D266" t="str">
            <v>M2</v>
          </cell>
          <cell r="E266">
            <v>0</v>
          </cell>
          <cell r="F266">
            <v>0</v>
          </cell>
        </row>
        <row r="267">
          <cell r="A267" t="str">
            <v>3.14 모따기</v>
          </cell>
          <cell r="C267">
            <v>75</v>
          </cell>
          <cell r="D267" t="str">
            <v>M</v>
          </cell>
          <cell r="E267">
            <v>0</v>
          </cell>
          <cell r="F267">
            <v>0</v>
          </cell>
        </row>
        <row r="268">
          <cell r="A268" t="str">
            <v>3.15 교명주(화강석)</v>
          </cell>
          <cell r="C268">
            <v>2</v>
          </cell>
          <cell r="D268" t="str">
            <v>EA</v>
          </cell>
          <cell r="E268">
            <v>0</v>
          </cell>
          <cell r="F268">
            <v>0</v>
          </cell>
        </row>
        <row r="269">
          <cell r="A269" t="str">
            <v>3.16 교명판및설명판</v>
          </cell>
          <cell r="E269">
            <v>0</v>
          </cell>
          <cell r="F269">
            <v>0</v>
          </cell>
        </row>
        <row r="270">
          <cell r="A270" t="str">
            <v>a.교명판</v>
          </cell>
          <cell r="C270">
            <v>2</v>
          </cell>
          <cell r="D270" t="str">
            <v>EA</v>
          </cell>
          <cell r="E270">
            <v>0</v>
          </cell>
          <cell r="F270">
            <v>0</v>
          </cell>
        </row>
        <row r="271">
          <cell r="A271" t="str">
            <v>b.설명판</v>
          </cell>
          <cell r="C271">
            <v>2</v>
          </cell>
          <cell r="D271" t="str">
            <v>EA</v>
          </cell>
          <cell r="E271">
            <v>0</v>
          </cell>
          <cell r="F271">
            <v>0</v>
          </cell>
        </row>
        <row r="272">
          <cell r="A272" t="str">
            <v>3.17 표 면 처 리</v>
          </cell>
          <cell r="E272">
            <v>0</v>
          </cell>
          <cell r="F272">
            <v>0</v>
          </cell>
        </row>
        <row r="273">
          <cell r="A273" t="str">
            <v>a.슬라브 양생</v>
          </cell>
          <cell r="C273">
            <v>445</v>
          </cell>
          <cell r="D273" t="str">
            <v>M2</v>
          </cell>
          <cell r="E273">
            <v>0</v>
          </cell>
          <cell r="F273">
            <v>0</v>
          </cell>
        </row>
        <row r="274">
          <cell r="A274" t="str">
            <v>b.데크휘니샤 면고르기</v>
          </cell>
          <cell r="C274">
            <v>445</v>
          </cell>
          <cell r="D274" t="str">
            <v>M2</v>
          </cell>
          <cell r="E274">
            <v>0</v>
          </cell>
          <cell r="F274">
            <v>0</v>
          </cell>
        </row>
        <row r="275">
          <cell r="A275" t="str">
            <v>3.18 교 면 방 수</v>
          </cell>
          <cell r="C275">
            <v>445</v>
          </cell>
          <cell r="D275" t="str">
            <v>M2</v>
          </cell>
          <cell r="E275">
            <v>0</v>
          </cell>
          <cell r="F275">
            <v>0</v>
          </cell>
        </row>
        <row r="276">
          <cell r="A276" t="str">
            <v>3.19 배면방수</v>
          </cell>
          <cell r="C276">
            <v>166</v>
          </cell>
          <cell r="D276" t="str">
            <v>M2</v>
          </cell>
          <cell r="E276">
            <v>0</v>
          </cell>
          <cell r="F276">
            <v>0</v>
          </cell>
        </row>
        <row r="277">
          <cell r="A277" t="str">
            <v>3.20 전선관부설</v>
          </cell>
          <cell r="C277">
            <v>62</v>
          </cell>
          <cell r="D277" t="str">
            <v>M</v>
          </cell>
          <cell r="E277">
            <v>0</v>
          </cell>
          <cell r="F277">
            <v>0</v>
          </cell>
        </row>
        <row r="278">
          <cell r="A278" t="str">
            <v>3.21 T.B.M 설치</v>
          </cell>
          <cell r="C278">
            <v>1</v>
          </cell>
          <cell r="D278" t="str">
            <v>EA</v>
          </cell>
          <cell r="E278">
            <v>0</v>
          </cell>
          <cell r="F278">
            <v>0</v>
          </cell>
        </row>
        <row r="279">
          <cell r="A279" t="str">
            <v>3.22 스페이서 설치</v>
          </cell>
          <cell r="E279">
            <v>0</v>
          </cell>
          <cell r="F279">
            <v>0</v>
          </cell>
        </row>
        <row r="280">
          <cell r="A280" t="str">
            <v>a.스페이서 설치</v>
          </cell>
          <cell r="C280">
            <v>986</v>
          </cell>
          <cell r="D280" t="str">
            <v>M2</v>
          </cell>
          <cell r="E280">
            <v>0</v>
          </cell>
          <cell r="F280">
            <v>0</v>
          </cell>
        </row>
        <row r="281">
          <cell r="A281" t="str">
            <v>b.스페이서 설치</v>
          </cell>
          <cell r="C281">
            <v>531</v>
          </cell>
          <cell r="D281" t="str">
            <v>M2</v>
          </cell>
          <cell r="E281">
            <v>0</v>
          </cell>
          <cell r="F281">
            <v>0</v>
          </cell>
        </row>
        <row r="282">
          <cell r="A282" t="str">
            <v>3.23 철근가공 및 조립</v>
          </cell>
          <cell r="E282">
            <v>0</v>
          </cell>
          <cell r="F282">
            <v>0</v>
          </cell>
        </row>
        <row r="283">
          <cell r="A283" t="str">
            <v>a.보       통</v>
          </cell>
          <cell r="C283">
            <v>17.899000000000001</v>
          </cell>
          <cell r="D283" t="str">
            <v>TON</v>
          </cell>
          <cell r="E283">
            <v>0</v>
          </cell>
          <cell r="F283">
            <v>0</v>
          </cell>
        </row>
        <row r="284">
          <cell r="A284" t="str">
            <v>b.복       잡</v>
          </cell>
          <cell r="C284">
            <v>158.209</v>
          </cell>
          <cell r="D284" t="str">
            <v>TON</v>
          </cell>
          <cell r="E284">
            <v>0</v>
          </cell>
          <cell r="F284">
            <v>0</v>
          </cell>
        </row>
        <row r="285">
          <cell r="A285" t="str">
            <v>3.24 배 수 시 설 공</v>
          </cell>
          <cell r="E285">
            <v>0</v>
          </cell>
          <cell r="F285">
            <v>0</v>
          </cell>
        </row>
        <row r="286">
          <cell r="A286" t="str">
            <v>a.교량배수물빼기공</v>
          </cell>
          <cell r="C286">
            <v>59</v>
          </cell>
          <cell r="D286" t="str">
            <v>M</v>
          </cell>
          <cell r="E286">
            <v>0</v>
          </cell>
          <cell r="F286">
            <v>0</v>
          </cell>
        </row>
        <row r="287">
          <cell r="A287" t="str">
            <v>b.하층줄눈(성형)</v>
          </cell>
          <cell r="C287">
            <v>59</v>
          </cell>
          <cell r="D287" t="str">
            <v>M</v>
          </cell>
          <cell r="E287">
            <v>0</v>
          </cell>
          <cell r="F287">
            <v>0</v>
          </cell>
        </row>
        <row r="288">
          <cell r="A288" t="str">
            <v>c.상층줄눈(주입)</v>
          </cell>
          <cell r="C288">
            <v>59</v>
          </cell>
          <cell r="D288" t="str">
            <v>M</v>
          </cell>
          <cell r="E288">
            <v>0</v>
          </cell>
          <cell r="F288">
            <v>0</v>
          </cell>
        </row>
        <row r="289">
          <cell r="A289" t="str">
            <v>d.표면처리(방수)</v>
          </cell>
          <cell r="C289">
            <v>12</v>
          </cell>
          <cell r="D289" t="str">
            <v>M2</v>
          </cell>
          <cell r="E289">
            <v>0</v>
          </cell>
          <cell r="F289">
            <v>0</v>
          </cell>
        </row>
        <row r="290">
          <cell r="A290" t="str">
            <v>e.집수구(스턴레스)</v>
          </cell>
          <cell r="C290">
            <v>6</v>
          </cell>
          <cell r="D290" t="str">
            <v>EA</v>
          </cell>
          <cell r="E290">
            <v>0</v>
          </cell>
          <cell r="F290">
            <v>0</v>
          </cell>
        </row>
        <row r="291">
          <cell r="A291" t="str">
            <v>f.교량배수용강관(하천용)</v>
          </cell>
          <cell r="C291">
            <v>7</v>
          </cell>
          <cell r="D291" t="str">
            <v>M</v>
          </cell>
          <cell r="E291">
            <v>0</v>
          </cell>
          <cell r="F291">
            <v>0</v>
          </cell>
        </row>
        <row r="292">
          <cell r="A292" t="str">
            <v>g.이음부(스텐레스)</v>
          </cell>
          <cell r="C292">
            <v>6</v>
          </cell>
          <cell r="D292" t="str">
            <v>EA</v>
          </cell>
          <cell r="E292">
            <v>0</v>
          </cell>
          <cell r="F292">
            <v>0</v>
          </cell>
        </row>
        <row r="293">
          <cell r="A293" t="str">
            <v>3.25 DOWEL BAR 설치</v>
          </cell>
          <cell r="C293">
            <v>96</v>
          </cell>
          <cell r="D293" t="str">
            <v>개소</v>
          </cell>
          <cell r="E293">
            <v>0</v>
          </cell>
          <cell r="F293">
            <v>0</v>
          </cell>
        </row>
        <row r="294">
          <cell r="A294" t="str">
            <v>3.26 스치로폴</v>
          </cell>
          <cell r="E294">
            <v>0</v>
          </cell>
          <cell r="F294">
            <v>0</v>
          </cell>
        </row>
        <row r="295">
          <cell r="A295" t="str">
            <v>a.스치로폴</v>
          </cell>
          <cell r="C295">
            <v>77</v>
          </cell>
          <cell r="D295" t="str">
            <v>M2</v>
          </cell>
          <cell r="E295">
            <v>0</v>
          </cell>
          <cell r="F295">
            <v>0</v>
          </cell>
        </row>
        <row r="296">
          <cell r="A296" t="str">
            <v>3.27 방호책난간</v>
          </cell>
          <cell r="C296">
            <v>30</v>
          </cell>
          <cell r="D296" t="str">
            <v>M</v>
          </cell>
          <cell r="E296">
            <v>0</v>
          </cell>
          <cell r="F296">
            <v>0</v>
          </cell>
        </row>
        <row r="297">
          <cell r="A297" t="str">
            <v>3.28 강관파일</v>
          </cell>
          <cell r="E297">
            <v>0</v>
          </cell>
          <cell r="F297">
            <v>0</v>
          </cell>
        </row>
        <row r="298">
          <cell r="A298" t="str">
            <v>a.자재비 (R=508 M/M,T=12 M/M)</v>
          </cell>
          <cell r="C298">
            <v>221</v>
          </cell>
          <cell r="D298" t="str">
            <v>M</v>
          </cell>
          <cell r="E298">
            <v>0</v>
          </cell>
          <cell r="F298">
            <v>0</v>
          </cell>
        </row>
        <row r="299">
          <cell r="A299" t="str">
            <v>b.S.I.P</v>
          </cell>
          <cell r="C299">
            <v>221</v>
          </cell>
          <cell r="D299" t="str">
            <v>M</v>
          </cell>
          <cell r="E299">
            <v>0</v>
          </cell>
          <cell r="F299">
            <v>0</v>
          </cell>
        </row>
        <row r="300">
          <cell r="A300" t="str">
            <v>c.두부보강 (볼트식)</v>
          </cell>
          <cell r="C300">
            <v>42</v>
          </cell>
          <cell r="D300" t="str">
            <v>개소</v>
          </cell>
          <cell r="E300">
            <v>0</v>
          </cell>
          <cell r="F300">
            <v>0</v>
          </cell>
        </row>
        <row r="301">
          <cell r="A301" t="str">
            <v>d.선단 보강</v>
          </cell>
          <cell r="C301">
            <v>42</v>
          </cell>
          <cell r="D301" t="str">
            <v>개소</v>
          </cell>
          <cell r="E301">
            <v>0</v>
          </cell>
          <cell r="F301">
            <v>0</v>
          </cell>
        </row>
        <row r="302">
          <cell r="A302" t="str">
            <v>3.29 부직포</v>
          </cell>
          <cell r="C302">
            <v>126</v>
          </cell>
          <cell r="D302" t="str">
            <v>M2</v>
          </cell>
          <cell r="E302">
            <v>0</v>
          </cell>
          <cell r="F302">
            <v>0</v>
          </cell>
        </row>
        <row r="303">
          <cell r="A303" t="str">
            <v>3.30 가시설공</v>
          </cell>
          <cell r="E303">
            <v>0</v>
          </cell>
          <cell r="F303">
            <v>0</v>
          </cell>
        </row>
        <row r="304">
          <cell r="A304" t="str">
            <v>a.토  사천공(φ16" 3 WING BIT)</v>
          </cell>
          <cell r="C304">
            <v>789</v>
          </cell>
          <cell r="D304" t="str">
            <v>M</v>
          </cell>
          <cell r="E304">
            <v>0</v>
          </cell>
          <cell r="F304">
            <v>0</v>
          </cell>
        </row>
        <row r="305">
          <cell r="A305" t="str">
            <v>b.풍화암천공(φ16" 3 WING BIT)</v>
          </cell>
          <cell r="C305">
            <v>117</v>
          </cell>
          <cell r="D305" t="str">
            <v>M</v>
          </cell>
          <cell r="E305">
            <v>0</v>
          </cell>
          <cell r="F305">
            <v>0</v>
          </cell>
        </row>
        <row r="306">
          <cell r="A306" t="str">
            <v>c.경암천공(T-4)</v>
          </cell>
          <cell r="C306">
            <v>489</v>
          </cell>
          <cell r="D306" t="str">
            <v>M</v>
          </cell>
          <cell r="E306">
            <v>0</v>
          </cell>
          <cell r="F306">
            <v>0</v>
          </cell>
        </row>
        <row r="307">
          <cell r="A307" t="str">
            <v>d.SHEET PILE항타및항발</v>
          </cell>
          <cell r="C307">
            <v>1396</v>
          </cell>
          <cell r="D307" t="str">
            <v>M</v>
          </cell>
          <cell r="E307">
            <v>0</v>
          </cell>
          <cell r="F307">
            <v>0</v>
          </cell>
        </row>
        <row r="308">
          <cell r="A308" t="str">
            <v>e.버팀보 제작</v>
          </cell>
          <cell r="C308">
            <v>16</v>
          </cell>
          <cell r="D308" t="str">
            <v>본</v>
          </cell>
          <cell r="E308">
            <v>0</v>
          </cell>
          <cell r="F308">
            <v>0</v>
          </cell>
        </row>
        <row r="309">
          <cell r="A309" t="str">
            <v>f.버팀보 설치 (6∼8m)</v>
          </cell>
          <cell r="C309">
            <v>16</v>
          </cell>
          <cell r="D309" t="str">
            <v>EA</v>
          </cell>
          <cell r="E309">
            <v>0</v>
          </cell>
          <cell r="F309">
            <v>0</v>
          </cell>
        </row>
        <row r="310">
          <cell r="A310" t="str">
            <v>g.버팀보 철거 (6∼8m)</v>
          </cell>
          <cell r="C310">
            <v>16</v>
          </cell>
          <cell r="D310" t="str">
            <v>EA</v>
          </cell>
          <cell r="E310">
            <v>0</v>
          </cell>
          <cell r="F310">
            <v>0</v>
          </cell>
        </row>
        <row r="311">
          <cell r="A311" t="str">
            <v>h.CORNER STRUT제작</v>
          </cell>
          <cell r="C311">
            <v>8</v>
          </cell>
          <cell r="D311" t="str">
            <v>EA</v>
          </cell>
          <cell r="E311">
            <v>0</v>
          </cell>
          <cell r="F311">
            <v>0</v>
          </cell>
        </row>
        <row r="312">
          <cell r="A312" t="str">
            <v>i.CORNER STRUT 설치 (6∼8m)</v>
          </cell>
          <cell r="C312">
            <v>8</v>
          </cell>
          <cell r="D312" t="str">
            <v>EA</v>
          </cell>
          <cell r="E312">
            <v>0</v>
          </cell>
          <cell r="F312">
            <v>0</v>
          </cell>
        </row>
        <row r="313">
          <cell r="A313" t="str">
            <v>j.CORNER STRUT 철거 (6∼8m)</v>
          </cell>
          <cell r="C313">
            <v>8</v>
          </cell>
          <cell r="D313" t="str">
            <v>EA</v>
          </cell>
          <cell r="E313">
            <v>0</v>
          </cell>
          <cell r="F313">
            <v>0</v>
          </cell>
        </row>
        <row r="314">
          <cell r="A314" t="str">
            <v>k.JACK 설치해체</v>
          </cell>
          <cell r="C314">
            <v>24</v>
          </cell>
          <cell r="D314" t="str">
            <v>개소</v>
          </cell>
          <cell r="E314">
            <v>0</v>
          </cell>
          <cell r="F314">
            <v>0</v>
          </cell>
        </row>
        <row r="315">
          <cell r="A315" t="str">
            <v>l.보걸이설치</v>
          </cell>
          <cell r="C315">
            <v>118</v>
          </cell>
          <cell r="D315" t="str">
            <v>EA</v>
          </cell>
          <cell r="E315">
            <v>0</v>
          </cell>
          <cell r="F315">
            <v>0</v>
          </cell>
        </row>
        <row r="316">
          <cell r="A316" t="str">
            <v>m.보걸이철거</v>
          </cell>
          <cell r="C316">
            <v>118</v>
          </cell>
          <cell r="D316" t="str">
            <v>EA</v>
          </cell>
          <cell r="E316">
            <v>0</v>
          </cell>
          <cell r="F316">
            <v>0</v>
          </cell>
        </row>
        <row r="317">
          <cell r="A317" t="str">
            <v>n.띠장설치</v>
          </cell>
          <cell r="C317">
            <v>220</v>
          </cell>
          <cell r="D317" t="str">
            <v>M</v>
          </cell>
          <cell r="E317">
            <v>0</v>
          </cell>
          <cell r="F317">
            <v>0</v>
          </cell>
        </row>
        <row r="318">
          <cell r="A318" t="str">
            <v>o.띠장철거</v>
          </cell>
          <cell r="C318">
            <v>220</v>
          </cell>
          <cell r="D318" t="str">
            <v>M</v>
          </cell>
          <cell r="E318">
            <v>0</v>
          </cell>
          <cell r="F318">
            <v>0</v>
          </cell>
        </row>
        <row r="319">
          <cell r="A319" t="str">
            <v>p.띠장연결</v>
          </cell>
          <cell r="C319">
            <v>5</v>
          </cell>
          <cell r="D319" t="str">
            <v>EA</v>
          </cell>
          <cell r="E319">
            <v>0</v>
          </cell>
          <cell r="F319">
            <v>0</v>
          </cell>
        </row>
        <row r="320">
          <cell r="A320" t="str">
            <v>q.BRACING BEAM 설치 (15∼18m)</v>
          </cell>
          <cell r="C320">
            <v>2</v>
          </cell>
          <cell r="D320" t="str">
            <v>EA</v>
          </cell>
          <cell r="E320">
            <v>0</v>
          </cell>
          <cell r="F320">
            <v>0</v>
          </cell>
        </row>
        <row r="321">
          <cell r="A321" t="str">
            <v>r.BRACING BEAM 철거 (15∼18m)</v>
          </cell>
          <cell r="C321">
            <v>2</v>
          </cell>
          <cell r="D321" t="str">
            <v>EA</v>
          </cell>
          <cell r="E321">
            <v>0</v>
          </cell>
          <cell r="F321">
            <v>0</v>
          </cell>
        </row>
        <row r="322">
          <cell r="A322" t="str">
            <v>s.L형강설치</v>
          </cell>
          <cell r="C322">
            <v>8</v>
          </cell>
          <cell r="D322" t="str">
            <v>M</v>
          </cell>
          <cell r="E322">
            <v>0</v>
          </cell>
          <cell r="F322">
            <v>0</v>
          </cell>
        </row>
        <row r="323">
          <cell r="A323" t="str">
            <v>t.L형강철거</v>
          </cell>
          <cell r="C323">
            <v>8</v>
          </cell>
          <cell r="D323" t="str">
            <v>M</v>
          </cell>
          <cell r="E323">
            <v>0</v>
          </cell>
          <cell r="F323">
            <v>0</v>
          </cell>
        </row>
        <row r="324">
          <cell r="A324" t="str">
            <v>u.어스앙카공</v>
          </cell>
          <cell r="C324">
            <v>48</v>
          </cell>
          <cell r="D324" t="str">
            <v>EA</v>
          </cell>
          <cell r="E324">
            <v>0</v>
          </cell>
          <cell r="F324">
            <v>0</v>
          </cell>
        </row>
        <row r="325">
          <cell r="A325" t="str">
            <v>v.구조용H형강</v>
          </cell>
          <cell r="C325">
            <v>37.283999999999999</v>
          </cell>
          <cell r="D325" t="str">
            <v>TON</v>
          </cell>
          <cell r="E325">
            <v>0</v>
          </cell>
          <cell r="F325">
            <v>0</v>
          </cell>
        </row>
        <row r="326">
          <cell r="A326" t="str">
            <v>w.구조용H형강</v>
          </cell>
          <cell r="C326">
            <v>2.08</v>
          </cell>
          <cell r="D326" t="str">
            <v>TON</v>
          </cell>
          <cell r="E326">
            <v>0</v>
          </cell>
          <cell r="F326">
            <v>0</v>
          </cell>
        </row>
        <row r="327">
          <cell r="A327" t="str">
            <v>x.강널말뚝</v>
          </cell>
          <cell r="C327">
            <v>100.652</v>
          </cell>
          <cell r="D327" t="str">
            <v>TON</v>
          </cell>
          <cell r="E327">
            <v>0</v>
          </cell>
          <cell r="F327">
            <v>0</v>
          </cell>
        </row>
        <row r="328">
          <cell r="A328" t="str">
            <v>y.강재 및 형강운반비</v>
          </cell>
          <cell r="C328">
            <v>140.23699999999999</v>
          </cell>
          <cell r="D328" t="str">
            <v>TON</v>
          </cell>
          <cell r="E328">
            <v>0</v>
          </cell>
          <cell r="F328">
            <v>0</v>
          </cell>
        </row>
        <row r="329">
          <cell r="A329" t="str">
            <v>3.31 휴암교 철거</v>
          </cell>
          <cell r="C329">
            <v>1</v>
          </cell>
          <cell r="D329" t="str">
            <v>식</v>
          </cell>
          <cell r="E329">
            <v>0</v>
          </cell>
          <cell r="F329">
            <v>0</v>
          </cell>
        </row>
        <row r="330">
          <cell r="A330" t="str">
            <v>B.산수1교(S.T.BOX교)</v>
          </cell>
          <cell r="E330">
            <v>0</v>
          </cell>
          <cell r="F330">
            <v>0</v>
          </cell>
        </row>
        <row r="331">
          <cell r="A331" t="str">
            <v>3.01 터 파 기</v>
          </cell>
          <cell r="E331">
            <v>0</v>
          </cell>
          <cell r="F331">
            <v>0</v>
          </cell>
        </row>
        <row r="332">
          <cell r="A332" t="str">
            <v>a.육상토사</v>
          </cell>
          <cell r="C332">
            <v>480</v>
          </cell>
          <cell r="D332" t="str">
            <v>M3</v>
          </cell>
          <cell r="E332">
            <v>0</v>
          </cell>
          <cell r="F332">
            <v>0</v>
          </cell>
        </row>
        <row r="333">
          <cell r="A333" t="str">
            <v>b.육상풍화암</v>
          </cell>
          <cell r="C333">
            <v>1050</v>
          </cell>
          <cell r="D333" t="str">
            <v>M3</v>
          </cell>
          <cell r="E333">
            <v>0</v>
          </cell>
          <cell r="F333">
            <v>0</v>
          </cell>
        </row>
        <row r="334">
          <cell r="A334" t="str">
            <v>c.용수토사</v>
          </cell>
          <cell r="E334">
            <v>0</v>
          </cell>
          <cell r="F334">
            <v>0</v>
          </cell>
        </row>
        <row r="335">
          <cell r="A335" t="str">
            <v>-1.용수토사</v>
          </cell>
          <cell r="C335">
            <v>4120</v>
          </cell>
          <cell r="D335" t="str">
            <v>M3</v>
          </cell>
          <cell r="E335">
            <v>0</v>
          </cell>
          <cell r="F335">
            <v>0</v>
          </cell>
        </row>
        <row r="336">
          <cell r="A336" t="str">
            <v>-2.용수토사</v>
          </cell>
          <cell r="C336">
            <v>4530</v>
          </cell>
          <cell r="D336" t="str">
            <v>M3</v>
          </cell>
          <cell r="E336">
            <v>0</v>
          </cell>
          <cell r="F336">
            <v>0</v>
          </cell>
        </row>
        <row r="337">
          <cell r="A337" t="str">
            <v>d.용수풍화암</v>
          </cell>
          <cell r="E337">
            <v>0</v>
          </cell>
          <cell r="F337">
            <v>0</v>
          </cell>
        </row>
        <row r="338">
          <cell r="A338" t="str">
            <v>-1.용수풍화암</v>
          </cell>
          <cell r="C338">
            <v>130</v>
          </cell>
          <cell r="D338" t="str">
            <v>M3</v>
          </cell>
          <cell r="E338">
            <v>0</v>
          </cell>
          <cell r="F338">
            <v>0</v>
          </cell>
        </row>
        <row r="339">
          <cell r="A339" t="str">
            <v>e.용수발파암</v>
          </cell>
          <cell r="E339">
            <v>0</v>
          </cell>
          <cell r="F339">
            <v>0</v>
          </cell>
        </row>
        <row r="340">
          <cell r="A340" t="str">
            <v>-1.용수발파암</v>
          </cell>
          <cell r="C340">
            <v>2960</v>
          </cell>
          <cell r="D340" t="str">
            <v>㎥</v>
          </cell>
          <cell r="E340">
            <v>0</v>
          </cell>
          <cell r="F340">
            <v>0</v>
          </cell>
        </row>
        <row r="341">
          <cell r="A341" t="str">
            <v>3.02 되메우기(기계70%,인력30%)</v>
          </cell>
          <cell r="C341">
            <v>880</v>
          </cell>
          <cell r="D341" t="str">
            <v>M3</v>
          </cell>
          <cell r="E341">
            <v>0</v>
          </cell>
          <cell r="F341">
            <v>0</v>
          </cell>
        </row>
        <row r="342">
          <cell r="A342" t="str">
            <v>3.03 뒷채움 및 다짐</v>
          </cell>
          <cell r="C342">
            <v>840</v>
          </cell>
          <cell r="D342" t="str">
            <v>M3</v>
          </cell>
          <cell r="E342">
            <v>0</v>
          </cell>
          <cell r="F342">
            <v>0</v>
          </cell>
        </row>
        <row r="343">
          <cell r="A343" t="str">
            <v>3.04 면정리및청소</v>
          </cell>
          <cell r="C343">
            <v>1032</v>
          </cell>
          <cell r="D343" t="str">
            <v>M2</v>
          </cell>
          <cell r="E343">
            <v>0</v>
          </cell>
          <cell r="F343">
            <v>0</v>
          </cell>
        </row>
        <row r="344">
          <cell r="A344" t="str">
            <v>3.05 앞 성 토</v>
          </cell>
          <cell r="C344">
            <v>2132</v>
          </cell>
          <cell r="D344" t="str">
            <v>M3</v>
          </cell>
          <cell r="E344">
            <v>0</v>
          </cell>
          <cell r="F344">
            <v>0</v>
          </cell>
        </row>
        <row r="345">
          <cell r="A345" t="str">
            <v>3.06 세굴방지용사석채움</v>
          </cell>
          <cell r="C345">
            <v>2950</v>
          </cell>
          <cell r="D345" t="str">
            <v>M3</v>
          </cell>
          <cell r="E345">
            <v>0</v>
          </cell>
          <cell r="F345">
            <v>0</v>
          </cell>
        </row>
        <row r="346">
          <cell r="A346" t="str">
            <v>3.07 물 푸 기</v>
          </cell>
          <cell r="C346">
            <v>2770</v>
          </cell>
          <cell r="D346" t="str">
            <v>Hr</v>
          </cell>
          <cell r="E346">
            <v>0</v>
          </cell>
          <cell r="F346">
            <v>0</v>
          </cell>
        </row>
        <row r="347">
          <cell r="A347" t="str">
            <v>3.08 콘크리트 타설</v>
          </cell>
          <cell r="E347">
            <v>0</v>
          </cell>
          <cell r="F347">
            <v>0</v>
          </cell>
        </row>
        <row r="348">
          <cell r="A348" t="str">
            <v>a.철       근</v>
          </cell>
          <cell r="C348">
            <v>349</v>
          </cell>
          <cell r="D348" t="str">
            <v>M3</v>
          </cell>
          <cell r="E348">
            <v>0</v>
          </cell>
          <cell r="F348">
            <v>0</v>
          </cell>
        </row>
        <row r="349">
          <cell r="A349" t="str">
            <v>b.무       근</v>
          </cell>
          <cell r="C349">
            <v>116</v>
          </cell>
          <cell r="D349" t="str">
            <v>M3</v>
          </cell>
          <cell r="E349">
            <v>0</v>
          </cell>
          <cell r="F349">
            <v>0</v>
          </cell>
        </row>
        <row r="350">
          <cell r="A350" t="str">
            <v>c.무       근</v>
          </cell>
          <cell r="C350">
            <v>362</v>
          </cell>
          <cell r="D350" t="str">
            <v>M3</v>
          </cell>
          <cell r="E350">
            <v>0</v>
          </cell>
          <cell r="F350">
            <v>0</v>
          </cell>
        </row>
        <row r="351">
          <cell r="A351" t="str">
            <v>d.펌프카타설</v>
          </cell>
          <cell r="C351">
            <v>5637</v>
          </cell>
          <cell r="D351" t="str">
            <v>M3</v>
          </cell>
          <cell r="E351">
            <v>0</v>
          </cell>
          <cell r="F351">
            <v>0</v>
          </cell>
        </row>
        <row r="352">
          <cell r="A352" t="str">
            <v>e.펌프카타설</v>
          </cell>
          <cell r="C352">
            <v>719</v>
          </cell>
          <cell r="D352" t="str">
            <v>M3</v>
          </cell>
          <cell r="E352">
            <v>0</v>
          </cell>
          <cell r="F352">
            <v>0</v>
          </cell>
        </row>
        <row r="353">
          <cell r="A353" t="str">
            <v>3.09 무수축 콘크리트</v>
          </cell>
          <cell r="C353">
            <v>10.055999999999999</v>
          </cell>
          <cell r="D353" t="str">
            <v>M3</v>
          </cell>
          <cell r="E353">
            <v>0</v>
          </cell>
          <cell r="F353">
            <v>0</v>
          </cell>
        </row>
        <row r="354">
          <cell r="A354" t="str">
            <v>3.10 무수축 몰탈</v>
          </cell>
          <cell r="C354">
            <v>2.3159999999999998</v>
          </cell>
          <cell r="D354" t="str">
            <v>M3</v>
          </cell>
          <cell r="E354">
            <v>0</v>
          </cell>
          <cell r="F354">
            <v>0</v>
          </cell>
        </row>
        <row r="355">
          <cell r="A355" t="str">
            <v>3.11 거푸집공</v>
          </cell>
          <cell r="E355">
            <v>0</v>
          </cell>
          <cell r="F355">
            <v>0</v>
          </cell>
        </row>
        <row r="356">
          <cell r="A356" t="str">
            <v>a.합 판 거 푸 집</v>
          </cell>
          <cell r="E356">
            <v>0</v>
          </cell>
          <cell r="F356">
            <v>0</v>
          </cell>
        </row>
        <row r="357">
          <cell r="A357" t="str">
            <v>-1.거푸집</v>
          </cell>
          <cell r="C357">
            <v>5959</v>
          </cell>
          <cell r="D357" t="str">
            <v>M2</v>
          </cell>
          <cell r="E357">
            <v>0</v>
          </cell>
          <cell r="F357">
            <v>0</v>
          </cell>
        </row>
        <row r="358">
          <cell r="A358" t="str">
            <v>-2.거푸집</v>
          </cell>
          <cell r="C358">
            <v>46</v>
          </cell>
          <cell r="D358" t="str">
            <v>M2</v>
          </cell>
          <cell r="E358">
            <v>0</v>
          </cell>
          <cell r="F358">
            <v>0</v>
          </cell>
        </row>
        <row r="359">
          <cell r="A359" t="str">
            <v>-3.거푸집</v>
          </cell>
          <cell r="C359">
            <v>123</v>
          </cell>
          <cell r="D359" t="str">
            <v>M2</v>
          </cell>
          <cell r="E359">
            <v>0</v>
          </cell>
          <cell r="F359">
            <v>0</v>
          </cell>
        </row>
        <row r="360">
          <cell r="A360" t="str">
            <v>-4.거푸집</v>
          </cell>
          <cell r="C360">
            <v>142</v>
          </cell>
          <cell r="D360" t="str">
            <v>M2</v>
          </cell>
          <cell r="E360">
            <v>0</v>
          </cell>
          <cell r="F360">
            <v>0</v>
          </cell>
        </row>
        <row r="361">
          <cell r="A361" t="str">
            <v>-5.거푸집</v>
          </cell>
          <cell r="C361">
            <v>284</v>
          </cell>
          <cell r="D361" t="str">
            <v>M2</v>
          </cell>
          <cell r="E361">
            <v>0</v>
          </cell>
          <cell r="F361">
            <v>0</v>
          </cell>
        </row>
        <row r="362">
          <cell r="A362" t="str">
            <v>-6.거푸집</v>
          </cell>
          <cell r="C362">
            <v>17</v>
          </cell>
          <cell r="D362" t="str">
            <v>M2</v>
          </cell>
          <cell r="E362">
            <v>0</v>
          </cell>
          <cell r="F362">
            <v>0</v>
          </cell>
        </row>
        <row r="363">
          <cell r="A363" t="str">
            <v>-7.거푸집</v>
          </cell>
          <cell r="C363">
            <v>899</v>
          </cell>
          <cell r="D363" t="str">
            <v>M2</v>
          </cell>
          <cell r="E363">
            <v>0</v>
          </cell>
          <cell r="F363">
            <v>0</v>
          </cell>
        </row>
        <row r="364">
          <cell r="A364" t="str">
            <v>-8.거푸집</v>
          </cell>
          <cell r="C364">
            <v>243</v>
          </cell>
          <cell r="D364" t="str">
            <v>M2</v>
          </cell>
          <cell r="E364">
            <v>0</v>
          </cell>
          <cell r="F364">
            <v>0</v>
          </cell>
        </row>
        <row r="365">
          <cell r="A365" t="str">
            <v>b.P.E무늬거푸집</v>
          </cell>
          <cell r="E365">
            <v>0</v>
          </cell>
          <cell r="F365">
            <v>0</v>
          </cell>
        </row>
        <row r="366">
          <cell r="A366" t="str">
            <v>-1.P.E무늬거푸집</v>
          </cell>
          <cell r="C366">
            <v>372</v>
          </cell>
          <cell r="D366" t="str">
            <v>㎡</v>
          </cell>
          <cell r="E366">
            <v>0</v>
          </cell>
          <cell r="F366">
            <v>0</v>
          </cell>
        </row>
        <row r="367">
          <cell r="A367" t="str">
            <v>-2.P.E무늬거푸집</v>
          </cell>
          <cell r="C367">
            <v>2</v>
          </cell>
          <cell r="D367" t="str">
            <v>㎡</v>
          </cell>
          <cell r="E367">
            <v>0</v>
          </cell>
          <cell r="F367">
            <v>0</v>
          </cell>
        </row>
        <row r="368">
          <cell r="A368" t="str">
            <v>c.목재 원형 거푸집</v>
          </cell>
          <cell r="E368">
            <v>0</v>
          </cell>
          <cell r="F368">
            <v>0</v>
          </cell>
        </row>
        <row r="369">
          <cell r="A369" t="str">
            <v>-1.원형거푸집</v>
          </cell>
          <cell r="C369">
            <v>616</v>
          </cell>
          <cell r="D369" t="str">
            <v>M2</v>
          </cell>
          <cell r="E369">
            <v>0</v>
          </cell>
          <cell r="F369">
            <v>0</v>
          </cell>
        </row>
        <row r="370">
          <cell r="A370" t="str">
            <v>-2.원형거푸집</v>
          </cell>
          <cell r="C370">
            <v>264</v>
          </cell>
          <cell r="D370" t="str">
            <v>M2</v>
          </cell>
          <cell r="E370">
            <v>0</v>
          </cell>
          <cell r="F370">
            <v>0</v>
          </cell>
        </row>
        <row r="371">
          <cell r="A371" t="str">
            <v>-3.원형거푸집</v>
          </cell>
          <cell r="C371">
            <v>264</v>
          </cell>
          <cell r="D371" t="str">
            <v>M2</v>
          </cell>
          <cell r="E371">
            <v>0</v>
          </cell>
          <cell r="F371">
            <v>0</v>
          </cell>
        </row>
        <row r="372">
          <cell r="A372" t="str">
            <v>-4.원형거푸집</v>
          </cell>
          <cell r="C372">
            <v>228</v>
          </cell>
          <cell r="D372" t="str">
            <v>M2</v>
          </cell>
          <cell r="E372">
            <v>0</v>
          </cell>
          <cell r="F372">
            <v>0</v>
          </cell>
        </row>
        <row r="373">
          <cell r="A373" t="str">
            <v>-5.원형거푸집</v>
          </cell>
          <cell r="C373">
            <v>163</v>
          </cell>
          <cell r="D373" t="str">
            <v>M2</v>
          </cell>
          <cell r="E373">
            <v>0</v>
          </cell>
          <cell r="F373">
            <v>0</v>
          </cell>
        </row>
        <row r="374">
          <cell r="A374" t="str">
            <v>-6.원형거푸집</v>
          </cell>
          <cell r="C374">
            <v>55</v>
          </cell>
          <cell r="D374" t="str">
            <v>M2</v>
          </cell>
          <cell r="E374">
            <v>0</v>
          </cell>
          <cell r="F374">
            <v>0</v>
          </cell>
        </row>
        <row r="375">
          <cell r="A375" t="str">
            <v>-7.원형거푸집</v>
          </cell>
          <cell r="C375">
            <v>2</v>
          </cell>
          <cell r="D375" t="str">
            <v>M2</v>
          </cell>
          <cell r="E375">
            <v>0</v>
          </cell>
          <cell r="F375">
            <v>0</v>
          </cell>
        </row>
        <row r="376">
          <cell r="A376" t="str">
            <v>3.12 동바리</v>
          </cell>
          <cell r="E376">
            <v>0</v>
          </cell>
          <cell r="F376">
            <v>0</v>
          </cell>
        </row>
        <row r="377">
          <cell r="A377" t="str">
            <v>a.동바리</v>
          </cell>
          <cell r="C377">
            <v>3030</v>
          </cell>
          <cell r="D377" t="str">
            <v>공M3</v>
          </cell>
          <cell r="E377">
            <v>0</v>
          </cell>
          <cell r="F377">
            <v>0</v>
          </cell>
        </row>
        <row r="378">
          <cell r="A378" t="str">
            <v>b.동바리</v>
          </cell>
          <cell r="C378">
            <v>850</v>
          </cell>
          <cell r="D378" t="str">
            <v>공M3</v>
          </cell>
          <cell r="E378">
            <v>0</v>
          </cell>
          <cell r="F378">
            <v>0</v>
          </cell>
        </row>
        <row r="379">
          <cell r="A379" t="str">
            <v>c.동바리</v>
          </cell>
          <cell r="C379">
            <v>2530</v>
          </cell>
          <cell r="D379" t="str">
            <v>공/M3</v>
          </cell>
          <cell r="E379">
            <v>0</v>
          </cell>
          <cell r="F379">
            <v>0</v>
          </cell>
        </row>
        <row r="380">
          <cell r="A380" t="str">
            <v>d.수평연결재</v>
          </cell>
          <cell r="C380">
            <v>550</v>
          </cell>
          <cell r="D380" t="str">
            <v>M2</v>
          </cell>
          <cell r="E380">
            <v>0</v>
          </cell>
          <cell r="F380">
            <v>0</v>
          </cell>
        </row>
        <row r="381">
          <cell r="A381" t="str">
            <v>3.13 비계</v>
          </cell>
          <cell r="C381">
            <v>5630</v>
          </cell>
          <cell r="D381" t="str">
            <v>M2</v>
          </cell>
          <cell r="E381">
            <v>0</v>
          </cell>
          <cell r="F381">
            <v>0</v>
          </cell>
        </row>
        <row r="382">
          <cell r="A382" t="str">
            <v>3.14 모따기</v>
          </cell>
          <cell r="C382">
            <v>1437</v>
          </cell>
          <cell r="D382" t="str">
            <v>M</v>
          </cell>
          <cell r="E382">
            <v>0</v>
          </cell>
          <cell r="F382">
            <v>0</v>
          </cell>
        </row>
        <row r="383">
          <cell r="A383" t="str">
            <v>3.15 신축이음장치</v>
          </cell>
          <cell r="C383">
            <v>39</v>
          </cell>
          <cell r="D383" t="str">
            <v>M</v>
          </cell>
          <cell r="E383">
            <v>0</v>
          </cell>
          <cell r="F383">
            <v>0</v>
          </cell>
        </row>
        <row r="384">
          <cell r="A384" t="str">
            <v>3.16 교명주(화강석)</v>
          </cell>
          <cell r="C384">
            <v>4</v>
          </cell>
          <cell r="D384" t="str">
            <v>EA</v>
          </cell>
          <cell r="E384">
            <v>0</v>
          </cell>
          <cell r="F384">
            <v>0</v>
          </cell>
        </row>
        <row r="385">
          <cell r="A385" t="str">
            <v>3.17 교명판및설명판</v>
          </cell>
          <cell r="E385">
            <v>0</v>
          </cell>
          <cell r="F385">
            <v>0</v>
          </cell>
        </row>
        <row r="386">
          <cell r="A386" t="str">
            <v>a.교명판</v>
          </cell>
          <cell r="C386">
            <v>2</v>
          </cell>
          <cell r="D386" t="str">
            <v>EA</v>
          </cell>
          <cell r="E386">
            <v>0</v>
          </cell>
          <cell r="F386">
            <v>0</v>
          </cell>
        </row>
        <row r="387">
          <cell r="A387" t="str">
            <v>b.설명판</v>
          </cell>
          <cell r="C387">
            <v>2</v>
          </cell>
          <cell r="D387" t="str">
            <v>EA</v>
          </cell>
          <cell r="E387">
            <v>0</v>
          </cell>
          <cell r="F387">
            <v>0</v>
          </cell>
        </row>
        <row r="388">
          <cell r="A388" t="str">
            <v>3.18 표면처리</v>
          </cell>
          <cell r="E388">
            <v>0</v>
          </cell>
          <cell r="F388">
            <v>0</v>
          </cell>
        </row>
        <row r="389">
          <cell r="A389" t="str">
            <v>a.슬라브 양생</v>
          </cell>
          <cell r="C389">
            <v>4978</v>
          </cell>
          <cell r="D389" t="str">
            <v>M2</v>
          </cell>
          <cell r="E389">
            <v>0</v>
          </cell>
          <cell r="F389">
            <v>0</v>
          </cell>
        </row>
        <row r="390">
          <cell r="A390" t="str">
            <v>b.데크휘니샤 면고르기</v>
          </cell>
          <cell r="C390">
            <v>4978</v>
          </cell>
          <cell r="D390" t="str">
            <v>M2</v>
          </cell>
          <cell r="E390">
            <v>0</v>
          </cell>
          <cell r="F390">
            <v>0</v>
          </cell>
        </row>
        <row r="391">
          <cell r="A391" t="str">
            <v>3.19 교면방수</v>
          </cell>
          <cell r="C391">
            <v>4978</v>
          </cell>
          <cell r="D391" t="str">
            <v>M2</v>
          </cell>
          <cell r="E391">
            <v>0</v>
          </cell>
          <cell r="F391">
            <v>0</v>
          </cell>
        </row>
        <row r="392">
          <cell r="A392" t="str">
            <v>3.20 배면방수</v>
          </cell>
          <cell r="C392">
            <v>324</v>
          </cell>
          <cell r="D392" t="str">
            <v>M2</v>
          </cell>
          <cell r="E392">
            <v>0</v>
          </cell>
          <cell r="F392">
            <v>0</v>
          </cell>
        </row>
        <row r="393">
          <cell r="A393" t="str">
            <v>3.21 전선관부설</v>
          </cell>
          <cell r="C393">
            <v>1077</v>
          </cell>
          <cell r="D393" t="str">
            <v>M</v>
          </cell>
          <cell r="E393">
            <v>0</v>
          </cell>
          <cell r="F393">
            <v>0</v>
          </cell>
        </row>
        <row r="394">
          <cell r="A394" t="str">
            <v>3.22 T.B.M 설치</v>
          </cell>
          <cell r="C394">
            <v>2</v>
          </cell>
          <cell r="D394" t="str">
            <v>개</v>
          </cell>
          <cell r="E394">
            <v>0</v>
          </cell>
          <cell r="F394">
            <v>0</v>
          </cell>
        </row>
        <row r="395">
          <cell r="A395" t="str">
            <v>3.23 낙하물 방지공</v>
          </cell>
          <cell r="C395">
            <v>5860</v>
          </cell>
          <cell r="D395" t="str">
            <v>M2</v>
          </cell>
          <cell r="E395">
            <v>0</v>
          </cell>
          <cell r="F395">
            <v>0</v>
          </cell>
        </row>
        <row r="396">
          <cell r="A396" t="str">
            <v>3.24 방호벽</v>
          </cell>
          <cell r="C396">
            <v>538</v>
          </cell>
          <cell r="D396" t="str">
            <v>M</v>
          </cell>
          <cell r="E396">
            <v>0</v>
          </cell>
          <cell r="F396">
            <v>0</v>
          </cell>
        </row>
        <row r="397">
          <cell r="A397" t="str">
            <v>3.25 중앙분리대</v>
          </cell>
          <cell r="C397">
            <v>510</v>
          </cell>
          <cell r="D397" t="str">
            <v>M</v>
          </cell>
          <cell r="E397">
            <v>0</v>
          </cell>
          <cell r="F397">
            <v>0</v>
          </cell>
        </row>
        <row r="398">
          <cell r="A398" t="str">
            <v>3.26 NOTCH  설치</v>
          </cell>
          <cell r="C398">
            <v>1020</v>
          </cell>
          <cell r="D398" t="str">
            <v>M</v>
          </cell>
          <cell r="E398">
            <v>0</v>
          </cell>
          <cell r="F398">
            <v>0</v>
          </cell>
        </row>
        <row r="399">
          <cell r="A399" t="str">
            <v>3.27 교량유지관리용표지판</v>
          </cell>
          <cell r="E399">
            <v>0</v>
          </cell>
          <cell r="F399">
            <v>0</v>
          </cell>
        </row>
        <row r="400">
          <cell r="A400" t="str">
            <v>a.강교용</v>
          </cell>
          <cell r="C400">
            <v>40</v>
          </cell>
          <cell r="D400" t="str">
            <v>EA</v>
          </cell>
          <cell r="E400">
            <v>0</v>
          </cell>
          <cell r="F400">
            <v>0</v>
          </cell>
        </row>
        <row r="401">
          <cell r="A401" t="str">
            <v>b.교각,교 대 용</v>
          </cell>
          <cell r="C401">
            <v>18</v>
          </cell>
          <cell r="D401" t="str">
            <v>EA</v>
          </cell>
          <cell r="E401">
            <v>0</v>
          </cell>
          <cell r="F401">
            <v>0</v>
          </cell>
        </row>
        <row r="402">
          <cell r="A402" t="str">
            <v>3.28 스페이서 설치</v>
          </cell>
          <cell r="E402">
            <v>0</v>
          </cell>
          <cell r="F402">
            <v>0</v>
          </cell>
        </row>
        <row r="403">
          <cell r="A403" t="str">
            <v>a.스페이서 설치</v>
          </cell>
          <cell r="C403">
            <v>3351</v>
          </cell>
          <cell r="D403" t="str">
            <v>M2</v>
          </cell>
          <cell r="E403">
            <v>0</v>
          </cell>
          <cell r="F403">
            <v>0</v>
          </cell>
        </row>
        <row r="404">
          <cell r="A404" t="str">
            <v>b.스페이서 설치</v>
          </cell>
          <cell r="C404">
            <v>6452</v>
          </cell>
          <cell r="D404" t="str">
            <v>M2</v>
          </cell>
          <cell r="E404">
            <v>0</v>
          </cell>
          <cell r="F404">
            <v>0</v>
          </cell>
        </row>
        <row r="405">
          <cell r="A405" t="str">
            <v>3.29 철근가공 및 조립</v>
          </cell>
          <cell r="E405">
            <v>0</v>
          </cell>
          <cell r="F405">
            <v>0</v>
          </cell>
        </row>
        <row r="406">
          <cell r="A406" t="str">
            <v>a.보       통</v>
          </cell>
          <cell r="C406">
            <v>69.248999999999995</v>
          </cell>
          <cell r="D406" t="str">
            <v>TON</v>
          </cell>
          <cell r="E406">
            <v>0</v>
          </cell>
          <cell r="F406">
            <v>0</v>
          </cell>
        </row>
        <row r="407">
          <cell r="A407" t="str">
            <v>b.복       잡</v>
          </cell>
          <cell r="C407">
            <v>470.63799999999998</v>
          </cell>
          <cell r="D407" t="str">
            <v>TON</v>
          </cell>
          <cell r="E407">
            <v>0</v>
          </cell>
          <cell r="F407">
            <v>0</v>
          </cell>
        </row>
        <row r="408">
          <cell r="A408" t="str">
            <v>c.매 우 복 잡</v>
          </cell>
          <cell r="C408">
            <v>646.73299999999995</v>
          </cell>
          <cell r="D408" t="str">
            <v>TON</v>
          </cell>
          <cell r="E408">
            <v>0</v>
          </cell>
          <cell r="F408">
            <v>0</v>
          </cell>
        </row>
        <row r="409">
          <cell r="A409" t="str">
            <v>3.30 교량유지관리점검시설</v>
          </cell>
          <cell r="C409">
            <v>4</v>
          </cell>
          <cell r="D409" t="str">
            <v>EA</v>
          </cell>
          <cell r="E409">
            <v>0</v>
          </cell>
          <cell r="F409">
            <v>0</v>
          </cell>
        </row>
        <row r="410">
          <cell r="A410" t="str">
            <v>3.31 배수시설공</v>
          </cell>
          <cell r="E410">
            <v>0</v>
          </cell>
          <cell r="F410">
            <v>0</v>
          </cell>
        </row>
        <row r="411">
          <cell r="A411" t="str">
            <v>a.교량배수물배기공</v>
          </cell>
          <cell r="C411">
            <v>505</v>
          </cell>
          <cell r="D411" t="str">
            <v>M</v>
          </cell>
          <cell r="E411">
            <v>0</v>
          </cell>
          <cell r="F411">
            <v>0</v>
          </cell>
        </row>
        <row r="412">
          <cell r="A412" t="str">
            <v>b.하층줄눈(성형)</v>
          </cell>
          <cell r="C412">
            <v>505</v>
          </cell>
          <cell r="D412" t="str">
            <v>M</v>
          </cell>
          <cell r="E412">
            <v>0</v>
          </cell>
          <cell r="F412">
            <v>0</v>
          </cell>
        </row>
        <row r="413">
          <cell r="A413" t="str">
            <v>c.상층줄눈(주입)</v>
          </cell>
          <cell r="C413">
            <v>505</v>
          </cell>
          <cell r="D413" t="str">
            <v>M</v>
          </cell>
          <cell r="E413">
            <v>0</v>
          </cell>
          <cell r="F413">
            <v>0</v>
          </cell>
        </row>
        <row r="414">
          <cell r="A414" t="str">
            <v>d.표면처리(방수)</v>
          </cell>
          <cell r="C414">
            <v>101</v>
          </cell>
          <cell r="D414" t="str">
            <v>M2</v>
          </cell>
          <cell r="E414">
            <v>0</v>
          </cell>
          <cell r="F414">
            <v>0</v>
          </cell>
        </row>
        <row r="415">
          <cell r="A415" t="str">
            <v>e.하천용 집수구(스턴레스)</v>
          </cell>
          <cell r="C415">
            <v>38</v>
          </cell>
          <cell r="D415" t="str">
            <v>EA</v>
          </cell>
          <cell r="E415">
            <v>0</v>
          </cell>
          <cell r="F415">
            <v>0</v>
          </cell>
        </row>
        <row r="416">
          <cell r="A416" t="str">
            <v>f.교량배수용강관(하천용)</v>
          </cell>
          <cell r="C416">
            <v>235</v>
          </cell>
          <cell r="D416" t="str">
            <v>M</v>
          </cell>
          <cell r="E416">
            <v>0</v>
          </cell>
          <cell r="F416">
            <v>0</v>
          </cell>
        </row>
        <row r="417">
          <cell r="A417" t="str">
            <v>g.이음부(스텐레스)</v>
          </cell>
          <cell r="C417">
            <v>46</v>
          </cell>
          <cell r="D417" t="str">
            <v>EA</v>
          </cell>
          <cell r="E417">
            <v>0</v>
          </cell>
          <cell r="F417">
            <v>0</v>
          </cell>
        </row>
        <row r="418">
          <cell r="A418" t="str">
            <v>h.곡관(스텐레스)</v>
          </cell>
          <cell r="C418">
            <v>8</v>
          </cell>
          <cell r="D418" t="str">
            <v>EA</v>
          </cell>
          <cell r="E418">
            <v>0</v>
          </cell>
          <cell r="F418">
            <v>0</v>
          </cell>
        </row>
        <row r="419">
          <cell r="A419" t="str">
            <v>3.32 DOWEL BAR 설치</v>
          </cell>
          <cell r="C419">
            <v>96</v>
          </cell>
          <cell r="D419" t="str">
            <v>EA</v>
          </cell>
          <cell r="E419">
            <v>0</v>
          </cell>
          <cell r="F419">
            <v>0</v>
          </cell>
        </row>
        <row r="420">
          <cell r="A420" t="str">
            <v>3.33 스치로폴</v>
          </cell>
          <cell r="E420">
            <v>0</v>
          </cell>
          <cell r="F420">
            <v>0</v>
          </cell>
        </row>
        <row r="421">
          <cell r="A421" t="str">
            <v>a.스치로폴</v>
          </cell>
          <cell r="C421">
            <v>557</v>
          </cell>
          <cell r="D421" t="str">
            <v>M2</v>
          </cell>
          <cell r="E421">
            <v>0</v>
          </cell>
          <cell r="F421">
            <v>0</v>
          </cell>
        </row>
        <row r="422">
          <cell r="A422" t="str">
            <v>3.34 교량받침</v>
          </cell>
          <cell r="E422">
            <v>0</v>
          </cell>
          <cell r="F422">
            <v>0</v>
          </cell>
        </row>
        <row r="423">
          <cell r="A423" t="str">
            <v>a.교좌장치(일방향)POT</v>
          </cell>
          <cell r="C423">
            <v>4</v>
          </cell>
          <cell r="D423" t="str">
            <v>EA</v>
          </cell>
          <cell r="E423">
            <v>0</v>
          </cell>
          <cell r="F423">
            <v>0</v>
          </cell>
        </row>
        <row r="424">
          <cell r="A424" t="str">
            <v>b.교좌장치(양방향)POT</v>
          </cell>
          <cell r="C424">
            <v>12</v>
          </cell>
          <cell r="D424" t="str">
            <v>EA</v>
          </cell>
          <cell r="E424">
            <v>0</v>
          </cell>
          <cell r="F424">
            <v>0</v>
          </cell>
        </row>
        <row r="425">
          <cell r="A425" t="str">
            <v>c.교좌장치(일방향)POT</v>
          </cell>
          <cell r="C425">
            <v>16</v>
          </cell>
          <cell r="D425" t="str">
            <v>EA</v>
          </cell>
          <cell r="E425">
            <v>0</v>
          </cell>
          <cell r="F425">
            <v>0</v>
          </cell>
        </row>
        <row r="426">
          <cell r="A426" t="str">
            <v>d.교좌장치(양방향)POT</v>
          </cell>
          <cell r="C426">
            <v>12</v>
          </cell>
          <cell r="D426" t="str">
            <v>EA</v>
          </cell>
          <cell r="E426">
            <v>0</v>
          </cell>
          <cell r="F426">
            <v>0</v>
          </cell>
        </row>
        <row r="427">
          <cell r="A427" t="str">
            <v>e.교좌장치(고정단)POT</v>
          </cell>
          <cell r="C427">
            <v>4</v>
          </cell>
          <cell r="D427" t="str">
            <v>EA</v>
          </cell>
          <cell r="E427">
            <v>0</v>
          </cell>
          <cell r="F427">
            <v>0</v>
          </cell>
        </row>
        <row r="428">
          <cell r="A428" t="str">
            <v>3.35 강   교</v>
          </cell>
          <cell r="E428">
            <v>0</v>
          </cell>
          <cell r="F428">
            <v>0</v>
          </cell>
        </row>
        <row r="429">
          <cell r="A429" t="str">
            <v>a.강교제작(산수1교)</v>
          </cell>
          <cell r="C429">
            <v>1953.0050000000001</v>
          </cell>
          <cell r="D429" t="str">
            <v>TON</v>
          </cell>
          <cell r="E429">
            <v>0</v>
          </cell>
          <cell r="F429">
            <v>0</v>
          </cell>
        </row>
        <row r="430">
          <cell r="A430" t="str">
            <v>b.강교운반(산수1교)</v>
          </cell>
          <cell r="C430">
            <v>1953.0050000000001</v>
          </cell>
          <cell r="D430" t="str">
            <v>TON</v>
          </cell>
          <cell r="E430">
            <v>0</v>
          </cell>
          <cell r="F430">
            <v>0</v>
          </cell>
        </row>
        <row r="431">
          <cell r="A431" t="str">
            <v>c.강교가설(산수1교)</v>
          </cell>
          <cell r="C431">
            <v>1953.0050000000001</v>
          </cell>
          <cell r="D431" t="str">
            <v>TON</v>
          </cell>
          <cell r="E431">
            <v>0</v>
          </cell>
          <cell r="F431">
            <v>0</v>
          </cell>
        </row>
        <row r="432">
          <cell r="A432" t="str">
            <v>3.36 강교 도장</v>
          </cell>
          <cell r="E432">
            <v>0</v>
          </cell>
          <cell r="F432">
            <v>0</v>
          </cell>
        </row>
        <row r="433">
          <cell r="A433" t="str">
            <v>a.내부도장</v>
          </cell>
          <cell r="C433">
            <v>16828</v>
          </cell>
          <cell r="D433" t="str">
            <v>M2</v>
          </cell>
          <cell r="E433">
            <v>0</v>
          </cell>
          <cell r="F433">
            <v>0</v>
          </cell>
        </row>
        <row r="434">
          <cell r="A434" t="str">
            <v>b.외부포장면도장</v>
          </cell>
          <cell r="C434">
            <v>3328</v>
          </cell>
          <cell r="D434" t="str">
            <v>M2</v>
          </cell>
          <cell r="E434">
            <v>0</v>
          </cell>
          <cell r="F434">
            <v>0</v>
          </cell>
        </row>
        <row r="435">
          <cell r="A435" t="str">
            <v>c.연결판도장</v>
          </cell>
          <cell r="C435">
            <v>4076</v>
          </cell>
          <cell r="D435" t="str">
            <v>M2</v>
          </cell>
          <cell r="E435">
            <v>0</v>
          </cell>
          <cell r="F435">
            <v>0</v>
          </cell>
        </row>
        <row r="436">
          <cell r="A436" t="str">
            <v>d.외부도장</v>
          </cell>
          <cell r="C436">
            <v>9793</v>
          </cell>
          <cell r="D436" t="str">
            <v>M2</v>
          </cell>
          <cell r="E436">
            <v>0</v>
          </cell>
          <cell r="F436">
            <v>0</v>
          </cell>
        </row>
        <row r="437">
          <cell r="A437" t="str">
            <v>e.외부도장</v>
          </cell>
          <cell r="C437">
            <v>8940</v>
          </cell>
          <cell r="D437" t="str">
            <v>M2</v>
          </cell>
          <cell r="E437">
            <v>0</v>
          </cell>
          <cell r="F437">
            <v>0</v>
          </cell>
        </row>
        <row r="438">
          <cell r="A438" t="str">
            <v>f.내부볼트및연결판도장</v>
          </cell>
          <cell r="C438">
            <v>881</v>
          </cell>
          <cell r="D438" t="str">
            <v>M2</v>
          </cell>
          <cell r="E438">
            <v>0</v>
          </cell>
          <cell r="F438">
            <v>0</v>
          </cell>
        </row>
        <row r="439">
          <cell r="A439" t="str">
            <v>g.외부볼트및연결판도장</v>
          </cell>
          <cell r="C439">
            <v>926</v>
          </cell>
          <cell r="D439" t="str">
            <v>M2</v>
          </cell>
          <cell r="E439">
            <v>0</v>
          </cell>
          <cell r="F439">
            <v>0</v>
          </cell>
        </row>
        <row r="440">
          <cell r="A440" t="str">
            <v>3.37 강교 비파괴 검사비</v>
          </cell>
          <cell r="E440">
            <v>0</v>
          </cell>
          <cell r="F440">
            <v>0</v>
          </cell>
        </row>
        <row r="441">
          <cell r="A441" t="str">
            <v>a.강교 비파괴 검사비</v>
          </cell>
          <cell r="C441">
            <v>2528</v>
          </cell>
          <cell r="D441" t="str">
            <v>매</v>
          </cell>
          <cell r="E441">
            <v>0</v>
          </cell>
          <cell r="F441">
            <v>0</v>
          </cell>
        </row>
        <row r="442">
          <cell r="A442" t="str">
            <v>b.강교 비파괴 검사비</v>
          </cell>
          <cell r="C442">
            <v>2243</v>
          </cell>
          <cell r="D442" t="str">
            <v>M</v>
          </cell>
          <cell r="E442">
            <v>0</v>
          </cell>
          <cell r="F442">
            <v>0</v>
          </cell>
        </row>
        <row r="443">
          <cell r="A443" t="str">
            <v>c.강교 비파괴 검사비</v>
          </cell>
          <cell r="C443">
            <v>430</v>
          </cell>
          <cell r="D443" t="str">
            <v>M</v>
          </cell>
          <cell r="E443">
            <v>0</v>
          </cell>
          <cell r="F443">
            <v>0</v>
          </cell>
        </row>
        <row r="444">
          <cell r="A444" t="str">
            <v>3.38 가시설공</v>
          </cell>
          <cell r="E444">
            <v>0</v>
          </cell>
          <cell r="F444">
            <v>0</v>
          </cell>
        </row>
        <row r="445">
          <cell r="A445" t="str">
            <v>a.토사천공(φ16" 3 WING BIT)</v>
          </cell>
          <cell r="C445">
            <v>4327</v>
          </cell>
          <cell r="D445" t="str">
            <v>M</v>
          </cell>
          <cell r="E445">
            <v>0</v>
          </cell>
          <cell r="F445">
            <v>0</v>
          </cell>
        </row>
        <row r="446">
          <cell r="A446" t="str">
            <v>b.연암천공(T-4)</v>
          </cell>
          <cell r="C446">
            <v>2641</v>
          </cell>
          <cell r="D446" t="str">
            <v>M</v>
          </cell>
          <cell r="E446">
            <v>0</v>
          </cell>
          <cell r="F446">
            <v>0</v>
          </cell>
        </row>
        <row r="447">
          <cell r="A447" t="str">
            <v>c.SHEET PILE 천공후 항타및항발</v>
          </cell>
          <cell r="C447">
            <v>6968</v>
          </cell>
          <cell r="D447" t="str">
            <v>M</v>
          </cell>
          <cell r="E447">
            <v>0</v>
          </cell>
          <cell r="F447">
            <v>0</v>
          </cell>
        </row>
        <row r="448">
          <cell r="A448" t="str">
            <v>d.버팀보 제작</v>
          </cell>
          <cell r="C448">
            <v>80</v>
          </cell>
          <cell r="D448" t="str">
            <v>본</v>
          </cell>
          <cell r="E448">
            <v>0</v>
          </cell>
          <cell r="F448">
            <v>0</v>
          </cell>
        </row>
        <row r="449">
          <cell r="A449" t="str">
            <v>e.버팀보 설치 (12∼14m)</v>
          </cell>
          <cell r="C449">
            <v>80</v>
          </cell>
          <cell r="D449" t="str">
            <v>EA</v>
          </cell>
          <cell r="E449">
            <v>0</v>
          </cell>
          <cell r="F449">
            <v>0</v>
          </cell>
        </row>
        <row r="450">
          <cell r="A450" t="str">
            <v>f.버팀보 철거 (12∼14m)</v>
          </cell>
          <cell r="C450">
            <v>80</v>
          </cell>
          <cell r="D450" t="str">
            <v>EA</v>
          </cell>
          <cell r="E450">
            <v>0</v>
          </cell>
          <cell r="F450">
            <v>0</v>
          </cell>
        </row>
        <row r="451">
          <cell r="A451" t="str">
            <v>g.CORNER STRUT 제작</v>
          </cell>
          <cell r="C451">
            <v>400</v>
          </cell>
          <cell r="D451" t="str">
            <v>EA</v>
          </cell>
          <cell r="E451">
            <v>0</v>
          </cell>
          <cell r="F451">
            <v>0</v>
          </cell>
        </row>
        <row r="452">
          <cell r="A452" t="str">
            <v>h.CORNER STRUT 설치 (3∼5m)</v>
          </cell>
          <cell r="C452">
            <v>320</v>
          </cell>
          <cell r="D452" t="str">
            <v>EA</v>
          </cell>
          <cell r="E452">
            <v>0</v>
          </cell>
          <cell r="F452">
            <v>0</v>
          </cell>
        </row>
        <row r="453">
          <cell r="A453" t="str">
            <v>i.CORNER STRUT 철거 (3∼5m)</v>
          </cell>
          <cell r="C453">
            <v>320</v>
          </cell>
          <cell r="D453" t="str">
            <v>EA</v>
          </cell>
          <cell r="E453">
            <v>0</v>
          </cell>
          <cell r="F453">
            <v>0</v>
          </cell>
        </row>
        <row r="454">
          <cell r="A454" t="str">
            <v>j.CORNER STRUT 설치 (6∼8m)</v>
          </cell>
          <cell r="C454">
            <v>32</v>
          </cell>
          <cell r="D454" t="str">
            <v>EA</v>
          </cell>
          <cell r="E454">
            <v>0</v>
          </cell>
          <cell r="F454">
            <v>0</v>
          </cell>
        </row>
        <row r="455">
          <cell r="A455" t="str">
            <v>k.CORNER STRUT 철거 (6∼8m)</v>
          </cell>
          <cell r="C455">
            <v>32</v>
          </cell>
          <cell r="D455" t="str">
            <v>EA</v>
          </cell>
          <cell r="E455">
            <v>0</v>
          </cell>
          <cell r="F455">
            <v>0</v>
          </cell>
        </row>
        <row r="456">
          <cell r="A456" t="str">
            <v>l.CORNER STRUT 설치 (9∼11m)</v>
          </cell>
          <cell r="C456">
            <v>48</v>
          </cell>
          <cell r="D456" t="str">
            <v>EA</v>
          </cell>
          <cell r="E456">
            <v>0</v>
          </cell>
          <cell r="F456">
            <v>0</v>
          </cell>
        </row>
        <row r="457">
          <cell r="A457" t="str">
            <v>m.CORNER STRUT 철거 (9∼11m)</v>
          </cell>
          <cell r="C457">
            <v>48</v>
          </cell>
          <cell r="D457" t="str">
            <v>EA</v>
          </cell>
          <cell r="E457">
            <v>0</v>
          </cell>
          <cell r="F457">
            <v>0</v>
          </cell>
        </row>
        <row r="458">
          <cell r="A458" t="str">
            <v>n.JACK 설치해체</v>
          </cell>
          <cell r="C458">
            <v>240</v>
          </cell>
          <cell r="D458" t="str">
            <v>EA</v>
          </cell>
          <cell r="E458">
            <v>0</v>
          </cell>
          <cell r="F458">
            <v>0</v>
          </cell>
        </row>
        <row r="459">
          <cell r="A459" t="str">
            <v>o.보걸이설치</v>
          </cell>
          <cell r="C459">
            <v>800</v>
          </cell>
          <cell r="D459" t="str">
            <v>EA</v>
          </cell>
          <cell r="E459">
            <v>0</v>
          </cell>
          <cell r="F459">
            <v>0</v>
          </cell>
        </row>
        <row r="460">
          <cell r="A460" t="str">
            <v>p.보걸이철거</v>
          </cell>
          <cell r="C460">
            <v>800</v>
          </cell>
          <cell r="D460" t="str">
            <v>EA</v>
          </cell>
          <cell r="E460">
            <v>0</v>
          </cell>
          <cell r="F460">
            <v>0</v>
          </cell>
        </row>
        <row r="461">
          <cell r="A461" t="str">
            <v>q.띠장설치</v>
          </cell>
          <cell r="C461">
            <v>1428</v>
          </cell>
          <cell r="D461" t="str">
            <v>M</v>
          </cell>
          <cell r="E461">
            <v>0</v>
          </cell>
          <cell r="F461">
            <v>0</v>
          </cell>
        </row>
        <row r="462">
          <cell r="A462" t="str">
            <v>r.띠장철거</v>
          </cell>
          <cell r="C462">
            <v>1428</v>
          </cell>
          <cell r="D462" t="str">
            <v>M</v>
          </cell>
          <cell r="E462">
            <v>0</v>
          </cell>
          <cell r="F462">
            <v>0</v>
          </cell>
        </row>
        <row r="463">
          <cell r="A463" t="str">
            <v>s.띠장연결</v>
          </cell>
          <cell r="C463">
            <v>20</v>
          </cell>
          <cell r="D463" t="str">
            <v>EA</v>
          </cell>
          <cell r="E463">
            <v>0</v>
          </cell>
          <cell r="F463">
            <v>0</v>
          </cell>
        </row>
        <row r="464">
          <cell r="A464" t="str">
            <v>t.BRACING BEAM 설치 (3∼5m)</v>
          </cell>
          <cell r="C464">
            <v>80</v>
          </cell>
          <cell r="D464" t="str">
            <v>EA</v>
          </cell>
          <cell r="E464">
            <v>0</v>
          </cell>
          <cell r="F464">
            <v>0</v>
          </cell>
        </row>
        <row r="465">
          <cell r="A465" t="str">
            <v>u.BRACING BEAM 철거 (3∼5m)</v>
          </cell>
          <cell r="C465">
            <v>80</v>
          </cell>
          <cell r="D465" t="str">
            <v>EA</v>
          </cell>
          <cell r="E465">
            <v>0</v>
          </cell>
          <cell r="F465">
            <v>0</v>
          </cell>
        </row>
        <row r="466">
          <cell r="A466" t="str">
            <v>v.BRACING BEAM 설치 (6∼8m)</v>
          </cell>
          <cell r="C466">
            <v>20</v>
          </cell>
          <cell r="D466" t="str">
            <v>EA</v>
          </cell>
          <cell r="E466">
            <v>0</v>
          </cell>
          <cell r="F466">
            <v>0</v>
          </cell>
        </row>
        <row r="467">
          <cell r="A467" t="str">
            <v>w.BRACING BEAM 철거 (6∼8m)</v>
          </cell>
          <cell r="C467">
            <v>20</v>
          </cell>
          <cell r="D467" t="str">
            <v>EA</v>
          </cell>
          <cell r="E467">
            <v>0</v>
          </cell>
          <cell r="F467">
            <v>0</v>
          </cell>
        </row>
        <row r="468">
          <cell r="A468" t="str">
            <v>x.피스브라켓 설치 및 철거</v>
          </cell>
          <cell r="C468">
            <v>240</v>
          </cell>
          <cell r="D468" t="str">
            <v>EA</v>
          </cell>
          <cell r="E468">
            <v>0</v>
          </cell>
          <cell r="F468">
            <v>0</v>
          </cell>
        </row>
        <row r="469">
          <cell r="A469" t="str">
            <v>y.H-PILE항타</v>
          </cell>
          <cell r="C469">
            <v>168</v>
          </cell>
          <cell r="D469" t="str">
            <v>M</v>
          </cell>
          <cell r="E469">
            <v>0</v>
          </cell>
          <cell r="F469">
            <v>0</v>
          </cell>
        </row>
        <row r="470">
          <cell r="A470" t="str">
            <v>z.H-PILE항발</v>
          </cell>
          <cell r="C470">
            <v>168</v>
          </cell>
          <cell r="D470" t="str">
            <v>M</v>
          </cell>
          <cell r="E470">
            <v>0</v>
          </cell>
          <cell r="F470">
            <v>0</v>
          </cell>
        </row>
        <row r="471">
          <cell r="A471" t="str">
            <v>aa.구조용H형강</v>
          </cell>
          <cell r="C471">
            <v>397.28199999999998</v>
          </cell>
          <cell r="D471" t="str">
            <v>TON</v>
          </cell>
          <cell r="E471">
            <v>0</v>
          </cell>
          <cell r="F471">
            <v>0</v>
          </cell>
        </row>
        <row r="472">
          <cell r="A472" t="str">
            <v>ab.구조용H형강</v>
          </cell>
          <cell r="C472">
            <v>54.082999999999998</v>
          </cell>
          <cell r="D472" t="str">
            <v>TON</v>
          </cell>
          <cell r="E472">
            <v>0</v>
          </cell>
          <cell r="F472">
            <v>0</v>
          </cell>
        </row>
        <row r="473">
          <cell r="A473" t="str">
            <v>ac.강널말뚝</v>
          </cell>
          <cell r="C473">
            <v>502.39299999999997</v>
          </cell>
          <cell r="D473" t="str">
            <v>TON</v>
          </cell>
          <cell r="E473">
            <v>0</v>
          </cell>
          <cell r="F473">
            <v>0</v>
          </cell>
        </row>
        <row r="474">
          <cell r="A474" t="str">
            <v>ad.강재 및 형강운반비</v>
          </cell>
          <cell r="C474">
            <v>953.75800000000004</v>
          </cell>
          <cell r="D474" t="str">
            <v>TON</v>
          </cell>
          <cell r="E474">
            <v>0</v>
          </cell>
          <cell r="F474">
            <v>0</v>
          </cell>
        </row>
        <row r="475">
          <cell r="A475" t="str">
            <v>3.39 가교가설(산수1교)</v>
          </cell>
          <cell r="C475">
            <v>1</v>
          </cell>
          <cell r="D475" t="str">
            <v>식</v>
          </cell>
          <cell r="E475">
            <v>0</v>
          </cell>
          <cell r="F475">
            <v>0</v>
          </cell>
        </row>
        <row r="476">
          <cell r="A476" t="str">
            <v>3.40 점검등설비공사(산수1교)</v>
          </cell>
          <cell r="C476">
            <v>1</v>
          </cell>
          <cell r="D476" t="str">
            <v>식</v>
          </cell>
          <cell r="E476">
            <v>0</v>
          </cell>
          <cell r="F476">
            <v>0</v>
          </cell>
        </row>
        <row r="477">
          <cell r="A477" t="str">
            <v>3.41 한전인입비(산수1교)</v>
          </cell>
          <cell r="C477">
            <v>1</v>
          </cell>
          <cell r="D477" t="str">
            <v>P.S</v>
          </cell>
          <cell r="E477">
            <v>0</v>
          </cell>
          <cell r="F477">
            <v>0</v>
          </cell>
        </row>
        <row r="478">
          <cell r="A478" t="str">
            <v>C.산수2교(S.T.BOX교)</v>
          </cell>
          <cell r="E478">
            <v>0</v>
          </cell>
          <cell r="F478">
            <v>0</v>
          </cell>
        </row>
        <row r="479">
          <cell r="A479" t="str">
            <v>3.01 터 파 기</v>
          </cell>
          <cell r="E479">
            <v>0</v>
          </cell>
          <cell r="F479">
            <v>0</v>
          </cell>
        </row>
        <row r="480">
          <cell r="A480" t="str">
            <v>a.육상토사</v>
          </cell>
          <cell r="C480">
            <v>310</v>
          </cell>
          <cell r="D480" t="str">
            <v>M3</v>
          </cell>
          <cell r="E480">
            <v>0</v>
          </cell>
          <cell r="F480">
            <v>0</v>
          </cell>
        </row>
        <row r="481">
          <cell r="A481" t="str">
            <v>b.육상풍화암</v>
          </cell>
          <cell r="E481">
            <v>0</v>
          </cell>
          <cell r="F481">
            <v>0</v>
          </cell>
        </row>
        <row r="482">
          <cell r="A482" t="str">
            <v>-1.육상풍화암</v>
          </cell>
          <cell r="C482">
            <v>1560</v>
          </cell>
          <cell r="D482" t="str">
            <v>M3</v>
          </cell>
          <cell r="E482">
            <v>0</v>
          </cell>
          <cell r="F482">
            <v>0</v>
          </cell>
        </row>
        <row r="483">
          <cell r="A483" t="str">
            <v>-2.육상풍화암</v>
          </cell>
          <cell r="C483">
            <v>20</v>
          </cell>
          <cell r="D483" t="str">
            <v>M3</v>
          </cell>
          <cell r="E483">
            <v>0</v>
          </cell>
          <cell r="F483">
            <v>0</v>
          </cell>
        </row>
        <row r="484">
          <cell r="A484" t="str">
            <v>c.용수토사</v>
          </cell>
          <cell r="E484">
            <v>0</v>
          </cell>
          <cell r="F484">
            <v>0</v>
          </cell>
        </row>
        <row r="485">
          <cell r="A485" t="str">
            <v>-1.용수토사</v>
          </cell>
          <cell r="C485">
            <v>2160</v>
          </cell>
          <cell r="D485" t="str">
            <v>M3</v>
          </cell>
          <cell r="E485">
            <v>0</v>
          </cell>
          <cell r="F485">
            <v>0</v>
          </cell>
        </row>
        <row r="486">
          <cell r="A486" t="str">
            <v>-2.용수토사</v>
          </cell>
          <cell r="C486">
            <v>420</v>
          </cell>
          <cell r="D486" t="str">
            <v>M3</v>
          </cell>
          <cell r="E486">
            <v>0</v>
          </cell>
          <cell r="F486">
            <v>0</v>
          </cell>
        </row>
        <row r="487">
          <cell r="A487" t="str">
            <v>d.용수풍화암</v>
          </cell>
          <cell r="C487">
            <v>310</v>
          </cell>
          <cell r="D487" t="str">
            <v>M3</v>
          </cell>
          <cell r="E487">
            <v>0</v>
          </cell>
          <cell r="F487">
            <v>0</v>
          </cell>
        </row>
        <row r="488">
          <cell r="A488" t="str">
            <v>e.용수발파암</v>
          </cell>
          <cell r="C488">
            <v>490</v>
          </cell>
          <cell r="D488" t="str">
            <v>M3</v>
          </cell>
          <cell r="E488">
            <v>0</v>
          </cell>
          <cell r="F488">
            <v>0</v>
          </cell>
        </row>
        <row r="489">
          <cell r="A489" t="str">
            <v>3.02 되메우기(기계70%,인력30%)</v>
          </cell>
          <cell r="C489">
            <v>1370</v>
          </cell>
          <cell r="D489" t="str">
            <v>M3</v>
          </cell>
          <cell r="E489">
            <v>0</v>
          </cell>
          <cell r="F489">
            <v>0</v>
          </cell>
        </row>
        <row r="490">
          <cell r="A490" t="str">
            <v>3.03 뒷채움 및 다짐</v>
          </cell>
          <cell r="C490">
            <v>611</v>
          </cell>
          <cell r="D490" t="str">
            <v>M3</v>
          </cell>
          <cell r="E490">
            <v>0</v>
          </cell>
          <cell r="F490">
            <v>0</v>
          </cell>
        </row>
        <row r="491">
          <cell r="A491" t="str">
            <v>3.04 면정리및청소</v>
          </cell>
          <cell r="C491">
            <v>525</v>
          </cell>
          <cell r="D491" t="str">
            <v>M2</v>
          </cell>
          <cell r="E491">
            <v>0</v>
          </cell>
          <cell r="F491">
            <v>0</v>
          </cell>
        </row>
        <row r="492">
          <cell r="A492" t="str">
            <v>3.05 앞 성 토</v>
          </cell>
          <cell r="C492">
            <v>50</v>
          </cell>
          <cell r="D492" t="str">
            <v>M3</v>
          </cell>
          <cell r="E492">
            <v>0</v>
          </cell>
          <cell r="F492">
            <v>0</v>
          </cell>
        </row>
        <row r="493">
          <cell r="A493" t="str">
            <v>3.06 세굴방지용사석채움</v>
          </cell>
          <cell r="C493">
            <v>1812</v>
          </cell>
          <cell r="D493" t="str">
            <v>M3</v>
          </cell>
          <cell r="E493">
            <v>0</v>
          </cell>
          <cell r="F493">
            <v>0</v>
          </cell>
        </row>
        <row r="494">
          <cell r="A494" t="str">
            <v>3.07 물 푸 기</v>
          </cell>
          <cell r="C494">
            <v>450</v>
          </cell>
          <cell r="D494" t="str">
            <v>Hr</v>
          </cell>
          <cell r="E494">
            <v>0</v>
          </cell>
          <cell r="F494">
            <v>0</v>
          </cell>
        </row>
        <row r="495">
          <cell r="A495" t="str">
            <v>3.08 콘크리트 타설</v>
          </cell>
          <cell r="E495">
            <v>0</v>
          </cell>
          <cell r="F495">
            <v>0</v>
          </cell>
        </row>
        <row r="496">
          <cell r="A496" t="str">
            <v>a.철       근</v>
          </cell>
          <cell r="C496">
            <v>175</v>
          </cell>
          <cell r="D496" t="str">
            <v>M3</v>
          </cell>
          <cell r="E496">
            <v>0</v>
          </cell>
          <cell r="F496">
            <v>0</v>
          </cell>
        </row>
        <row r="497">
          <cell r="A497" t="str">
            <v>b.무       근</v>
          </cell>
          <cell r="C497">
            <v>80</v>
          </cell>
          <cell r="D497" t="str">
            <v>M3</v>
          </cell>
          <cell r="E497">
            <v>0</v>
          </cell>
          <cell r="F497">
            <v>0</v>
          </cell>
        </row>
        <row r="498">
          <cell r="A498" t="str">
            <v>c.무       근</v>
          </cell>
          <cell r="C498">
            <v>53</v>
          </cell>
          <cell r="D498" t="str">
            <v>M3</v>
          </cell>
          <cell r="E498">
            <v>0</v>
          </cell>
          <cell r="F498">
            <v>0</v>
          </cell>
        </row>
        <row r="499">
          <cell r="A499" t="str">
            <v>d.펌프카 타설</v>
          </cell>
          <cell r="C499">
            <v>2838</v>
          </cell>
          <cell r="D499" t="str">
            <v>M3</v>
          </cell>
          <cell r="E499">
            <v>0</v>
          </cell>
          <cell r="F499">
            <v>0</v>
          </cell>
        </row>
        <row r="500">
          <cell r="A500" t="str">
            <v>e.펌프카 타설</v>
          </cell>
          <cell r="C500">
            <v>84</v>
          </cell>
          <cell r="D500" t="str">
            <v>M3</v>
          </cell>
          <cell r="E500">
            <v>0</v>
          </cell>
          <cell r="F500">
            <v>0</v>
          </cell>
        </row>
        <row r="501">
          <cell r="A501" t="str">
            <v>3.09 무수축 콘크리트</v>
          </cell>
          <cell r="C501">
            <v>10.125999999999999</v>
          </cell>
          <cell r="D501" t="str">
            <v>M3</v>
          </cell>
          <cell r="E501">
            <v>0</v>
          </cell>
          <cell r="F501">
            <v>0</v>
          </cell>
        </row>
        <row r="502">
          <cell r="A502" t="str">
            <v>3.10 무수축 몰탈</v>
          </cell>
          <cell r="C502">
            <v>1.3720000000000001</v>
          </cell>
          <cell r="D502" t="str">
            <v>M3</v>
          </cell>
          <cell r="E502">
            <v>0</v>
          </cell>
          <cell r="F502">
            <v>0</v>
          </cell>
        </row>
        <row r="503">
          <cell r="A503" t="str">
            <v>3.11 거푸집공</v>
          </cell>
          <cell r="E503">
            <v>0</v>
          </cell>
          <cell r="F503">
            <v>0</v>
          </cell>
        </row>
        <row r="504">
          <cell r="A504" t="str">
            <v>a.합판거푸집</v>
          </cell>
          <cell r="E504">
            <v>0</v>
          </cell>
          <cell r="F504">
            <v>0</v>
          </cell>
        </row>
        <row r="505">
          <cell r="A505" t="str">
            <v>-1.거푸집</v>
          </cell>
          <cell r="C505">
            <v>3338</v>
          </cell>
          <cell r="D505" t="str">
            <v>M2</v>
          </cell>
          <cell r="E505">
            <v>0</v>
          </cell>
          <cell r="F505">
            <v>0</v>
          </cell>
        </row>
        <row r="506">
          <cell r="A506" t="str">
            <v>-2.거푸집</v>
          </cell>
          <cell r="C506">
            <v>81</v>
          </cell>
          <cell r="D506" t="str">
            <v>M2</v>
          </cell>
          <cell r="E506">
            <v>0</v>
          </cell>
          <cell r="F506">
            <v>0</v>
          </cell>
        </row>
        <row r="507">
          <cell r="A507" t="str">
            <v>-3.거푸집</v>
          </cell>
          <cell r="C507">
            <v>39</v>
          </cell>
          <cell r="D507" t="str">
            <v>M2</v>
          </cell>
          <cell r="E507">
            <v>0</v>
          </cell>
          <cell r="F507">
            <v>0</v>
          </cell>
        </row>
        <row r="508">
          <cell r="A508" t="str">
            <v>-4.거푸집</v>
          </cell>
          <cell r="C508">
            <v>266</v>
          </cell>
          <cell r="D508" t="str">
            <v>M2</v>
          </cell>
          <cell r="E508">
            <v>0</v>
          </cell>
          <cell r="F508">
            <v>0</v>
          </cell>
        </row>
        <row r="509">
          <cell r="A509" t="str">
            <v>-5.거푸집</v>
          </cell>
          <cell r="C509">
            <v>15</v>
          </cell>
          <cell r="D509" t="str">
            <v>M2</v>
          </cell>
          <cell r="E509">
            <v>0</v>
          </cell>
          <cell r="F509">
            <v>0</v>
          </cell>
        </row>
        <row r="510">
          <cell r="A510" t="str">
            <v>-6.거푸집</v>
          </cell>
          <cell r="C510">
            <v>433</v>
          </cell>
          <cell r="D510" t="str">
            <v>M2</v>
          </cell>
          <cell r="E510">
            <v>0</v>
          </cell>
          <cell r="F510">
            <v>0</v>
          </cell>
        </row>
        <row r="511">
          <cell r="A511" t="str">
            <v>-7.거푸집</v>
          </cell>
          <cell r="C511">
            <v>68</v>
          </cell>
          <cell r="D511" t="str">
            <v>M2</v>
          </cell>
          <cell r="E511">
            <v>0</v>
          </cell>
          <cell r="F511">
            <v>0</v>
          </cell>
        </row>
        <row r="512">
          <cell r="A512" t="str">
            <v>b.PE무늬거푸집</v>
          </cell>
          <cell r="E512">
            <v>0</v>
          </cell>
          <cell r="F512">
            <v>0</v>
          </cell>
        </row>
        <row r="513">
          <cell r="A513" t="str">
            <v>-1.P.E무늬거푸집</v>
          </cell>
          <cell r="C513">
            <v>202</v>
          </cell>
          <cell r="D513" t="str">
            <v>㎡</v>
          </cell>
          <cell r="E513">
            <v>0</v>
          </cell>
          <cell r="F513">
            <v>0</v>
          </cell>
        </row>
        <row r="514">
          <cell r="A514" t="str">
            <v>-2.P.E무늬거푸집</v>
          </cell>
          <cell r="C514">
            <v>4</v>
          </cell>
          <cell r="D514" t="str">
            <v>㎡</v>
          </cell>
          <cell r="E514">
            <v>0</v>
          </cell>
          <cell r="F514">
            <v>0</v>
          </cell>
        </row>
        <row r="515">
          <cell r="A515" t="str">
            <v>c.목재 원형거푸집</v>
          </cell>
          <cell r="E515">
            <v>0</v>
          </cell>
          <cell r="F515">
            <v>0</v>
          </cell>
        </row>
        <row r="516">
          <cell r="A516" t="str">
            <v>-1.원형거푸집</v>
          </cell>
          <cell r="C516">
            <v>264</v>
          </cell>
          <cell r="D516" t="str">
            <v>M2</v>
          </cell>
          <cell r="E516">
            <v>0</v>
          </cell>
          <cell r="F516">
            <v>0</v>
          </cell>
        </row>
        <row r="517">
          <cell r="A517" t="str">
            <v>-2.원형거푸집</v>
          </cell>
          <cell r="C517">
            <v>113</v>
          </cell>
          <cell r="D517" t="str">
            <v>M2</v>
          </cell>
          <cell r="E517">
            <v>0</v>
          </cell>
          <cell r="F517">
            <v>0</v>
          </cell>
        </row>
        <row r="518">
          <cell r="A518" t="str">
            <v>-3.원형거푸집</v>
          </cell>
          <cell r="C518">
            <v>101</v>
          </cell>
          <cell r="D518" t="str">
            <v>M2</v>
          </cell>
          <cell r="E518">
            <v>0</v>
          </cell>
          <cell r="F518">
            <v>0</v>
          </cell>
        </row>
        <row r="519">
          <cell r="A519" t="str">
            <v>-4.원형거푸집</v>
          </cell>
          <cell r="C519">
            <v>9</v>
          </cell>
          <cell r="D519" t="str">
            <v>M2</v>
          </cell>
          <cell r="E519">
            <v>0</v>
          </cell>
          <cell r="F519">
            <v>0</v>
          </cell>
        </row>
        <row r="520">
          <cell r="A520" t="str">
            <v>3.12 동바리</v>
          </cell>
          <cell r="E520">
            <v>0</v>
          </cell>
          <cell r="F520">
            <v>0</v>
          </cell>
        </row>
        <row r="521">
          <cell r="A521" t="str">
            <v>a.동바리</v>
          </cell>
          <cell r="C521">
            <v>1350</v>
          </cell>
          <cell r="D521" t="str">
            <v>공M3</v>
          </cell>
          <cell r="E521">
            <v>0</v>
          </cell>
          <cell r="F521">
            <v>0</v>
          </cell>
        </row>
        <row r="522">
          <cell r="A522" t="str">
            <v>b.동바리</v>
          </cell>
          <cell r="C522">
            <v>360</v>
          </cell>
          <cell r="D522" t="str">
            <v>공M3</v>
          </cell>
          <cell r="E522">
            <v>0</v>
          </cell>
          <cell r="F522">
            <v>0</v>
          </cell>
        </row>
        <row r="523">
          <cell r="A523" t="str">
            <v>c.동바리</v>
          </cell>
          <cell r="C523">
            <v>981</v>
          </cell>
          <cell r="D523" t="str">
            <v>공M3</v>
          </cell>
          <cell r="E523">
            <v>0</v>
          </cell>
          <cell r="F523">
            <v>0</v>
          </cell>
        </row>
        <row r="524">
          <cell r="A524" t="str">
            <v>d.동바리 수평연결재</v>
          </cell>
          <cell r="C524">
            <v>390</v>
          </cell>
          <cell r="D524" t="str">
            <v>M2</v>
          </cell>
          <cell r="E524">
            <v>0</v>
          </cell>
          <cell r="F524">
            <v>0</v>
          </cell>
        </row>
        <row r="525">
          <cell r="A525" t="str">
            <v>3.13 비계</v>
          </cell>
          <cell r="C525">
            <v>2450</v>
          </cell>
          <cell r="D525" t="str">
            <v>M2</v>
          </cell>
          <cell r="E525">
            <v>0</v>
          </cell>
          <cell r="F525">
            <v>0</v>
          </cell>
        </row>
        <row r="526">
          <cell r="A526" t="str">
            <v>3.14 모따기</v>
          </cell>
          <cell r="C526">
            <v>756</v>
          </cell>
          <cell r="D526" t="str">
            <v>M</v>
          </cell>
          <cell r="E526">
            <v>0</v>
          </cell>
          <cell r="F526">
            <v>0</v>
          </cell>
        </row>
        <row r="527">
          <cell r="A527" t="str">
            <v>3.15 신축이음장치</v>
          </cell>
          <cell r="E527">
            <v>0</v>
          </cell>
          <cell r="F527">
            <v>0</v>
          </cell>
        </row>
        <row r="528">
          <cell r="A528" t="str">
            <v>a.신축이음장치</v>
          </cell>
          <cell r="C528">
            <v>19</v>
          </cell>
          <cell r="D528" t="str">
            <v>M</v>
          </cell>
          <cell r="E528">
            <v>0</v>
          </cell>
          <cell r="F528">
            <v>0</v>
          </cell>
        </row>
        <row r="529">
          <cell r="A529" t="str">
            <v>b.신축이음장치</v>
          </cell>
          <cell r="C529">
            <v>19</v>
          </cell>
          <cell r="D529" t="str">
            <v>M</v>
          </cell>
          <cell r="E529">
            <v>0</v>
          </cell>
          <cell r="F529">
            <v>0</v>
          </cell>
        </row>
        <row r="530">
          <cell r="A530" t="str">
            <v>3.16 교명주(화강석)</v>
          </cell>
          <cell r="C530">
            <v>4</v>
          </cell>
          <cell r="D530" t="str">
            <v>EA</v>
          </cell>
          <cell r="E530">
            <v>0</v>
          </cell>
          <cell r="F530">
            <v>0</v>
          </cell>
        </row>
        <row r="531">
          <cell r="A531" t="str">
            <v>3.17 교명판및설명판</v>
          </cell>
          <cell r="E531">
            <v>0</v>
          </cell>
          <cell r="F531">
            <v>0</v>
          </cell>
        </row>
        <row r="532">
          <cell r="A532" t="str">
            <v>a.교명판</v>
          </cell>
          <cell r="C532">
            <v>2</v>
          </cell>
          <cell r="D532" t="str">
            <v>EA</v>
          </cell>
          <cell r="E532">
            <v>0</v>
          </cell>
          <cell r="F532">
            <v>0</v>
          </cell>
        </row>
        <row r="533">
          <cell r="A533" t="str">
            <v>b.설명판</v>
          </cell>
          <cell r="C533">
            <v>2</v>
          </cell>
          <cell r="D533" t="str">
            <v>EA</v>
          </cell>
          <cell r="E533">
            <v>0</v>
          </cell>
          <cell r="F533">
            <v>0</v>
          </cell>
        </row>
        <row r="534">
          <cell r="A534" t="str">
            <v>3.18 표면처리</v>
          </cell>
        </row>
        <row r="535">
          <cell r="A535" t="str">
            <v>a.슬라브 양생</v>
          </cell>
        </row>
        <row r="536">
          <cell r="A536" t="str">
            <v>b.데크휘니샤 면고르기</v>
          </cell>
        </row>
        <row r="537">
          <cell r="A537" t="str">
            <v>3.19 교면방수</v>
          </cell>
        </row>
        <row r="538">
          <cell r="A538" t="str">
            <v>3.20 배면방수</v>
          </cell>
        </row>
        <row r="539">
          <cell r="A539" t="str">
            <v>3.21 전선관부설</v>
          </cell>
        </row>
        <row r="540">
          <cell r="A540" t="str">
            <v>3.22 T.B.M 설치</v>
          </cell>
        </row>
        <row r="541">
          <cell r="A541" t="str">
            <v>3.23 낙하물 방지공</v>
          </cell>
        </row>
        <row r="542">
          <cell r="A542" t="str">
            <v>3.24 방호벽</v>
          </cell>
        </row>
        <row r="543">
          <cell r="A543" t="str">
            <v>3.25 중앙분리대</v>
          </cell>
        </row>
        <row r="544">
          <cell r="A544" t="str">
            <v>3.26 NOTCH  설치</v>
          </cell>
        </row>
        <row r="545">
          <cell r="A545" t="str">
            <v>3.27 교량유지관리용표지판</v>
          </cell>
        </row>
        <row r="546">
          <cell r="A546" t="str">
            <v>a.강교용</v>
          </cell>
        </row>
        <row r="547">
          <cell r="A547" t="str">
            <v>b.교각,교 대 용</v>
          </cell>
        </row>
        <row r="548">
          <cell r="A548" t="str">
            <v>3.28 스페이서 설치</v>
          </cell>
        </row>
        <row r="549">
          <cell r="A549" t="str">
            <v>a.스페이서 설치</v>
          </cell>
        </row>
        <row r="550">
          <cell r="A550" t="str">
            <v>b.스페이서 설치</v>
          </cell>
        </row>
        <row r="551">
          <cell r="A551" t="str">
            <v>3.29 철근가공 및 조립</v>
          </cell>
        </row>
        <row r="552">
          <cell r="A552" t="str">
            <v>a.보       통</v>
          </cell>
        </row>
        <row r="553">
          <cell r="A553" t="str">
            <v>b.복       잡</v>
          </cell>
        </row>
        <row r="554">
          <cell r="A554" t="str">
            <v>c.매 우 복 잡</v>
          </cell>
        </row>
        <row r="555">
          <cell r="A555" t="str">
            <v>3.30 교량유지관리점검시설</v>
          </cell>
        </row>
        <row r="556">
          <cell r="A556" t="str">
            <v>a.교대부</v>
          </cell>
        </row>
        <row r="557">
          <cell r="A557" t="str">
            <v>b.교각부(P1)</v>
          </cell>
        </row>
        <row r="558">
          <cell r="A558" t="str">
            <v>c.교각부(P2)</v>
          </cell>
        </row>
        <row r="559">
          <cell r="A559" t="str">
            <v>3.31 배수시설공</v>
          </cell>
        </row>
        <row r="560">
          <cell r="A560" t="str">
            <v>a.교량배수물배기공</v>
          </cell>
        </row>
        <row r="561">
          <cell r="A561" t="str">
            <v>b.하층줄눈(성형)</v>
          </cell>
        </row>
        <row r="562">
          <cell r="A562" t="str">
            <v>c.상층줄눈(주입)</v>
          </cell>
        </row>
        <row r="563">
          <cell r="A563" t="str">
            <v>d.표면처리(방수)</v>
          </cell>
        </row>
        <row r="564">
          <cell r="A564" t="str">
            <v>e.하천용 집수구(스턴레스)</v>
          </cell>
        </row>
        <row r="565">
          <cell r="A565" t="str">
            <v>f.교량배수용강관(하천용)</v>
          </cell>
        </row>
        <row r="566">
          <cell r="A566" t="str">
            <v>g.이음부(스텐레스)</v>
          </cell>
        </row>
        <row r="567">
          <cell r="A567" t="str">
            <v>h.곡관(스텐레스)</v>
          </cell>
        </row>
        <row r="568">
          <cell r="A568" t="str">
            <v>3.32 옹벽배수시설</v>
          </cell>
        </row>
        <row r="569">
          <cell r="A569" t="str">
            <v>a.DRAIN BOARD</v>
          </cell>
        </row>
        <row r="570">
          <cell r="A570" t="str">
            <v>b.PVC PIPE</v>
          </cell>
        </row>
        <row r="571">
          <cell r="A571" t="str">
            <v>c.부직포</v>
          </cell>
        </row>
        <row r="572">
          <cell r="A572" t="str">
            <v>3.33 DOWEL BAR 설치</v>
          </cell>
        </row>
        <row r="573">
          <cell r="A573" t="str">
            <v>3.34 스치로폴</v>
          </cell>
        </row>
        <row r="574">
          <cell r="A574" t="str">
            <v>3.35 교량받침</v>
          </cell>
        </row>
        <row r="575">
          <cell r="A575" t="str">
            <v>a.교좌장치(일방향)POT</v>
          </cell>
        </row>
        <row r="576">
          <cell r="A576" t="str">
            <v>b.교좌장치(양방향)POT</v>
          </cell>
        </row>
        <row r="577">
          <cell r="A577" t="str">
            <v>c.교좌장치(일방향)POT</v>
          </cell>
        </row>
        <row r="578">
          <cell r="A578" t="str">
            <v>d.교좌장치(양방향)POT</v>
          </cell>
        </row>
        <row r="579">
          <cell r="A579" t="str">
            <v>e.교좌장치(고정단)POT</v>
          </cell>
        </row>
        <row r="580">
          <cell r="A580" t="str">
            <v>f.교좌장치(일방향)POT</v>
          </cell>
        </row>
        <row r="581">
          <cell r="A581" t="str">
            <v>g.교좌장치(양방향)POT</v>
          </cell>
        </row>
        <row r="582">
          <cell r="A582" t="str">
            <v>h.교좌장치(고정단)POT</v>
          </cell>
        </row>
        <row r="583">
          <cell r="A583" t="str">
            <v>3.36 강   교</v>
          </cell>
        </row>
        <row r="584">
          <cell r="A584" t="str">
            <v>a.강교제작(산수2교)</v>
          </cell>
        </row>
        <row r="585">
          <cell r="A585" t="str">
            <v>b.강교운반(산수2교)</v>
          </cell>
        </row>
        <row r="586">
          <cell r="A586" t="str">
            <v>c.강교가설(산수2교)</v>
          </cell>
        </row>
        <row r="587">
          <cell r="A587" t="str">
            <v>3.37 강교 도장</v>
          </cell>
        </row>
        <row r="588">
          <cell r="A588" t="str">
            <v>a.내부도장</v>
          </cell>
        </row>
        <row r="589">
          <cell r="A589" t="str">
            <v>b.외부포장면도장</v>
          </cell>
        </row>
        <row r="590">
          <cell r="A590" t="str">
            <v>c.연결판도장</v>
          </cell>
        </row>
        <row r="591">
          <cell r="A591" t="str">
            <v>d.외부도장</v>
          </cell>
        </row>
        <row r="592">
          <cell r="A592" t="str">
            <v>e.외부도장</v>
          </cell>
        </row>
        <row r="593">
          <cell r="A593" t="str">
            <v>f.내부볼트및연결판도장</v>
          </cell>
        </row>
        <row r="594">
          <cell r="A594" t="str">
            <v>g.외부볼트및연결판도장</v>
          </cell>
        </row>
        <row r="595">
          <cell r="A595" t="str">
            <v>3.38 강교 비파괴 검사비</v>
          </cell>
        </row>
        <row r="596">
          <cell r="A596" t="str">
            <v>a.강교 비파괴 검사비</v>
          </cell>
        </row>
        <row r="597">
          <cell r="A597" t="str">
            <v>b.강교 비파괴 검사비</v>
          </cell>
        </row>
        <row r="598">
          <cell r="A598" t="str">
            <v>c.강교 비파괴 검사비</v>
          </cell>
        </row>
        <row r="599">
          <cell r="A599" t="str">
            <v>3.39 보강토옹벽공</v>
          </cell>
        </row>
        <row r="600">
          <cell r="A600" t="str">
            <v>a.잔토처리</v>
          </cell>
        </row>
        <row r="601">
          <cell r="A601" t="str">
            <v>b.노  체</v>
          </cell>
        </row>
        <row r="602">
          <cell r="A602" t="str">
            <v>c.속채움골재</v>
          </cell>
        </row>
        <row r="603">
          <cell r="A603" t="str">
            <v>d.기초잡석깔기</v>
          </cell>
        </row>
        <row r="604">
          <cell r="A604" t="str">
            <v>e.블럭식 보강토 옹벽쌓기</v>
          </cell>
        </row>
        <row r="605">
          <cell r="A605" t="str">
            <v>f.블럭식 보강토 옹벽쌓기</v>
          </cell>
        </row>
        <row r="606">
          <cell r="A606" t="str">
            <v>g.지오그리드 설치</v>
          </cell>
        </row>
        <row r="607">
          <cell r="A607" t="str">
            <v>3.40 가시설공</v>
          </cell>
        </row>
        <row r="608">
          <cell r="A608" t="str">
            <v>a.토사천공(φ16" 3 WING BIT)</v>
          </cell>
        </row>
        <row r="609">
          <cell r="A609" t="str">
            <v>b.풍화암천공(φ16" 3 WING BIT)</v>
          </cell>
        </row>
        <row r="610">
          <cell r="A610" t="str">
            <v>c.연암천공(T-4)</v>
          </cell>
        </row>
        <row r="611">
          <cell r="A611" t="str">
            <v>d.SHEET PILE 천공후 항타및항발</v>
          </cell>
        </row>
        <row r="612">
          <cell r="A612" t="str">
            <v>e.버팀보 제작</v>
          </cell>
        </row>
        <row r="613">
          <cell r="A613" t="str">
            <v>f.버팀보 설치 (9∼11m)</v>
          </cell>
        </row>
        <row r="614">
          <cell r="A614" t="str">
            <v>g.버팀보 철거 (9∼11m)</v>
          </cell>
        </row>
        <row r="615">
          <cell r="A615" t="str">
            <v>h.CORNER STRUT 제작</v>
          </cell>
        </row>
        <row r="616">
          <cell r="A616" t="str">
            <v>i.CORNER STRUT 설치 (3∼5m)</v>
          </cell>
        </row>
        <row r="617">
          <cell r="A617" t="str">
            <v>j.CORNER STRUT 철거 (3∼5m)</v>
          </cell>
        </row>
        <row r="618">
          <cell r="A618" t="str">
            <v>k.CORNER STRUT 설치 (6∼8m)</v>
          </cell>
        </row>
        <row r="619">
          <cell r="A619" t="str">
            <v>l.CORNER STRUT 철거 (6∼8m)</v>
          </cell>
        </row>
        <row r="620">
          <cell r="A620" t="str">
            <v>m.JACK 설치해체</v>
          </cell>
        </row>
        <row r="621">
          <cell r="A621" t="str">
            <v>n.보걸이설치</v>
          </cell>
        </row>
        <row r="622">
          <cell r="A622" t="str">
            <v>o.보걸이철거</v>
          </cell>
        </row>
        <row r="623">
          <cell r="A623" t="str">
            <v>p.띠장설치</v>
          </cell>
        </row>
        <row r="624">
          <cell r="A624" t="str">
            <v>q.띠장철거</v>
          </cell>
        </row>
        <row r="625">
          <cell r="A625" t="str">
            <v>r.띠장연결</v>
          </cell>
        </row>
        <row r="626">
          <cell r="A626" t="str">
            <v>s.피스브라켓 설치 및 철거</v>
          </cell>
        </row>
        <row r="627">
          <cell r="A627" t="str">
            <v>t.H-PILE항타(300x300x10x15)</v>
          </cell>
        </row>
        <row r="628">
          <cell r="A628" t="str">
            <v>u.H-PILE항발(300x300x10x15)</v>
          </cell>
        </row>
        <row r="629">
          <cell r="A629" t="str">
            <v>v.BRACING BEAM 설치 (3∼5m)</v>
          </cell>
        </row>
        <row r="630">
          <cell r="A630" t="str">
            <v>w.BRACING BEAM 철거 (3∼5m)</v>
          </cell>
        </row>
        <row r="631">
          <cell r="A631" t="str">
            <v>x.BRACING BEAM 설치 (6∼8m)</v>
          </cell>
        </row>
        <row r="632">
          <cell r="A632" t="str">
            <v>y.BRACING BEAM 철거 (6∼8m)</v>
          </cell>
        </row>
        <row r="633">
          <cell r="A633" t="str">
            <v>z.L형강 설치</v>
          </cell>
        </row>
        <row r="634">
          <cell r="A634" t="str">
            <v>aa.L형강 철거</v>
          </cell>
        </row>
        <row r="635">
          <cell r="A635" t="str">
            <v>ab.구조용H형강</v>
          </cell>
        </row>
        <row r="636">
          <cell r="A636" t="str">
            <v>ac.구조용H형강</v>
          </cell>
        </row>
        <row r="637">
          <cell r="A637" t="str">
            <v>ad.강널말뚝</v>
          </cell>
        </row>
        <row r="638">
          <cell r="A638" t="str">
            <v>ae.강재 및 형강운반비</v>
          </cell>
        </row>
        <row r="639">
          <cell r="A639" t="str">
            <v>3.41 점검등설비공사(산수2교)</v>
          </cell>
        </row>
        <row r="640">
          <cell r="A640" t="str">
            <v>3.42 한전인입비(산수2교)</v>
          </cell>
        </row>
        <row r="641">
          <cell r="A641" t="str">
            <v>D.대곡보도육교(S.T.RAHMEM)</v>
          </cell>
        </row>
        <row r="642">
          <cell r="A642" t="str">
            <v>3.01.터 파 기</v>
          </cell>
        </row>
        <row r="643">
          <cell r="A643" t="str">
            <v>a.육상토사</v>
          </cell>
        </row>
        <row r="644">
          <cell r="A644" t="str">
            <v>3.02 되메우기(기계70%,인력30%)</v>
          </cell>
        </row>
        <row r="645">
          <cell r="A645" t="str">
            <v>3.03 콘크리트 타설</v>
          </cell>
        </row>
        <row r="646">
          <cell r="A646" t="str">
            <v>a.무      근</v>
          </cell>
        </row>
        <row r="647">
          <cell r="A647" t="str">
            <v>b.펌프카타설</v>
          </cell>
        </row>
        <row r="648">
          <cell r="A648" t="str">
            <v>3.04 무수축 몰탈</v>
          </cell>
        </row>
        <row r="649">
          <cell r="A649" t="str">
            <v>3.05 거푸집공</v>
          </cell>
        </row>
        <row r="650">
          <cell r="A650" t="str">
            <v>a.합판거푸집</v>
          </cell>
        </row>
        <row r="651">
          <cell r="A651" t="str">
            <v>-1.거푸집</v>
          </cell>
        </row>
        <row r="652">
          <cell r="A652" t="str">
            <v>-2.거푸집</v>
          </cell>
        </row>
        <row r="653">
          <cell r="A653" t="str">
            <v>3.06 모따기</v>
          </cell>
        </row>
        <row r="654">
          <cell r="A654" t="str">
            <v>3.07 T.B.M 설치</v>
          </cell>
        </row>
        <row r="655">
          <cell r="A655" t="str">
            <v>3.08 스페이서 설치</v>
          </cell>
        </row>
        <row r="656">
          <cell r="A656" t="str">
            <v>3.09 화강석포장</v>
          </cell>
        </row>
        <row r="657">
          <cell r="A657" t="str">
            <v>3.10 교면방수</v>
          </cell>
        </row>
        <row r="658">
          <cell r="A658" t="str">
            <v>3.11 철근가공 및 조립</v>
          </cell>
        </row>
        <row r="659">
          <cell r="A659" t="str">
            <v>a.보       통</v>
          </cell>
        </row>
        <row r="660">
          <cell r="A660" t="str">
            <v>3.12 배수시설공</v>
          </cell>
        </row>
        <row r="661">
          <cell r="A661" t="str">
            <v>a.육교용 집수구(스턴레스)</v>
          </cell>
        </row>
        <row r="662">
          <cell r="A662" t="str">
            <v>b.육교용 이음부(스텐레스)</v>
          </cell>
        </row>
        <row r="663">
          <cell r="A663" t="str">
            <v>c.배수용용강관(육교용)</v>
          </cell>
        </row>
        <row r="664">
          <cell r="A664" t="str">
            <v>3.13 육교용난간</v>
          </cell>
        </row>
        <row r="665">
          <cell r="A665" t="str">
            <v>3.14 강관말뚝</v>
          </cell>
        </row>
        <row r="666">
          <cell r="A666" t="str">
            <v>a.강관말뚝-자재비</v>
          </cell>
        </row>
        <row r="667">
          <cell r="A667" t="str">
            <v>b.S.I.P</v>
          </cell>
        </row>
        <row r="668">
          <cell r="A668" t="str">
            <v>c.강관파일 두부보강(볼트식)</v>
          </cell>
        </row>
        <row r="669">
          <cell r="A669" t="str">
            <v>d.선단 보강</v>
          </cell>
        </row>
        <row r="670">
          <cell r="A670" t="str">
            <v>3.15 강   교</v>
          </cell>
        </row>
        <row r="671">
          <cell r="A671" t="str">
            <v>a.강교제작(대곡보도육교)</v>
          </cell>
        </row>
        <row r="672">
          <cell r="A672" t="str">
            <v>b.강교운반(대곡보도육교)</v>
          </cell>
        </row>
        <row r="673">
          <cell r="A673" t="str">
            <v>c.강교가설(대곡보도육교)</v>
          </cell>
        </row>
        <row r="674">
          <cell r="A674" t="str">
            <v>3.16 강교 도장</v>
          </cell>
        </row>
        <row r="675">
          <cell r="A675" t="str">
            <v>a.내부도장</v>
          </cell>
        </row>
        <row r="676">
          <cell r="A676" t="str">
            <v>b.외부포장면도장</v>
          </cell>
        </row>
        <row r="677">
          <cell r="A677" t="str">
            <v>c.연결판도장</v>
          </cell>
        </row>
        <row r="678">
          <cell r="A678" t="str">
            <v>d.외부도장</v>
          </cell>
        </row>
        <row r="679">
          <cell r="A679" t="str">
            <v>e.외부도장</v>
          </cell>
        </row>
        <row r="680">
          <cell r="A680" t="str">
            <v>f.내부볼트및연결판도장</v>
          </cell>
        </row>
        <row r="681">
          <cell r="A681" t="str">
            <v>g.외부볼트및연결판도장</v>
          </cell>
        </row>
        <row r="682">
          <cell r="A682" t="str">
            <v>3.17 강교 비파괴 검사비</v>
          </cell>
        </row>
        <row r="683">
          <cell r="A683" t="str">
            <v>a.강교 비파괴 검사비</v>
          </cell>
        </row>
        <row r="684">
          <cell r="A684" t="str">
            <v>b.강교 비파괴 검사비</v>
          </cell>
        </row>
        <row r="685">
          <cell r="A685" t="str">
            <v>3.18 칼라투수콘포장</v>
          </cell>
        </row>
        <row r="686">
          <cell r="A686" t="str">
            <v>3.19가로등설비공사(보도육교)</v>
          </cell>
        </row>
        <row r="687">
          <cell r="A687" t="str">
            <v>3.20한전인입비(보도육교)</v>
          </cell>
        </row>
        <row r="688">
          <cell r="A688" t="str">
            <v>E.송덕암교(R.C 라멘교)</v>
          </cell>
        </row>
        <row r="689">
          <cell r="A689" t="str">
            <v>3.01 터 파 기</v>
          </cell>
        </row>
        <row r="690">
          <cell r="A690" t="str">
            <v>a.육상토사</v>
          </cell>
        </row>
        <row r="691">
          <cell r="A691" t="str">
            <v>b 육상풍화암</v>
          </cell>
        </row>
        <row r="692">
          <cell r="A692" t="str">
            <v>3.02 되메우기(기계70%,인력30%)</v>
          </cell>
        </row>
        <row r="693">
          <cell r="A693" t="str">
            <v>3.03 뒷채움 및 다짐</v>
          </cell>
        </row>
        <row r="694">
          <cell r="A694" t="str">
            <v>3.04 콘크리트 타설</v>
          </cell>
        </row>
        <row r="695">
          <cell r="A695" t="str">
            <v>a.철       근</v>
          </cell>
        </row>
        <row r="696">
          <cell r="A696" t="str">
            <v>b.무       근</v>
          </cell>
        </row>
        <row r="697">
          <cell r="A697" t="str">
            <v>c.펌프카 타설</v>
          </cell>
        </row>
        <row r="698">
          <cell r="A698" t="str">
            <v>3.05 무수축 콘크리트</v>
          </cell>
        </row>
        <row r="699">
          <cell r="A699" t="str">
            <v>3.06 거푸집공</v>
          </cell>
        </row>
        <row r="700">
          <cell r="A700" t="str">
            <v>a.합판거푸집</v>
          </cell>
        </row>
        <row r="701">
          <cell r="A701" t="str">
            <v>-1.거푸집</v>
          </cell>
        </row>
        <row r="702">
          <cell r="A702" t="str">
            <v>-2.거푸집</v>
          </cell>
        </row>
        <row r="703">
          <cell r="A703" t="str">
            <v>-3.거푸집</v>
          </cell>
        </row>
        <row r="704">
          <cell r="A704" t="str">
            <v>b.P.E무늬거푸집</v>
          </cell>
        </row>
        <row r="705">
          <cell r="A705" t="str">
            <v>3.07 동바리</v>
          </cell>
        </row>
        <row r="706">
          <cell r="A706" t="str">
            <v>a.동바리</v>
          </cell>
        </row>
        <row r="707">
          <cell r="A707" t="str">
            <v>b.동바리</v>
          </cell>
        </row>
        <row r="708">
          <cell r="A708" t="str">
            <v>c.강재 동바리공</v>
          </cell>
        </row>
        <row r="709">
          <cell r="A709" t="str">
            <v>d.동바리 수평연결재</v>
          </cell>
        </row>
        <row r="710">
          <cell r="A710" t="str">
            <v>3.08 비계</v>
          </cell>
        </row>
        <row r="711">
          <cell r="A711" t="str">
            <v>3.09 모따기</v>
          </cell>
        </row>
        <row r="712">
          <cell r="A712" t="str">
            <v>3.10 교명주(화강석)</v>
          </cell>
        </row>
        <row r="713">
          <cell r="A713" t="str">
            <v>3.11 교명판및설명판</v>
          </cell>
        </row>
        <row r="714">
          <cell r="A714" t="str">
            <v>a.교명판</v>
          </cell>
        </row>
        <row r="715">
          <cell r="A715" t="str">
            <v>b.설명판</v>
          </cell>
        </row>
        <row r="716">
          <cell r="A716" t="str">
            <v>3.12 표면처리</v>
          </cell>
        </row>
        <row r="717">
          <cell r="A717" t="str">
            <v>a.슬라브 양생</v>
          </cell>
        </row>
        <row r="718">
          <cell r="A718" t="str">
            <v>b.데크휘니샤 면고르기</v>
          </cell>
        </row>
        <row r="719">
          <cell r="A719" t="str">
            <v>3.13 교면방수</v>
          </cell>
        </row>
        <row r="720">
          <cell r="A720" t="str">
            <v>3.14 배면방수</v>
          </cell>
        </row>
        <row r="721">
          <cell r="A721" t="str">
            <v>3.15 전선관부설</v>
          </cell>
        </row>
        <row r="722">
          <cell r="A722" t="str">
            <v>3.16 T.B.M 설치</v>
          </cell>
        </row>
        <row r="723">
          <cell r="A723" t="str">
            <v>3.17 방 호 벽</v>
          </cell>
        </row>
        <row r="724">
          <cell r="A724" t="str">
            <v>a.방호벽(TYPE-2)</v>
          </cell>
        </row>
        <row r="725">
          <cell r="A725" t="str">
            <v>b.방호벽(TYPE-3)</v>
          </cell>
        </row>
        <row r="726">
          <cell r="A726" t="str">
            <v>3.18 중앙분리대</v>
          </cell>
        </row>
        <row r="727">
          <cell r="A727" t="str">
            <v>3.19 스페이서 설치</v>
          </cell>
        </row>
        <row r="728">
          <cell r="A728" t="str">
            <v>a.스페이서 설치</v>
          </cell>
        </row>
        <row r="729">
          <cell r="A729" t="str">
            <v>b.스페이서 설치</v>
          </cell>
        </row>
        <row r="730">
          <cell r="A730" t="str">
            <v>3.20 철근가공 및 조립</v>
          </cell>
        </row>
        <row r="731">
          <cell r="A731" t="str">
            <v>a.보       통</v>
          </cell>
        </row>
        <row r="732">
          <cell r="A732" t="str">
            <v>b.복       잡</v>
          </cell>
        </row>
        <row r="733">
          <cell r="A733" t="str">
            <v>3.21 배수시설공</v>
          </cell>
        </row>
        <row r="734">
          <cell r="A734" t="str">
            <v>a.교량배수물배기공</v>
          </cell>
        </row>
        <row r="735">
          <cell r="A735" t="str">
            <v>b.하층줄눈(성형)</v>
          </cell>
        </row>
        <row r="736">
          <cell r="A736" t="str">
            <v>c.상층줄눈(주입)</v>
          </cell>
        </row>
        <row r="737">
          <cell r="A737" t="str">
            <v>d.표면처리(방수)</v>
          </cell>
        </row>
        <row r="738">
          <cell r="A738" t="str">
            <v>e.하천용 집수구(스턴레스)</v>
          </cell>
        </row>
        <row r="739">
          <cell r="A739" t="str">
            <v>f.교량배수용강관(하천용)</v>
          </cell>
        </row>
        <row r="740">
          <cell r="A740" t="str">
            <v>g.이음부(스텐레스)</v>
          </cell>
        </row>
        <row r="741">
          <cell r="A741" t="str">
            <v>3.22 DOWEL BAR 설치</v>
          </cell>
        </row>
        <row r="742">
          <cell r="A742" t="str">
            <v>3.23 스치로폴</v>
          </cell>
        </row>
        <row r="743">
          <cell r="A743" t="str">
            <v>a.스치로폴</v>
          </cell>
        </row>
        <row r="744">
          <cell r="A744" t="str">
            <v>b.스치로폴</v>
          </cell>
        </row>
        <row r="745">
          <cell r="A745" t="str">
            <v>3.24 교량난간</v>
          </cell>
        </row>
        <row r="746">
          <cell r="A746" t="str">
            <v>F.옹벽공</v>
          </cell>
        </row>
        <row r="747">
          <cell r="A747" t="str">
            <v>3.01 구조물 터파기</v>
          </cell>
        </row>
        <row r="748">
          <cell r="A748" t="str">
            <v>3.02 되메우기(기계70%,인력30%)</v>
          </cell>
        </row>
        <row r="749">
          <cell r="A749" t="str">
            <v>3.03 물 푸 기</v>
          </cell>
        </row>
        <row r="750">
          <cell r="A750" t="str">
            <v>3.04 콘크리트 타설</v>
          </cell>
        </row>
        <row r="751">
          <cell r="A751" t="str">
            <v>a.무      근</v>
          </cell>
        </row>
        <row r="752">
          <cell r="A752" t="str">
            <v>b.무      근</v>
          </cell>
        </row>
        <row r="753">
          <cell r="A753" t="str">
            <v>c.펌프카 타설</v>
          </cell>
        </row>
        <row r="754">
          <cell r="A754" t="str">
            <v>3.05 거푸집공</v>
          </cell>
        </row>
        <row r="755">
          <cell r="A755" t="str">
            <v>a.합판거푸집</v>
          </cell>
        </row>
        <row r="756">
          <cell r="A756" t="str">
            <v>-1.거푸집</v>
          </cell>
        </row>
        <row r="757">
          <cell r="A757" t="str">
            <v>-2.거푸집</v>
          </cell>
        </row>
        <row r="758">
          <cell r="A758" t="str">
            <v>-3.거푸집</v>
          </cell>
        </row>
        <row r="759">
          <cell r="A759" t="str">
            <v>3.06 동바리</v>
          </cell>
        </row>
        <row r="760">
          <cell r="A760" t="str">
            <v>3.07 비계</v>
          </cell>
        </row>
        <row r="761">
          <cell r="A761" t="str">
            <v>3.08 모따기</v>
          </cell>
        </row>
        <row r="762">
          <cell r="A762" t="str">
            <v>3.09 스페이서 설치</v>
          </cell>
        </row>
        <row r="763">
          <cell r="A763" t="str">
            <v>a.스페이서 설치</v>
          </cell>
        </row>
        <row r="764">
          <cell r="A764" t="str">
            <v>b.스페이서 설치</v>
          </cell>
        </row>
        <row r="765">
          <cell r="A765" t="str">
            <v>3.10 철근가공조립</v>
          </cell>
        </row>
        <row r="766">
          <cell r="A766" t="str">
            <v>3.11 옹벽배수시설</v>
          </cell>
        </row>
        <row r="767">
          <cell r="A767" t="str">
            <v>a.DRAIN BOARD</v>
          </cell>
        </row>
        <row r="768">
          <cell r="A768" t="str">
            <v>b.배수 PVC PIPE</v>
          </cell>
        </row>
        <row r="769">
          <cell r="A769" t="str">
            <v>3.12 다웰바 설치(D=32M/M)</v>
          </cell>
        </row>
        <row r="770">
          <cell r="A770" t="str">
            <v>3.13 실런트</v>
          </cell>
        </row>
        <row r="771">
          <cell r="A771" t="str">
            <v>3.14 스치로폴</v>
          </cell>
        </row>
        <row r="772">
          <cell r="A772" t="str">
            <v>3.15 가시설</v>
          </cell>
        </row>
        <row r="773">
          <cell r="A773" t="str">
            <v>a.H-PILE항타(300x300x10x15)</v>
          </cell>
        </row>
        <row r="774">
          <cell r="A774" t="str">
            <v>b.H-PILE항발(300x300x10x15)</v>
          </cell>
        </row>
        <row r="775">
          <cell r="A775" t="str">
            <v>c.RAKER 제작</v>
          </cell>
        </row>
        <row r="776">
          <cell r="A776" t="str">
            <v>d.RAKER 설치 (6∼8m)</v>
          </cell>
        </row>
        <row r="777">
          <cell r="A777" t="str">
            <v>e.RAKER 철거 (6∼8m)</v>
          </cell>
        </row>
        <row r="778">
          <cell r="A778" t="str">
            <v>f.JACK 설치해체</v>
          </cell>
        </row>
        <row r="779">
          <cell r="A779" t="str">
            <v>g.보걸이설치</v>
          </cell>
        </row>
        <row r="780">
          <cell r="A780" t="str">
            <v>h.보걸이철거</v>
          </cell>
        </row>
        <row r="781">
          <cell r="A781" t="str">
            <v>i.띠장설치</v>
          </cell>
        </row>
        <row r="782">
          <cell r="A782" t="str">
            <v>j.띠장철거</v>
          </cell>
        </row>
        <row r="783">
          <cell r="A783" t="str">
            <v>k.토류판 설치</v>
          </cell>
        </row>
        <row r="784">
          <cell r="A784" t="str">
            <v>l.토류판 철거</v>
          </cell>
        </row>
        <row r="785">
          <cell r="A785" t="str">
            <v>m.구조용H형강</v>
          </cell>
        </row>
        <row r="786">
          <cell r="A786" t="str">
            <v>n.구조용H형강</v>
          </cell>
        </row>
        <row r="787">
          <cell r="A787" t="str">
            <v>3.16 부직포</v>
          </cell>
        </row>
        <row r="788">
          <cell r="A788" t="str">
            <v>3.17 기초잡석깔기</v>
          </cell>
        </row>
        <row r="789">
          <cell r="A789" t="str">
            <v>G.블럭식보강옹벽</v>
          </cell>
        </row>
        <row r="790">
          <cell r="A790" t="str">
            <v>3.01 구조물 터파기</v>
          </cell>
        </row>
        <row r="791">
          <cell r="A791" t="str">
            <v>a.육상토사</v>
          </cell>
        </row>
        <row r="792">
          <cell r="A792" t="str">
            <v>b.육상풍화암</v>
          </cell>
        </row>
        <row r="793">
          <cell r="A793" t="str">
            <v>c.육상발파암</v>
          </cell>
        </row>
        <row r="794">
          <cell r="A794" t="str">
            <v>3.02 되메우기(기계70%,인력30%)</v>
          </cell>
        </row>
        <row r="795">
          <cell r="A795" t="str">
            <v>3.03 성토(노  체)</v>
          </cell>
        </row>
        <row r="796">
          <cell r="A796" t="str">
            <v>3.04 기초잡석깔기</v>
          </cell>
        </row>
        <row r="797">
          <cell r="A797" t="str">
            <v>3.05 속채움골재</v>
          </cell>
        </row>
        <row r="798">
          <cell r="A798" t="str">
            <v>3.06 블럭쌓기</v>
          </cell>
        </row>
        <row r="799">
          <cell r="A799" t="str">
            <v>3.07 블럭쌓기</v>
          </cell>
        </row>
        <row r="800">
          <cell r="A800" t="str">
            <v>3.08 지오그리드 설치</v>
          </cell>
        </row>
        <row r="801">
          <cell r="A801" t="str">
            <v>3.09 지오그리드 설치</v>
          </cell>
        </row>
        <row r="802">
          <cell r="A802" t="str">
            <v>3.10 지오그리드 설치</v>
          </cell>
        </row>
        <row r="803">
          <cell r="A803" t="str">
            <v>4.포    장    공</v>
          </cell>
        </row>
        <row r="804">
          <cell r="A804" t="str">
            <v>4.01.동상방지층 포설 및 다짐</v>
          </cell>
        </row>
        <row r="805">
          <cell r="A805" t="str">
            <v>a.T = 40cm</v>
          </cell>
        </row>
        <row r="806">
          <cell r="A806" t="str">
            <v>4.02.보조기층 포설 및 다짐</v>
          </cell>
        </row>
        <row r="807">
          <cell r="A807" t="str">
            <v>a.T = 20cm</v>
          </cell>
        </row>
        <row r="808">
          <cell r="A808" t="str">
            <v>b.T = 30cm</v>
          </cell>
        </row>
        <row r="809">
          <cell r="A809" t="str">
            <v>c.백호우포설</v>
          </cell>
        </row>
        <row r="810">
          <cell r="A810" t="str">
            <v>4.03.콘크리트포설및양생</v>
          </cell>
        </row>
        <row r="811">
          <cell r="A811" t="str">
            <v>4.04.비닐깔기</v>
          </cell>
        </row>
        <row r="812">
          <cell r="A812" t="str">
            <v>4.05.콘크리트 포장용 거푸집</v>
          </cell>
        </row>
        <row r="813">
          <cell r="A813" t="str">
            <v>4.06.와이어메쉬설치</v>
          </cell>
        </row>
        <row r="814">
          <cell r="A814" t="str">
            <v>4.07.부체도로용 줄눈</v>
          </cell>
        </row>
        <row r="815">
          <cell r="A815" t="str">
            <v>4.08 프라임코팅</v>
          </cell>
        </row>
        <row r="816">
          <cell r="A816" t="str">
            <v>4.09.택코팅</v>
          </cell>
        </row>
        <row r="817">
          <cell r="A817" t="str">
            <v>a.택코팅</v>
          </cell>
        </row>
        <row r="818">
          <cell r="A818" t="str">
            <v>b.택코팅</v>
          </cell>
        </row>
        <row r="819">
          <cell r="A819" t="str">
            <v>4.10.캠크리트 기층 포설 및 다짐</v>
          </cell>
        </row>
        <row r="820">
          <cell r="A820" t="str">
            <v>4.11.아스콘 표층 포설 및 다짐</v>
          </cell>
        </row>
        <row r="821">
          <cell r="A821" t="str">
            <v>a.아스콘포설및다짐</v>
          </cell>
        </row>
        <row r="822">
          <cell r="A822" t="str">
            <v>b.아스콘포설및다짐</v>
          </cell>
        </row>
        <row r="823">
          <cell r="A823" t="str">
            <v>4.12.골재구입 및 운반</v>
          </cell>
        </row>
        <row r="824">
          <cell r="A824" t="str">
            <v>a.세골재(모래)</v>
          </cell>
        </row>
        <row r="825">
          <cell r="A825" t="str">
            <v>b.동상방지층재</v>
          </cell>
        </row>
        <row r="826">
          <cell r="A826" t="str">
            <v>c.보조기층재</v>
          </cell>
        </row>
        <row r="827">
          <cell r="A827" t="str">
            <v>d.세굴방지용재</v>
          </cell>
        </row>
        <row r="828">
          <cell r="A828" t="str">
            <v>e.자갈(Ø19m/m)</v>
          </cell>
        </row>
        <row r="829">
          <cell r="A829" t="str">
            <v>f.자갈(D=200M/M)</v>
          </cell>
        </row>
        <row r="830">
          <cell r="A830" t="str">
            <v>g.견치돌(T=35(25*25))</v>
          </cell>
        </row>
        <row r="831">
          <cell r="A831" t="str">
            <v>5.부    대    공</v>
          </cell>
        </row>
        <row r="832">
          <cell r="A832" t="str">
            <v>5.01 교 통 표 지 판</v>
          </cell>
        </row>
        <row r="833">
          <cell r="A833" t="str">
            <v>a.삼각표지판</v>
          </cell>
        </row>
        <row r="834">
          <cell r="A834" t="str">
            <v>b.삼각이중표지판</v>
          </cell>
        </row>
        <row r="835">
          <cell r="A835" t="str">
            <v>c.삼각표지판(부착식)</v>
          </cell>
        </row>
        <row r="836">
          <cell r="A836" t="str">
            <v>d.원형표지판</v>
          </cell>
        </row>
        <row r="837">
          <cell r="A837" t="str">
            <v>e.원형이중표지판</v>
          </cell>
        </row>
        <row r="838">
          <cell r="A838" t="str">
            <v>f.원형표지판(부착식)</v>
          </cell>
        </row>
        <row r="839">
          <cell r="A839" t="str">
            <v>5.02 안 내 표 지 판</v>
          </cell>
        </row>
        <row r="840">
          <cell r="A840" t="str">
            <v>a. 복 주 식</v>
          </cell>
        </row>
        <row r="841">
          <cell r="A841" t="str">
            <v>-1.1지명방향표지판(403-7)</v>
          </cell>
        </row>
        <row r="842">
          <cell r="A842" t="str">
            <v>-2.군계표지판(401-2)</v>
          </cell>
        </row>
        <row r="843">
          <cell r="A843" t="str">
            <v>-3.2지명 이정표지판(402-2)</v>
          </cell>
        </row>
        <row r="844">
          <cell r="A844" t="str">
            <v>-4.2지명 방향표지판(425-2)</v>
          </cell>
        </row>
        <row r="845">
          <cell r="A845" t="str">
            <v>-5.버스정류장표지(427-5)</v>
          </cell>
        </row>
        <row r="846">
          <cell r="A846" t="str">
            <v>b.편 지 식</v>
          </cell>
        </row>
        <row r="847">
          <cell r="A847" t="str">
            <v>-1.2방향예고표지(403-3)</v>
          </cell>
        </row>
        <row r="848">
          <cell r="A848" t="str">
            <v>-2.2방향예고표지(403-5)</v>
          </cell>
        </row>
        <row r="849">
          <cell r="A849" t="str">
            <v>-3.2방향표지(403-4)</v>
          </cell>
        </row>
        <row r="850">
          <cell r="A850" t="str">
            <v>-4.2방향표지(403-6)</v>
          </cell>
        </row>
        <row r="851">
          <cell r="A851" t="str">
            <v>5.03 시선유도표지</v>
          </cell>
        </row>
        <row r="852">
          <cell r="A852" t="str">
            <v>a.델리네이터</v>
          </cell>
        </row>
        <row r="853">
          <cell r="A853" t="str">
            <v>-1.델리네이터</v>
          </cell>
        </row>
        <row r="854">
          <cell r="A854" t="str">
            <v>-2.델리네이터</v>
          </cell>
        </row>
        <row r="855">
          <cell r="A855" t="str">
            <v>-3.델리네이터</v>
          </cell>
        </row>
        <row r="856">
          <cell r="A856" t="str">
            <v>-4.델리네이터</v>
          </cell>
        </row>
        <row r="857">
          <cell r="A857" t="str">
            <v>-5.델리네이터</v>
          </cell>
        </row>
        <row r="858">
          <cell r="A858" t="str">
            <v>b.도로표지병</v>
          </cell>
        </row>
        <row r="859">
          <cell r="A859" t="str">
            <v>-1.도로표지병</v>
          </cell>
        </row>
        <row r="860">
          <cell r="A860" t="str">
            <v>-2.도로표지병</v>
          </cell>
        </row>
        <row r="861">
          <cell r="A861" t="str">
            <v>c.갈매기표지판</v>
          </cell>
        </row>
        <row r="862">
          <cell r="A862" t="str">
            <v>d.소분리대 반사판</v>
          </cell>
        </row>
        <row r="863">
          <cell r="A863" t="str">
            <v>5.04 차선도색</v>
          </cell>
        </row>
        <row r="864">
          <cell r="A864" t="str">
            <v>a.백  색</v>
          </cell>
        </row>
        <row r="865">
          <cell r="A865" t="str">
            <v>-1.실 선</v>
          </cell>
        </row>
        <row r="866">
          <cell r="A866" t="str">
            <v>-2.파 선</v>
          </cell>
        </row>
        <row r="867">
          <cell r="A867" t="str">
            <v>-3.실 선</v>
          </cell>
        </row>
        <row r="868">
          <cell r="A868" t="str">
            <v>b.황  색</v>
          </cell>
        </row>
        <row r="869">
          <cell r="A869" t="str">
            <v>-1.실 선</v>
          </cell>
        </row>
        <row r="870">
          <cell r="A870" t="str">
            <v>-2.실 선</v>
          </cell>
        </row>
        <row r="871">
          <cell r="A871" t="str">
            <v>5.05 가드레일</v>
          </cell>
        </row>
        <row r="872">
          <cell r="A872" t="str">
            <v>a.가드레일</v>
          </cell>
        </row>
        <row r="873">
          <cell r="A873" t="str">
            <v>-1.가드레일</v>
          </cell>
        </row>
        <row r="874">
          <cell r="A874" t="str">
            <v>-2.가드레일</v>
          </cell>
        </row>
        <row r="875">
          <cell r="A875" t="str">
            <v>b.레일포스트</v>
          </cell>
        </row>
        <row r="876">
          <cell r="A876" t="str">
            <v>-1.가드레일</v>
          </cell>
        </row>
        <row r="877">
          <cell r="A877" t="str">
            <v>-2.가드레일</v>
          </cell>
        </row>
        <row r="878">
          <cell r="A878" t="str">
            <v>c.단부레일</v>
          </cell>
        </row>
        <row r="879">
          <cell r="A879" t="str">
            <v>-1.단부레일</v>
          </cell>
        </row>
        <row r="880">
          <cell r="A880" t="str">
            <v>-2.단부레일</v>
          </cell>
        </row>
        <row r="881">
          <cell r="A881" t="str">
            <v>d.가드레일</v>
          </cell>
        </row>
        <row r="882">
          <cell r="A882" t="str">
            <v>e.단부콘크리트</v>
          </cell>
        </row>
        <row r="883">
          <cell r="A883" t="str">
            <v>5.06.중앙분리대</v>
          </cell>
        </row>
        <row r="884">
          <cell r="A884" t="str">
            <v>a.레일포스트</v>
          </cell>
        </row>
        <row r="885">
          <cell r="A885" t="str">
            <v>b.양면가드레일</v>
          </cell>
        </row>
        <row r="886">
          <cell r="A886" t="str">
            <v>c.양면가드레일</v>
          </cell>
        </row>
        <row r="887">
          <cell r="A887" t="str">
            <v>d.라운드레일</v>
          </cell>
        </row>
        <row r="888">
          <cell r="A888" t="str">
            <v>5.07 차 광 망</v>
          </cell>
        </row>
        <row r="889">
          <cell r="A889" t="str">
            <v>a. 토 공 용</v>
          </cell>
        </row>
        <row r="890">
          <cell r="A890" t="str">
            <v>5.08 낙석방지책및낙석방지망</v>
          </cell>
        </row>
        <row r="891">
          <cell r="A891" t="str">
            <v>a 낙석방지책</v>
          </cell>
        </row>
        <row r="892">
          <cell r="A892" t="str">
            <v>-1.낙석방지책</v>
          </cell>
        </row>
        <row r="893">
          <cell r="A893" t="str">
            <v>-1-1.낙석방지책(TYPE-1)</v>
          </cell>
        </row>
        <row r="894">
          <cell r="A894" t="str">
            <v>-1-2.낙석방지책(TYPE-2)</v>
          </cell>
        </row>
        <row r="895">
          <cell r="A895" t="str">
            <v>-2.낙석방지책</v>
          </cell>
        </row>
        <row r="896">
          <cell r="A896" t="str">
            <v>-2-1.낙석방지책(TYPE-1)</v>
          </cell>
        </row>
        <row r="897">
          <cell r="A897" t="str">
            <v>-2-2.낙석방지책(TYPE-2)</v>
          </cell>
        </row>
        <row r="898">
          <cell r="A898" t="str">
            <v>b.낙석방지망</v>
          </cell>
        </row>
        <row r="899">
          <cell r="A899" t="str">
            <v>5.09 미끄럼방지포장</v>
          </cell>
        </row>
        <row r="900">
          <cell r="A900" t="str">
            <v>5.10 충격흡수시설</v>
          </cell>
        </row>
        <row r="901">
          <cell r="A901" t="str">
            <v>5.11 반사경</v>
          </cell>
        </row>
        <row r="902">
          <cell r="A902" t="str">
            <v>5.12 방호시설</v>
          </cell>
        </row>
        <row r="903">
          <cell r="A903" t="str">
            <v>a.암파쇄방호시설</v>
          </cell>
        </row>
        <row r="904">
          <cell r="A904" t="str">
            <v>-1 암파쇄방호시설</v>
          </cell>
        </row>
        <row r="905">
          <cell r="A905" t="str">
            <v>-1-1.설치</v>
          </cell>
        </row>
        <row r="906">
          <cell r="A906" t="str">
            <v>-1-2.철거</v>
          </cell>
        </row>
        <row r="907">
          <cell r="A907" t="str">
            <v>b.안전시설목</v>
          </cell>
        </row>
        <row r="908">
          <cell r="A908" t="str">
            <v>5.13 방 음 벽</v>
          </cell>
        </row>
        <row r="909">
          <cell r="A909" t="str">
            <v>a.방음벽(토공용)</v>
          </cell>
        </row>
        <row r="910">
          <cell r="A910" t="str">
            <v>-1.방음벽</v>
          </cell>
        </row>
        <row r="911">
          <cell r="A911" t="str">
            <v>-2.방음벽</v>
          </cell>
        </row>
        <row r="912">
          <cell r="A912" t="str">
            <v>b.방음벽(교량용)</v>
          </cell>
        </row>
        <row r="913">
          <cell r="A913" t="str">
            <v>-1.방음벽</v>
          </cell>
        </row>
        <row r="914">
          <cell r="A914" t="str">
            <v>c.방음벽기초</v>
          </cell>
        </row>
        <row r="915">
          <cell r="A915" t="str">
            <v>-1. 콘크리트타설</v>
          </cell>
        </row>
        <row r="916">
          <cell r="A916" t="str">
            <v>-2. 콘크리트타설</v>
          </cell>
        </row>
        <row r="917">
          <cell r="A917" t="str">
            <v>-3.거푸집</v>
          </cell>
        </row>
        <row r="918">
          <cell r="A918" t="str">
            <v>-3-1.거푸집</v>
          </cell>
        </row>
        <row r="919">
          <cell r="A919" t="str">
            <v>-3-2.거푸집</v>
          </cell>
        </row>
        <row r="920">
          <cell r="A920" t="str">
            <v>-4.철근가공조립</v>
          </cell>
        </row>
        <row r="921">
          <cell r="A921" t="str">
            <v>-5.비계</v>
          </cell>
        </row>
        <row r="922">
          <cell r="A922" t="str">
            <v>-6.기초잡석깔기</v>
          </cell>
        </row>
        <row r="923">
          <cell r="A923" t="str">
            <v>5.14 절토부 점검로</v>
          </cell>
        </row>
        <row r="924">
          <cell r="A924" t="str">
            <v>a.절토부 점검로</v>
          </cell>
        </row>
        <row r="925">
          <cell r="A925" t="str">
            <v>-1.절토부 점검로</v>
          </cell>
        </row>
        <row r="926">
          <cell r="A926" t="str">
            <v>-2.절토부 점검로</v>
          </cell>
        </row>
        <row r="927">
          <cell r="A927" t="str">
            <v>-3.절토부 점검로</v>
          </cell>
        </row>
        <row r="928">
          <cell r="A928" t="str">
            <v>b.측면부 점검로</v>
          </cell>
        </row>
        <row r="929">
          <cell r="A929" t="str">
            <v>-1.측면부 점검로</v>
          </cell>
        </row>
        <row r="930">
          <cell r="A930" t="str">
            <v>-2.측면부 점검로</v>
          </cell>
        </row>
        <row r="931">
          <cell r="A931" t="str">
            <v>5.15 버스정차대</v>
          </cell>
        </row>
        <row r="932">
          <cell r="A932" t="str">
            <v>a.승강장</v>
          </cell>
        </row>
        <row r="933">
          <cell r="A933" t="str">
            <v>5.16.공사중 환경피해저감시설</v>
          </cell>
        </row>
        <row r="934">
          <cell r="A934" t="str">
            <v>a.가설방음벽및방진망</v>
          </cell>
        </row>
        <row r="935">
          <cell r="A935" t="str">
            <v>b. 오탁방지시설</v>
          </cell>
        </row>
        <row r="936">
          <cell r="A936" t="str">
            <v>c. 오일휀스 설치</v>
          </cell>
        </row>
        <row r="937">
          <cell r="A937" t="str">
            <v>d. 침사지 설치</v>
          </cell>
        </row>
        <row r="938">
          <cell r="A938" t="str">
            <v>-1.터파기</v>
          </cell>
        </row>
        <row r="939">
          <cell r="A939" t="str">
            <v>-2.표토제거</v>
          </cell>
        </row>
        <row r="940">
          <cell r="A940" t="str">
            <v>-3.되메우기</v>
          </cell>
        </row>
        <row r="941">
          <cell r="A941" t="str">
            <v>-4.잔토처리</v>
          </cell>
        </row>
        <row r="942">
          <cell r="A942" t="str">
            <v>5.17 기존가옥철거</v>
          </cell>
        </row>
        <row r="943">
          <cell r="A943" t="str">
            <v>a.가옥 철거</v>
          </cell>
        </row>
        <row r="944">
          <cell r="A944" t="str">
            <v>5.18 접도구역표주 및 준공표지석</v>
          </cell>
        </row>
        <row r="945">
          <cell r="A945" t="str">
            <v>a.접도구역 경계표주</v>
          </cell>
        </row>
        <row r="946">
          <cell r="A946" t="str">
            <v>b.준공표지석</v>
          </cell>
        </row>
        <row r="947">
          <cell r="A947" t="str">
            <v>5.19 보도블럭포장</v>
          </cell>
        </row>
        <row r="948">
          <cell r="A948" t="str">
            <v>a.소형고압블럭</v>
          </cell>
        </row>
        <row r="949">
          <cell r="A949" t="str">
            <v>b.소형고압블럭</v>
          </cell>
        </row>
        <row r="950">
          <cell r="A950" t="str">
            <v>c.도로경계석</v>
          </cell>
        </row>
        <row r="951">
          <cell r="A951" t="str">
            <v>d.보차도경계석</v>
          </cell>
        </row>
        <row r="952">
          <cell r="A952" t="str">
            <v>5.20 비탈면 보호공</v>
          </cell>
        </row>
        <row r="953">
          <cell r="A953" t="str">
            <v>a.돌쌓기</v>
          </cell>
        </row>
        <row r="954">
          <cell r="A954" t="str">
            <v>-1.돌쌓기 기초</v>
          </cell>
        </row>
        <row r="955">
          <cell r="A955" t="str">
            <v>-2.돌쌓기</v>
          </cell>
        </row>
        <row r="956">
          <cell r="A956" t="str">
            <v>b.호안보호블럭</v>
          </cell>
        </row>
        <row r="957">
          <cell r="A957" t="str">
            <v>-1.호안보호블럭기초</v>
          </cell>
        </row>
        <row r="958">
          <cell r="A958" t="str">
            <v>-2.호안보호블럭</v>
          </cell>
        </row>
        <row r="959">
          <cell r="A959" t="str">
            <v>c.기어형블럭</v>
          </cell>
        </row>
        <row r="960">
          <cell r="A960" t="str">
            <v>-1.콘크리트 블럭</v>
          </cell>
        </row>
        <row r="961">
          <cell r="A961" t="str">
            <v>-2.블럭운반</v>
          </cell>
        </row>
        <row r="962">
          <cell r="A962" t="str">
            <v>-3.수상블럭거치</v>
          </cell>
        </row>
        <row r="963">
          <cell r="A963" t="str">
            <v>-4.저면매트부설</v>
          </cell>
        </row>
        <row r="964">
          <cell r="A964" t="str">
            <v>-5.제작장 정지</v>
          </cell>
        </row>
        <row r="965">
          <cell r="A965" t="str">
            <v>-6.달아올림틀 제작</v>
          </cell>
        </row>
        <row r="966">
          <cell r="A966" t="str">
            <v>5.21 세륜세차시설</v>
          </cell>
        </row>
        <row r="967">
          <cell r="A967" t="str">
            <v>5.22 가도공</v>
          </cell>
        </row>
        <row r="968">
          <cell r="A968" t="str">
            <v>-1.흙깍기(토사)</v>
          </cell>
        </row>
        <row r="969">
          <cell r="A969" t="str">
            <v>-2.흙 쌓 기</v>
          </cell>
        </row>
        <row r="970">
          <cell r="A970" t="str">
            <v>-3.가마니쌓기및헐기</v>
          </cell>
        </row>
        <row r="971">
          <cell r="A971" t="str">
            <v>-4.가배수관부설(흄관)</v>
          </cell>
        </row>
        <row r="972">
          <cell r="A972" t="str">
            <v>5.23 가설사무실</v>
          </cell>
        </row>
        <row r="973">
          <cell r="A973" t="str">
            <v>5.24 시공측량비</v>
          </cell>
        </row>
        <row r="974">
          <cell r="A974" t="str">
            <v>5.25 도로대장작성비</v>
          </cell>
        </row>
        <row r="975">
          <cell r="A975" t="str">
            <v>5.26 중기운반비</v>
          </cell>
        </row>
        <row r="976">
          <cell r="A976" t="str">
            <v>5.27 시험비</v>
          </cell>
        </row>
        <row r="977">
          <cell r="A977" t="str">
            <v>5.28 품질관리 차량비</v>
          </cell>
        </row>
        <row r="978">
          <cell r="A978" t="str">
            <v>5.29 살수차운영</v>
          </cell>
        </row>
        <row r="979">
          <cell r="A979" t="str">
            <v>5.30 소 각 장</v>
          </cell>
        </row>
        <row r="980">
          <cell r="A980" t="str">
            <v>5.31 폐기물처리비</v>
          </cell>
        </row>
        <row r="981">
          <cell r="A981" t="str">
            <v>-1.폐아스콘처리비</v>
          </cell>
        </row>
        <row r="982">
          <cell r="A982" t="str">
            <v>-2.폐콘크리트처리비</v>
          </cell>
        </row>
        <row r="983">
          <cell r="A983" t="str">
            <v>-3.혼합폐기물처리비</v>
          </cell>
        </row>
        <row r="984">
          <cell r="A984" t="str">
            <v>5.32 시공상세도 작성비</v>
          </cell>
        </row>
        <row r="985">
          <cell r="A985" t="str">
            <v>5.33 기존도로유지관리비</v>
          </cell>
        </row>
        <row r="986">
          <cell r="A986" t="str">
            <v>a.소파보수</v>
          </cell>
        </row>
        <row r="987">
          <cell r="A987" t="str">
            <v>-1.아스팔트 포장 절단</v>
          </cell>
        </row>
        <row r="988">
          <cell r="A988" t="str">
            <v>-2.아스콘 포장 깨기</v>
          </cell>
        </row>
        <row r="989">
          <cell r="A989" t="str">
            <v>-3.프라임코팅</v>
          </cell>
        </row>
        <row r="990">
          <cell r="A990" t="str">
            <v>-4.택 코 팅</v>
          </cell>
        </row>
        <row r="991">
          <cell r="A991" t="str">
            <v>-5.기층아스콘포설및다짐</v>
          </cell>
        </row>
        <row r="992">
          <cell r="A992" t="str">
            <v>-6.표층아스콘포설및다짐</v>
          </cell>
        </row>
        <row r="993">
          <cell r="A993" t="str">
            <v>-7.자재 및 운반비</v>
          </cell>
        </row>
        <row r="994">
          <cell r="A994" t="str">
            <v>b.덧씌우기</v>
          </cell>
        </row>
        <row r="995">
          <cell r="A995" t="str">
            <v>-1.택 코 팅</v>
          </cell>
        </row>
        <row r="996">
          <cell r="A996" t="str">
            <v>-2.표층아스콘포설및다짐</v>
          </cell>
        </row>
        <row r="997">
          <cell r="A997" t="str">
            <v>-3.자재대 및 운반비</v>
          </cell>
        </row>
        <row r="998">
          <cell r="A998" t="str">
            <v>-3-1.아스팔트 운반</v>
          </cell>
        </row>
        <row r="999">
          <cell r="A999" t="str">
            <v>-3-2.표층</v>
          </cell>
        </row>
        <row r="1000">
          <cell r="A1000" t="str">
            <v>-3-3.아스팔트(유제)</v>
          </cell>
        </row>
        <row r="1001">
          <cell r="A1001" t="str">
            <v>c.차선도색</v>
          </cell>
        </row>
        <row r="1002">
          <cell r="A1002" t="str">
            <v>-1.황색실선</v>
          </cell>
        </row>
        <row r="1003">
          <cell r="A1003" t="str">
            <v>-2.백색실선</v>
          </cell>
        </row>
        <row r="1004">
          <cell r="A1004" t="str">
            <v>5.34 교통관리비</v>
          </cell>
        </row>
        <row r="1005">
          <cell r="A1005" t="str">
            <v>5.35 준공도서작성비</v>
          </cell>
        </row>
        <row r="1006">
          <cell r="A1006" t="str">
            <v>5.36 교량부 시추조사비</v>
          </cell>
        </row>
        <row r="1007">
          <cell r="A1007" t="str">
            <v>-1.기구설치비</v>
          </cell>
        </row>
        <row r="1008">
          <cell r="A1008" t="str">
            <v>-2.토사층</v>
          </cell>
        </row>
        <row r="1009">
          <cell r="A1009" t="str">
            <v>-3.연암층</v>
          </cell>
        </row>
        <row r="1010">
          <cell r="A1010" t="str">
            <v>-4.경암층</v>
          </cell>
        </row>
        <row r="1011">
          <cell r="A1011" t="str">
            <v>5.37 초기안전점검비</v>
          </cell>
        </row>
        <row r="1012">
          <cell r="A1012" t="str">
            <v>5.38 자재운반비</v>
          </cell>
        </row>
        <row r="1013">
          <cell r="A1013" t="str">
            <v>a.시멘트 운반</v>
          </cell>
        </row>
        <row r="1014">
          <cell r="A1014" t="str">
            <v>b.철근 운반</v>
          </cell>
        </row>
        <row r="1015">
          <cell r="A1015" t="str">
            <v>c. 아스팔트 운반</v>
          </cell>
        </row>
        <row r="1016">
          <cell r="A1016" t="str">
            <v>5.39 자 재 대</v>
          </cell>
        </row>
        <row r="1017">
          <cell r="A1017" t="str">
            <v>a.시 멘 트</v>
          </cell>
        </row>
        <row r="1018">
          <cell r="A1018" t="str">
            <v>b.철    근</v>
          </cell>
        </row>
        <row r="1019">
          <cell r="A1019" t="str">
            <v>-1. H13 M/M</v>
          </cell>
        </row>
        <row r="1020">
          <cell r="A1020" t="str">
            <v>-2. H16~32 M/M</v>
          </cell>
        </row>
        <row r="1021">
          <cell r="A1021" t="str">
            <v>-3  D10 M/M</v>
          </cell>
        </row>
        <row r="1022">
          <cell r="A1022" t="str">
            <v>-4  D13 M/M</v>
          </cell>
        </row>
        <row r="1023">
          <cell r="A1023" t="str">
            <v>-5  D16~32 M/M</v>
          </cell>
        </row>
        <row r="1024">
          <cell r="A1024" t="str">
            <v>-6  Ø32 M/M</v>
          </cell>
        </row>
        <row r="1025">
          <cell r="A1025" t="str">
            <v>-7  Ø25 M/M</v>
          </cell>
        </row>
        <row r="1026">
          <cell r="A1026" t="str">
            <v>c.레 미 콘</v>
          </cell>
        </row>
        <row r="1027">
          <cell r="A1027" t="str">
            <v>-1 레 미 콘</v>
          </cell>
        </row>
        <row r="1028">
          <cell r="A1028" t="str">
            <v>-2.레 미 콘(섬유보강)</v>
          </cell>
        </row>
        <row r="1029">
          <cell r="A1029" t="str">
            <v>-3 레 미 콘</v>
          </cell>
        </row>
        <row r="1030">
          <cell r="A1030" t="str">
            <v>-4 레 미 콘</v>
          </cell>
        </row>
        <row r="1031">
          <cell r="A1031" t="str">
            <v>-5 레 미 콘</v>
          </cell>
        </row>
        <row r="1032">
          <cell r="A1032" t="str">
            <v>-6 레 미 콘</v>
          </cell>
        </row>
        <row r="1033">
          <cell r="A1033" t="str">
            <v>-7 레 미 콘</v>
          </cell>
        </row>
        <row r="1034">
          <cell r="A1034" t="str">
            <v>-8 레 미 콘</v>
          </cell>
        </row>
        <row r="1035">
          <cell r="A1035" t="str">
            <v>-9 레 미 콘</v>
          </cell>
        </row>
        <row r="1036">
          <cell r="A1036" t="str">
            <v>-10 레 미 콘</v>
          </cell>
        </row>
        <row r="1037">
          <cell r="A1037" t="str">
            <v>-11 레 미 콘</v>
          </cell>
        </row>
        <row r="1038">
          <cell r="A1038" t="str">
            <v>-12 레 미 콘</v>
          </cell>
        </row>
        <row r="1039">
          <cell r="A1039" t="str">
            <v>-13 레 미 콘</v>
          </cell>
        </row>
        <row r="1040">
          <cell r="A1040" t="str">
            <v>d.아스팔트 콘크리트</v>
          </cell>
        </row>
        <row r="1041">
          <cell r="A1041" t="str">
            <v>-1.기  층</v>
          </cell>
        </row>
        <row r="1042">
          <cell r="A1042" t="str">
            <v>-2.표  층</v>
          </cell>
        </row>
        <row r="1043">
          <cell r="A1043" t="str">
            <v>-3.캠크리트</v>
          </cell>
        </row>
        <row r="1044">
          <cell r="A1044" t="str">
            <v>e..아스팔트</v>
          </cell>
        </row>
        <row r="1045">
          <cell r="A1045" t="str">
            <v>-1.아스팔트</v>
          </cell>
        </row>
        <row r="1046">
          <cell r="A1046" t="str">
            <v>-2.아스팔트</v>
          </cell>
        </row>
        <row r="1047">
          <cell r="A1047" t="str">
            <v>f.VR관</v>
          </cell>
        </row>
        <row r="1048">
          <cell r="A1048" t="str">
            <v>-1.VR관</v>
          </cell>
        </row>
        <row r="1049">
          <cell r="A1049" t="str">
            <v>-2 VR관</v>
          </cell>
        </row>
        <row r="1050">
          <cell r="A1050" t="str">
            <v>-3.VR관</v>
          </cell>
        </row>
        <row r="1051">
          <cell r="A1051" t="str">
            <v>-4.VR관</v>
          </cell>
        </row>
        <row r="1052">
          <cell r="A1052" t="str">
            <v>-5.VR관</v>
          </cell>
        </row>
        <row r="1053">
          <cell r="A1053" t="str">
            <v>-6.VR관</v>
          </cell>
        </row>
        <row r="1054">
          <cell r="A1054" t="str">
            <v>g.흄관</v>
          </cell>
        </row>
        <row r="1055">
          <cell r="A1055" t="str">
            <v>-1.흄관</v>
          </cell>
        </row>
        <row r="1056">
          <cell r="A1056" t="str">
            <v>-2.흄관</v>
          </cell>
        </row>
        <row r="1057">
          <cell r="A1057" t="str">
            <v>h.고재대</v>
          </cell>
        </row>
        <row r="1058">
          <cell r="A1058" t="str">
            <v>간 접 노 무 비</v>
          </cell>
        </row>
        <row r="1059">
          <cell r="A1059" t="str">
            <v>산 재 보 험 료</v>
          </cell>
        </row>
        <row r="1060">
          <cell r="A1060" t="str">
            <v>안 전 관 리 비</v>
          </cell>
        </row>
        <row r="1061">
          <cell r="A1061" t="str">
            <v>기  타  경  비</v>
          </cell>
        </row>
        <row r="1062">
          <cell r="A1062" t="str">
            <v>일 반 관 리 비</v>
          </cell>
        </row>
        <row r="1063">
          <cell r="A1063" t="str">
            <v>이          윤</v>
          </cell>
        </row>
        <row r="1064">
          <cell r="A1064" t="str">
            <v>고 용 보 험 료</v>
          </cell>
        </row>
        <row r="1065">
          <cell r="A1065" t="str">
            <v>퇴직공제 부금비</v>
          </cell>
        </row>
        <row r="1066">
          <cell r="A1066" t="str">
            <v>정기안전 점검비</v>
          </cell>
        </row>
        <row r="1067">
          <cell r="A1067" t="str">
            <v>사후환경영향평가비</v>
          </cell>
        </row>
        <row r="1068">
          <cell r="A1068" t="str">
            <v>공사송해보험료</v>
          </cell>
        </row>
        <row r="1069">
          <cell r="A1069" t="str">
            <v>부 가 가 치 세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차액보증"/>
      <sheetName val="설계조건"/>
      <sheetName val="안정계산"/>
      <sheetName val="단면검토"/>
      <sheetName val="말뚝물량"/>
      <sheetName val="N賃率-職"/>
      <sheetName val="일반공사"/>
      <sheetName val="중기일위대가"/>
      <sheetName val="3련 BOX"/>
      <sheetName val="토공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일반공사"/>
      <sheetName val="토공A"/>
      <sheetName val="ilch"/>
      <sheetName val="안정계산"/>
      <sheetName val="단면검토"/>
      <sheetName val="보집계표"/>
      <sheetName val="덕전리"/>
      <sheetName val="배수공"/>
      <sheetName val="암거"/>
      <sheetName val="포장공"/>
      <sheetName val="5지구단위"/>
      <sheetName val="ABUT수량-A1"/>
      <sheetName val="정부노임단가"/>
      <sheetName val="MOTOR"/>
      <sheetName val="입력시트"/>
      <sheetName val="001"/>
      <sheetName val="입찰안"/>
      <sheetName val="중기일위대가"/>
      <sheetName val="말뚝물량"/>
      <sheetName val="ITEM"/>
      <sheetName val="Sheet1"/>
      <sheetName val="가시설수량"/>
      <sheetName val="단위수량"/>
      <sheetName val="6PILE  (돌출)"/>
      <sheetName val="1.설계조건"/>
      <sheetName val="일반맨홀수량집계"/>
      <sheetName val="설계조건"/>
      <sheetName val="N賃率-職"/>
      <sheetName val="3BL공동구 수량"/>
      <sheetName val="집수정단"/>
      <sheetName val="차액보증"/>
      <sheetName val="표지 (2)"/>
      <sheetName val="내역"/>
      <sheetName val="변화치수"/>
      <sheetName val="#REF"/>
      <sheetName val=" 견적서"/>
      <sheetName val="8.PILE  (돌출)"/>
      <sheetName val="98수문일위"/>
      <sheetName val="I一般比"/>
      <sheetName val="단위중량"/>
      <sheetName val="3련 BOX"/>
      <sheetName val="P_E이중관보호공800(터파기)"/>
      <sheetName val="P_E이중관보호공800"/>
      <sheetName val="노임단가"/>
      <sheetName val="토사(PE)"/>
      <sheetName val="RPF"/>
      <sheetName val="소업1교"/>
      <sheetName val="조명시설"/>
      <sheetName val="000000"/>
      <sheetName val="일위대가목차"/>
      <sheetName val="보차도경계석"/>
      <sheetName val="버스운행안내"/>
      <sheetName val="예방접종계획"/>
      <sheetName val="근태계획서"/>
      <sheetName val="일반맨홀수량집계(A-7 LINE)"/>
      <sheetName val="토적표"/>
      <sheetName val="횡배위치"/>
      <sheetName val="편입토지조서"/>
      <sheetName val="말뚝기초"/>
      <sheetName val="CRUDE RE-bar"/>
      <sheetName val="보정계수산정(1)"/>
      <sheetName val="보정계수산정(2)"/>
      <sheetName val="보정계수산정(3)"/>
      <sheetName val="A-4"/>
      <sheetName val="철근단면적"/>
      <sheetName val="바닥판"/>
      <sheetName val="입력DATA"/>
      <sheetName val="지주목시비량산출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주요자재집계표(2차)"/>
      <sheetName val="배수공(2차) 수량집계표 (2)"/>
      <sheetName val="맨홀슬라브용단위수량(2차)(1)-box맨홀포함"/>
      <sheetName val="맨홀높이조절용단위수량1(2차) (2)"/>
      <sheetName val="맨홀이음부몰탈단위수량(2차)"/>
      <sheetName val="우수관기초단위수량(2차)"/>
      <sheetName val="우수관기초단위수량(2차) (2)"/>
      <sheetName val="접속흄관이음몰탈단위수량(2차)"/>
      <sheetName val="우수받이단위수량(2차)"/>
      <sheetName val="집수정단위수량(2차)"/>
      <sheetName val="MOTOR"/>
      <sheetName val="날개벽수량표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범례표"/>
      <sheetName val="날개벽수량표"/>
      <sheetName val="용수간선"/>
      <sheetName val="내역서"/>
      <sheetName val="내역서(전기)"/>
      <sheetName val="지구단위계획"/>
      <sheetName val="자재단가"/>
      <sheetName val="대로근거"/>
      <sheetName val="기계경비"/>
      <sheetName val="사각맨홀"/>
      <sheetName val="상수도토공집계표"/>
      <sheetName val="설비"/>
      <sheetName val="조명시설"/>
      <sheetName val="노임"/>
      <sheetName val="코드표"/>
      <sheetName val="집계표"/>
      <sheetName val="BID"/>
      <sheetName val="신우"/>
      <sheetName val="#REF"/>
      <sheetName val="3지구단위"/>
      <sheetName val="수자재단위당"/>
      <sheetName val="지장물건일위대가"/>
      <sheetName val="라.공사비"/>
      <sheetName val="다.도서인쇄비"/>
      <sheetName val="6PILE  (돌출)"/>
      <sheetName val="인건비"/>
      <sheetName val="재해-호표"/>
      <sheetName val="수량산출"/>
      <sheetName val="교각1"/>
      <sheetName val="DATE"/>
      <sheetName val="주차구획선수량"/>
      <sheetName val="TYPE-A"/>
      <sheetName val="용소리교"/>
      <sheetName val="관일"/>
      <sheetName val="원본(갑지)"/>
      <sheetName val="내역"/>
      <sheetName val="일위대가(가설)"/>
      <sheetName val="일위"/>
      <sheetName val="ABUT수량-A1"/>
      <sheetName val="데리네이타현황"/>
      <sheetName val="각형맨홀"/>
      <sheetName val="단가"/>
      <sheetName val="품셈TABLE"/>
      <sheetName val="내역서 "/>
      <sheetName val="설계내역서"/>
      <sheetName val="설계내역서(전체)"/>
      <sheetName val="우배수"/>
      <sheetName val="적용토목"/>
      <sheetName val="자재단가비교표"/>
      <sheetName val="일위대가"/>
      <sheetName val="기초단가"/>
      <sheetName val="일위대가-택지부문(변경)"/>
      <sheetName val="건축도면 진행자료"/>
      <sheetName val="부하계산서"/>
      <sheetName val="부하(성남)"/>
      <sheetName val="현장조사"/>
      <sheetName val="MAIN"/>
      <sheetName val="직접경비산출근거"/>
      <sheetName val="직접인건비"/>
      <sheetName val="일반수량"/>
      <sheetName val="DAN"/>
      <sheetName val="접속도로1"/>
      <sheetName val="날개벽"/>
      <sheetName val="96보완계획7_12"/>
      <sheetName val="지급자재"/>
      <sheetName val="하조서"/>
      <sheetName val="2.재료비"/>
      <sheetName val="1.인건비"/>
      <sheetName val="guard(mac)"/>
      <sheetName val="4.내진설계"/>
      <sheetName val="사통"/>
      <sheetName val="항공측량노임단가"/>
      <sheetName val="표지"/>
      <sheetName val="환경인력"/>
      <sheetName val="단가산출(기본계획)"/>
      <sheetName val="보험료"/>
      <sheetName val="산출내역서"/>
      <sheetName val="노임단가"/>
      <sheetName val="터파기및재료"/>
      <sheetName val="전신환매도율"/>
      <sheetName val="N賃率-職"/>
      <sheetName val="SANTOGO"/>
      <sheetName val="대치판정"/>
      <sheetName val="단위중량"/>
      <sheetName val="STEEL BOX 단면설계(SEC.8)"/>
      <sheetName val="환"/>
      <sheetName val="포장복구집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토목공사일반"/>
      <sheetName val="회사정보"/>
      <sheetName val="횡배수관토공수량"/>
      <sheetName val="구조물토적"/>
      <sheetName val="일위대가(직접인건비)"/>
      <sheetName val="기초코드"/>
      <sheetName val="날개수량1.5"/>
      <sheetName val="VXXXXX"/>
      <sheetName val="파형강관집계"/>
      <sheetName val="예측단가간지"/>
      <sheetName val="단가산출(T)"/>
      <sheetName val="일위대가목록"/>
      <sheetName val="data"/>
      <sheetName val="XL4Poppy"/>
      <sheetName val="대흥_2안"/>
      <sheetName val="토목공사"/>
      <sheetName val="산근1(인건비)"/>
      <sheetName val="월별수입"/>
      <sheetName val="변경총괄지(1)"/>
      <sheetName val="직노"/>
      <sheetName val="위치조서"/>
      <sheetName val="직접경비"/>
      <sheetName val="수목데이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천MAIN"/>
      <sheetName val="laroux"/>
      <sheetName val="갑지"/>
      <sheetName val="일위 (2)"/>
      <sheetName val="갑지 (2)"/>
      <sheetName val="산출근거서"/>
      <sheetName val="일위"/>
      <sheetName val="수량산출"/>
      <sheetName val="OPT7"/>
      <sheetName val="1766-1"/>
      <sheetName val="J直材4"/>
      <sheetName val="전차선로 물량표"/>
      <sheetName val="발신정보"/>
      <sheetName val="터널조도"/>
      <sheetName val="CT "/>
      <sheetName val="정부노임단가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교각별수량"/>
      <sheetName val="98수문일위"/>
      <sheetName val="3지구단위"/>
      <sheetName val="암거단위-1련"/>
      <sheetName val="DATE"/>
      <sheetName val="설계조건"/>
      <sheetName val="20관리비율"/>
      <sheetName val="안정계산"/>
      <sheetName val="단면검토"/>
      <sheetName val="TOTAL3"/>
      <sheetName val="토사(PE)"/>
      <sheetName val="암거단위"/>
      <sheetName val="날개벽"/>
      <sheetName val="토목"/>
      <sheetName val="내역"/>
      <sheetName val="보도공제면적"/>
      <sheetName val="횡 연장"/>
      <sheetName val="화산경계"/>
      <sheetName val="000000"/>
      <sheetName val="조경수량"/>
      <sheetName val="제출내역 (2)"/>
      <sheetName val="부대내역"/>
      <sheetName val="현장관리비"/>
      <sheetName val="연장및면적(좌측)"/>
      <sheetName val="교대토공시점"/>
      <sheetName val="노임단가 (2)"/>
      <sheetName val="Sheet1 (2)"/>
      <sheetName val="접속도로1"/>
      <sheetName val="우배수"/>
      <sheetName val="관로공표지"/>
      <sheetName val="조명시설"/>
      <sheetName val="터파기및재료"/>
      <sheetName val="횡배수관"/>
      <sheetName val="SORCE1"/>
      <sheetName val="내역서"/>
      <sheetName val="교육종류"/>
      <sheetName val="COPING-1"/>
      <sheetName val="역T형교대-2수량"/>
      <sheetName val="지급자재"/>
      <sheetName val="암거 제원표"/>
      <sheetName val="우,오수"/>
      <sheetName val="2차공사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표지"/>
      <sheetName val="공사개요"/>
      <sheetName val="PAGE2"/>
      <sheetName val="조직표"/>
      <sheetName val="직원투입"/>
      <sheetName val="SPAGE3"/>
      <sheetName val="실행집계표"/>
      <sheetName val="공종별집계"/>
      <sheetName val="PAGE4"/>
      <sheetName val="외주"/>
      <sheetName val="토목"/>
      <sheetName val="지급자재"/>
      <sheetName val="현장관리비"/>
      <sheetName val="Sheet2"/>
      <sheetName val="Sheet3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08인건비 산거"/>
      <sheetName val="05산출내역서"/>
      <sheetName val="96보완계획7.12"/>
      <sheetName val="내역서"/>
      <sheetName val="측량단가"/>
      <sheetName val="단가"/>
      <sheetName val="시설물일위"/>
      <sheetName val="기초도면제작"/>
      <sheetName val="주출입구조사"/>
      <sheetName val="가중치"/>
      <sheetName val="난이도"/>
      <sheetName val="일위대가"/>
      <sheetName val="토목(대안)"/>
      <sheetName val="데이타"/>
      <sheetName val="식재인부"/>
      <sheetName val="설계기준"/>
      <sheetName val="내역1"/>
      <sheetName val="실행대비"/>
      <sheetName val="관접합및부설"/>
      <sheetName val="총괄내역서"/>
      <sheetName val="범례표"/>
      <sheetName val="재정비직인"/>
      <sheetName val="재정비내역"/>
      <sheetName val="지적고시내역"/>
      <sheetName val="2.재료비"/>
      <sheetName val="예산총괄표"/>
      <sheetName val="기계경비"/>
      <sheetName val="수량산출"/>
      <sheetName val="단가 및 재료비"/>
      <sheetName val="중기사용료산출근거"/>
      <sheetName val="공사비"/>
      <sheetName val="내구공사비1"/>
      <sheetName val="총괄서"/>
      <sheetName val="자재단가"/>
      <sheetName val="노임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9">
          <cell r="C9">
            <v>111576</v>
          </cell>
        </row>
      </sheetData>
      <sheetData sheetId="31"/>
      <sheetData sheetId="32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단위수량"/>
      <sheetName val="전기"/>
      <sheetName val="정부노임단가"/>
      <sheetName val="간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"/>
      <sheetName val="총괄서"/>
      <sheetName val="내역서"/>
      <sheetName val="토공집계표"/>
      <sheetName val="자재집계표"/>
      <sheetName val="토적계산서"/>
      <sheetName val="토량산출근거"/>
      <sheetName val="포장산출근거"/>
      <sheetName val="산출근거"/>
      <sheetName val="일위대가표"/>
      <sheetName val="총괄서 (2)"/>
      <sheetName val="Sheet1"/>
      <sheetName val="단가산출서"/>
      <sheetName val="설명(3)"/>
      <sheetName val="운전총괄서(3)"/>
      <sheetName val="운전내역서(3)"/>
      <sheetName val="운전집계표(3)"/>
      <sheetName val="집계표(3-1)"/>
      <sheetName val="총괄집계(3)"/>
      <sheetName val="2.재료비"/>
      <sheetName val="12.보오링"/>
      <sheetName val="18.공내수압탄성자연"/>
      <sheetName val="단가대비표"/>
      <sheetName val="조명시설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초기화면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설계내역서"/>
      <sheetName val="조명시설"/>
      <sheetName val="직접경비"/>
      <sheetName val="직접인건비"/>
      <sheetName val="요율"/>
      <sheetName val="산출내역서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B부대공"/>
      <sheetName val="중기비"/>
    </sheetNames>
    <sheetDataSet>
      <sheetData sheetId="0" refreshError="1"/>
      <sheetData sheetId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  <sheetName val="단가"/>
      <sheetName val="DATE"/>
      <sheetName val="날개벽수량표"/>
      <sheetName val="설계내역서"/>
    </sheetNames>
    <sheetDataSet>
      <sheetData sheetId="0">
        <row r="1">
          <cell r="B1">
            <v>47845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집계표"/>
      <sheetName val="날개벽수량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pldt"/>
      <sheetName val="공사원가"/>
      <sheetName val="내역서집계표"/>
      <sheetName val="내역서99-4"/>
      <sheetName val="일위대가집계표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N賃率-職"/>
      <sheetName val="가시-파으박기(디젤햄머)"/>
      <sheetName val="BSD (2)"/>
      <sheetName val="교통대책내역"/>
      <sheetName val="3BL공동구 수량"/>
      <sheetName val="99-05-10-서울대관련(내역서-1수정중)"/>
      <sheetName val="계화배수"/>
      <sheetName val="단가표"/>
      <sheetName val="일위대가목차"/>
      <sheetName val="데이타"/>
      <sheetName val="식재인부"/>
      <sheetName val="말뚝물량"/>
      <sheetName val="내역서"/>
      <sheetName val="일위대가"/>
      <sheetName val="Total"/>
      <sheetName val="관람석제출"/>
      <sheetName val="수량산출서"/>
      <sheetName val="전기일위대가"/>
      <sheetName val="Sheet1"/>
      <sheetName val="hvac내역서(제어동)"/>
      <sheetName val="차액보증"/>
      <sheetName val="대비"/>
      <sheetName val="가공비"/>
      <sheetName val="Proposal"/>
      <sheetName val="도급"/>
      <sheetName val="영동(D)"/>
      <sheetName val="Customer Databas"/>
      <sheetName val="세부내역"/>
      <sheetName val="Cover"/>
      <sheetName val="20관리비율"/>
      <sheetName val="직재"/>
      <sheetName val="JUCKEYK"/>
      <sheetName val="INPUT"/>
      <sheetName val="건축집계표"/>
      <sheetName val="노임"/>
      <sheetName val="목공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</sheetData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설직재-1"/>
      <sheetName val="N賃率-職"/>
    </sheetNames>
    <sheetDataSet>
      <sheetData sheetId="0"/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설계서을"/>
      <sheetName val="70%"/>
      <sheetName val="내역"/>
      <sheetName val="설 계"/>
      <sheetName val="포장공"/>
      <sheetName val="토공"/>
      <sheetName val="단가조사"/>
      <sheetName val="일위대가"/>
      <sheetName val="연결임시"/>
      <sheetName val="Sheet1"/>
      <sheetName val="2.냉난방설비공사"/>
      <sheetName val="ABUT수량-A1"/>
      <sheetName val="BID"/>
      <sheetName val="구미4단2"/>
      <sheetName val="코드표"/>
      <sheetName val="2공구산출내역"/>
      <sheetName val="기자재비"/>
      <sheetName val="재집"/>
      <sheetName val="직재"/>
      <sheetName val="일위대가(가설)"/>
      <sheetName val="2000년1차"/>
      <sheetName val="설계내역서"/>
      <sheetName val="하도급기성_(2)"/>
      <sheetName val="하도급단가산출_(2)"/>
      <sheetName val="설_계"/>
      <sheetName val="내역서"/>
      <sheetName val="용산1(해보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TE"/>
      <sheetName val="백호우계수"/>
      <sheetName val="간지"/>
      <sheetName val="예측단가간지"/>
      <sheetName val="시점교대"/>
      <sheetName val="날개벽수량표"/>
      <sheetName val="DOHWA03"/>
      <sheetName val="인구"/>
      <sheetName val="환경평가"/>
      <sheetName val="단가조사"/>
      <sheetName val="노임단가"/>
      <sheetName val="시설물일위"/>
      <sheetName val="직접경비"/>
      <sheetName val="기계경비"/>
      <sheetName val="기본일위"/>
      <sheetName val="11.농지전용"/>
      <sheetName val="10.산지전용"/>
      <sheetName val="12.지형도면고시계획"/>
      <sheetName val="일위대가"/>
      <sheetName val="내역서"/>
      <sheetName val="예산총괄표"/>
      <sheetName val="내역서2안"/>
      <sheetName val="2공구산출내역"/>
      <sheetName val="원가계산서"/>
      <sheetName val="차선도색현황"/>
      <sheetName val="석축설면"/>
      <sheetName val="법면단"/>
      <sheetName val="INPUT(덕도방향-시점)"/>
      <sheetName val="일위대가(계측기설치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기둥(원형)"/>
      <sheetName val="ABUT수량-A1"/>
      <sheetName val="70%"/>
      <sheetName val="총집계표"/>
      <sheetName val="수자재단위당"/>
      <sheetName val="집계표"/>
      <sheetName val="지구단위계획"/>
      <sheetName val="재정비직인"/>
      <sheetName val="재정비내역"/>
      <sheetName val="지적고시내역"/>
      <sheetName val="단가"/>
      <sheetName val="용수지선토적"/>
      <sheetName val="차액보증"/>
      <sheetName val="3지구단위"/>
      <sheetName val="매출원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100만평"/>
      <sheetName val="5지구단위"/>
      <sheetName val="기기리스트"/>
      <sheetName val="단가"/>
      <sheetName val="9811"/>
      <sheetName val="재료비"/>
      <sheetName val="수량산출"/>
      <sheetName val="직접경비"/>
      <sheetName val="직접인건비"/>
      <sheetName val="노임"/>
      <sheetName val="설계명세"/>
      <sheetName val="98수문일위"/>
      <sheetName val="터파기및재료"/>
      <sheetName val="2.가정단면"/>
      <sheetName val="라.공사비"/>
      <sheetName val="다.도서인쇄비"/>
      <sheetName val="data"/>
      <sheetName val="DATE"/>
      <sheetName val="Sheet2"/>
      <sheetName val="4차원가계산서"/>
      <sheetName val="①범용도입"/>
      <sheetName val="_산근5_"/>
      <sheetName val="접속도로1"/>
      <sheetName val="수원공사비"/>
      <sheetName val="자재대"/>
      <sheetName val="단가산출"/>
      <sheetName val="급연97"/>
      <sheetName val="공비대비"/>
      <sheetName val="금액결정"/>
      <sheetName val="#REF"/>
      <sheetName val="예측단가간지"/>
      <sheetName val="설계기준"/>
      <sheetName val="내역1"/>
      <sheetName val="환경평가"/>
      <sheetName val="인구"/>
      <sheetName val="석재장조사"/>
      <sheetName val="2. 단가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토사(PE)"/>
      <sheetName val="산출내역서집계표"/>
      <sheetName val="적용건축"/>
      <sheetName val="9509"/>
      <sheetName val="암거단위-1련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날괜벽토공집계(1)"/>
      <sheetName val="단위수량(L형윹벽)"/>
      <sheetName val="예산총괄표"/>
      <sheetName val="Sheet1"/>
      <sheetName val="일위대가(가설)"/>
      <sheetName val="종배수관멵벽-"/>
      <sheetName val="A LINE"/>
      <sheetName val="산근2-2. 줄파기단위수량"/>
      <sheetName val="1000 DB구축 부표"/>
      <sheetName val="철거산출근거"/>
      <sheetName val="수량집계"/>
      <sheetName val="잡비계산"/>
      <sheetName val="직노"/>
      <sheetName val="노임단가"/>
      <sheetName val="계산서(곡선부)"/>
      <sheetName val="포장재료집계표"/>
      <sheetName val="일반공사"/>
      <sheetName val="Sheet2"/>
      <sheetName val="Sheet3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"/>
      <sheetName val="가시설 (2)"/>
      <sheetName val="일위대가표"/>
      <sheetName val="수량산출서-2"/>
      <sheetName val="덕전리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96보완계획7.12"/>
      <sheetName val="원가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날개벽수량표"/>
      <sheetName val="N賃率-職"/>
      <sheetName val="한강운반비"/>
      <sheetName val="일위"/>
      <sheetName val="내역서"/>
      <sheetName val="98수문일위"/>
      <sheetName val="조명시설"/>
      <sheetName val="000000"/>
      <sheetName val="포장공"/>
      <sheetName val="토공"/>
      <sheetName val="배수공"/>
      <sheetName val="암거"/>
      <sheetName val="장비단"/>
      <sheetName val="노임단"/>
      <sheetName val="Sheet1"/>
      <sheetName val="DDD"/>
      <sheetName val="도근좌표"/>
      <sheetName val="값"/>
      <sheetName val="2.건축"/>
      <sheetName val="(A)내역서"/>
      <sheetName val="내역서단가산출용"/>
      <sheetName val="data"/>
      <sheetName val="총괄서"/>
      <sheetName val="일위대가(1)"/>
      <sheetName val="집계표"/>
      <sheetName val="데리네이타현황"/>
      <sheetName val="DB구축"/>
      <sheetName val="차액보증"/>
      <sheetName val="단가"/>
      <sheetName val="백호우계수"/>
      <sheetName val="#REF"/>
      <sheetName val="노임단가"/>
      <sheetName val="기초단가"/>
      <sheetName val="실행철강하도"/>
      <sheetName val="사다리"/>
      <sheetName val="구조물터파기수량집계"/>
      <sheetName val="측구터파기공수량집계"/>
      <sheetName val="배수공 시멘트 및 골재량 산출"/>
      <sheetName val="수량산출"/>
      <sheetName val="T13(P68~72,78)"/>
      <sheetName val="단재적표"/>
      <sheetName val="총괄내역"/>
      <sheetName val="시방서"/>
      <sheetName val="일위대가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Sheet1 (2)"/>
      <sheetName val="대치판정"/>
      <sheetName val="마산월령동골조물량변경"/>
      <sheetName val="DATE"/>
      <sheetName val="토적"/>
      <sheetName val="자재집계표"/>
      <sheetName val="DATA 입력란"/>
      <sheetName val="●수량(침구보관창고-21평)"/>
      <sheetName val="06 일위대가목록"/>
      <sheetName val="보안등"/>
      <sheetName val="일위대가(가설)"/>
      <sheetName val="간지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종배수관"/>
      <sheetName val="입력"/>
      <sheetName val="설 계"/>
      <sheetName val="코드표"/>
      <sheetName val="맨홀수량산출(A-LINE)"/>
      <sheetName val="골막이(야매)"/>
      <sheetName val="단면치수"/>
      <sheetName val="설계서(동안동)"/>
      <sheetName val="설계서"/>
      <sheetName val="대전-교대(A1-A2)"/>
      <sheetName val="교대(A1)"/>
      <sheetName val="암거단위"/>
      <sheetName val="2경간"/>
      <sheetName val="예정공정표"/>
      <sheetName val="본체"/>
      <sheetName val="자가"/>
      <sheetName val="일위대가"/>
      <sheetName val="시설수량표"/>
      <sheetName val="기초코드"/>
      <sheetName val="100만평"/>
      <sheetName val="단면가정"/>
      <sheetName val="수리계산(10년)5유역"/>
      <sheetName val="P,E이중관Φ400"/>
      <sheetName val="P,E이중관Φ800"/>
      <sheetName val="ⴭⴭⴭⴭ"/>
      <sheetName val="단위수량"/>
      <sheetName val="총집계표"/>
      <sheetName val="MYUN(MAC)"/>
      <sheetName val="부재력정리"/>
      <sheetName val="차선도색-연장,수량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"/>
      <sheetName val="산출내역 (2)"/>
      <sheetName val="내역서 (2)"/>
      <sheetName val="공문 (2)"/>
      <sheetName val="분수관"/>
      <sheetName val="개거"/>
      <sheetName val="분"/>
      <sheetName val="분 (2)"/>
      <sheetName val="U측"/>
      <sheetName val="118"/>
      <sheetName val="구조물토공 (2)"/>
      <sheetName val="관급레미콘 (개거0)"/>
      <sheetName val="변경사유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1)"/>
      <sheetName val="4안전율"/>
      <sheetName val="원가서"/>
      <sheetName val="조명시설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재참고"/>
      <sheetName val="증감대비"/>
      <sheetName val="총괄표"/>
      <sheetName val="공사비"/>
      <sheetName val="수문일위"/>
      <sheetName val="2000양배"/>
      <sheetName val="Sheet1"/>
      <sheetName val="Sheet2"/>
      <sheetName val="Sheet3"/>
      <sheetName val="노촌(98.3취수)"/>
      <sheetName val="덕전리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노임"/>
      <sheetName val="근무자명단"/>
      <sheetName val="비상연락망"/>
      <sheetName val="작업계획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A-4"/>
      <sheetName val="차액보증"/>
      <sheetName val="정부노임단가"/>
      <sheetName val="준검 내역서"/>
      <sheetName val="PIPE"/>
      <sheetName val="FLANGE"/>
      <sheetName val="VALVE"/>
      <sheetName val="주요진행"/>
      <sheetName val="금융"/>
      <sheetName val="공사비집계"/>
      <sheetName val="내역서"/>
      <sheetName val="대림경상68억"/>
      <sheetName val="수자재단위당"/>
      <sheetName val="기초코드"/>
      <sheetName val="노임단가"/>
      <sheetName val="자재단가"/>
      <sheetName val="토공집계표"/>
      <sheetName val="예가표"/>
      <sheetName val="증감대비"/>
      <sheetName val="내역서(총)"/>
      <sheetName val="기성"/>
      <sheetName val="Sheet6"/>
      <sheetName val="3.공통공사대비"/>
      <sheetName val="2000년1차"/>
      <sheetName val="내역"/>
      <sheetName val="기초단가"/>
      <sheetName val="입찰내역서(율촌 )"/>
      <sheetName val="BSD (2)"/>
      <sheetName val="공사비산출내역"/>
      <sheetName val="하부철근수량"/>
      <sheetName val="건축공사"/>
      <sheetName val="해평견적"/>
      <sheetName val="1.설계조건"/>
      <sheetName val="백호우계수"/>
      <sheetName val="ESC(K치)"/>
      <sheetName val="가설건물"/>
      <sheetName val="일위대가표"/>
      <sheetName val="토공"/>
      <sheetName val="기초일위"/>
      <sheetName val="데이타"/>
      <sheetName val="식재인부"/>
      <sheetName val="SG"/>
      <sheetName val="총괄표"/>
      <sheetName val="시설일위"/>
      <sheetName val="조명일위"/>
      <sheetName val="주관사업"/>
      <sheetName val="45,46"/>
      <sheetName val="기기리스트"/>
      <sheetName val="단면 (2)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9GNG운반"/>
      <sheetName val="하수급견적대비"/>
      <sheetName val="금융비용"/>
      <sheetName val="기계경비"/>
      <sheetName val="입력시트"/>
      <sheetName val="지구단위계획"/>
      <sheetName val="양식"/>
      <sheetName val="기계경비(시간당)"/>
      <sheetName val="공통비총괄표"/>
      <sheetName val="장비"/>
      <sheetName val="한강운반비"/>
      <sheetName val="Y-WORK"/>
      <sheetName val="방배동내역(리라)"/>
      <sheetName val="WORK"/>
      <sheetName val="ilch"/>
      <sheetName val="Dae_Jiju"/>
      <sheetName val="일반공사"/>
      <sheetName val="Sikje_ingun"/>
      <sheetName val="TREE_D"/>
      <sheetName val="중기사용료"/>
      <sheetName val="공량산출서"/>
      <sheetName val="2002하반기노임기준"/>
      <sheetName val="실행철강하도"/>
      <sheetName val="부대대비"/>
      <sheetName val="기본단가"/>
      <sheetName val="고르기"/>
      <sheetName val="소업1교"/>
      <sheetName val="경비"/>
      <sheetName val="을"/>
      <sheetName val="설산1.나"/>
      <sheetName val="본사S"/>
      <sheetName val="B"/>
      <sheetName val="부안일위"/>
      <sheetName val="관기성공.내"/>
      <sheetName val="인원"/>
      <sheetName val="공사비예산서(토목분)"/>
      <sheetName val="말뚝지지력산정"/>
      <sheetName val="5.품셈"/>
      <sheetName val="공사비증감"/>
      <sheetName val="골조시행"/>
      <sheetName val="타공종이기"/>
      <sheetName val="Piping"/>
      <sheetName val="제경비"/>
      <sheetName val="청산공사"/>
      <sheetName val="요율"/>
      <sheetName val="총괄내역서"/>
      <sheetName val="INPUT"/>
      <sheetName val="ELECTRIC"/>
      <sheetName val="CTEMCOST"/>
      <sheetName val="SCHEDULE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18개월기준"/>
      <sheetName val="보차도경계석"/>
      <sheetName val="인력터파기"/>
      <sheetName val="실행내역서"/>
      <sheetName val="구조물견적서"/>
      <sheetName val="현황(3걵구)"/>
      <sheetName val="품셈TABLE"/>
      <sheetName val="단위중량"/>
      <sheetName val="실적62"/>
      <sheetName val="일위대가(계측기설치)"/>
      <sheetName val="기본자료"/>
      <sheetName val="단지내역서"/>
      <sheetName val="1.취수장"/>
      <sheetName val="일위대가"/>
      <sheetName val="BID"/>
      <sheetName val="기둥"/>
      <sheetName val="저판(버림100)"/>
      <sheetName val="MAT"/>
      <sheetName val="6PILE  (돌출)"/>
      <sheetName val="자재대"/>
      <sheetName val="금액내역서"/>
      <sheetName val="실행대비"/>
      <sheetName val="매원개착터널총괄"/>
      <sheetName val="내역표지"/>
      <sheetName val="집계(직접비)"/>
      <sheetName val="장문교(대전)"/>
      <sheetName val="가도공"/>
      <sheetName val="아파트 "/>
      <sheetName val="제잡비"/>
      <sheetName val="jobhist"/>
      <sheetName val="견적조건"/>
      <sheetName val="ITEM"/>
      <sheetName val="수량산출"/>
      <sheetName val="자재"/>
      <sheetName val="기초자료입력"/>
      <sheetName val="s"/>
      <sheetName val="70%"/>
      <sheetName val="합의경상"/>
      <sheetName val="직원소요"/>
      <sheetName val="현장별"/>
      <sheetName val="일위대가(가설)"/>
      <sheetName val="FCM"/>
      <sheetName val="연습"/>
      <sheetName val="0.갑지"/>
      <sheetName val="8.현장관리비"/>
      <sheetName val="7.안전관리비"/>
      <sheetName val="Sheet15"/>
      <sheetName val="Sheet1 (2)"/>
      <sheetName val="2.1  노무비 평균단가산출"/>
      <sheetName val="적현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발생토"/>
      <sheetName val="냉천부속동"/>
      <sheetName val="결과조달"/>
      <sheetName val="장비가동"/>
      <sheetName val="전기혼잡제경비(45)"/>
      <sheetName val="유동표"/>
      <sheetName val="전계가"/>
      <sheetName val="편입용지조서"/>
      <sheetName val="가격조사서"/>
      <sheetName val="건축내역"/>
      <sheetName val="DATA"/>
      <sheetName val="Eq. Mobilization"/>
      <sheetName val="용지매수"/>
      <sheetName val="단가산출"/>
      <sheetName val="재료율"/>
      <sheetName val="중기조종사 단위단가"/>
      <sheetName val="Studio"/>
      <sheetName val="청천내"/>
      <sheetName val="일위대가목차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J直材4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토공(도하)"/>
      <sheetName val="철콘(도하)"/>
      <sheetName val="파일(도하)"/>
      <sheetName val="도면자료제출일정"/>
      <sheetName val="실행예산"/>
      <sheetName val="수안보-MBR1"/>
      <sheetName val="부대tu"/>
      <sheetName val="TABLE"/>
      <sheetName val="8.PILE  (돌출)"/>
      <sheetName val="C3"/>
      <sheetName val="코드표"/>
      <sheetName val="임대견적서"/>
      <sheetName val="5.전사투자계획종함안"/>
      <sheetName val="변경내역"/>
      <sheetName val="내역서(가로수)"/>
      <sheetName val="송전재료비"/>
      <sheetName val="남양내역"/>
      <sheetName val="지표지질조사"/>
      <sheetName val="대로근거"/>
      <sheetName val="중로근거"/>
      <sheetName val="I.설계조건"/>
      <sheetName val="덕전리"/>
      <sheetName val="품목"/>
      <sheetName val="약품공급2"/>
      <sheetName val="DATE"/>
      <sheetName val="공사_산출"/>
      <sheetName val="실행계"/>
      <sheetName val="견적"/>
      <sheetName val="수량산출서(7회)"/>
      <sheetName val="인부신상자료"/>
      <sheetName val="P&amp;L01-02GR"/>
      <sheetName val="1.월별예산현황(개인)"/>
      <sheetName val="2.법인카드 사용"/>
      <sheetName val="GS건설 급여"/>
      <sheetName val="단  가  대  비  표"/>
      <sheetName val="일  위  대  가  목  록"/>
      <sheetName val="기둥(원형)"/>
      <sheetName val="중기일위대가"/>
      <sheetName val="수량산출서"/>
      <sheetName val="도급대비표_기계설비공사(전체_사전)"/>
      <sheetName val="물가정보지"/>
      <sheetName val="입찰안"/>
      <sheetName val="면적"/>
      <sheetName val="하도금액분계"/>
      <sheetName val="9.기타자금청구"/>
      <sheetName val="와동25-3(변경)"/>
      <sheetName val="업무처리전"/>
      <sheetName val="물량표"/>
      <sheetName val="갑지(추정)"/>
      <sheetName val="N賃率-職"/>
      <sheetName val="D01"/>
      <sheetName val="D02"/>
      <sheetName val="IW-LIST"/>
      <sheetName val="실행"/>
      <sheetName val="5.ESC적용금액산출서(석공사)"/>
      <sheetName val="건축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증감내역서"/>
      <sheetName val="I一般比"/>
      <sheetName val="표지-내역서"/>
      <sheetName val="배수내역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S003031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파일의이용"/>
      <sheetName val="새공통(96임금인상기준)"/>
      <sheetName val="토목"/>
      <sheetName val="현장경비"/>
      <sheetName val="견적대비표"/>
      <sheetName val="PW3"/>
      <sheetName val="PW4"/>
      <sheetName val="SC1"/>
      <sheetName val="PM"/>
      <sheetName val="주안3차A-A"/>
      <sheetName val="COVER"/>
      <sheetName val="BOX"/>
      <sheetName val="현황CODE"/>
      <sheetName val="X17-TOTAL"/>
      <sheetName val="원가data"/>
      <sheetName val="플랜트 설치"/>
      <sheetName val="98지급계획"/>
      <sheetName val="L-type"/>
      <sheetName val="을지"/>
      <sheetName val="마산방향"/>
      <sheetName val="진주방향"/>
      <sheetName val="발파유용(3)"/>
      <sheetName val="내역(2000년)"/>
      <sheetName val="집행예산"/>
      <sheetName val="기성조서(집계)"/>
      <sheetName val="201동 산출근거"/>
      <sheetName val="입력DATA"/>
      <sheetName val="바닥판"/>
      <sheetName val="데리네이타현황"/>
      <sheetName val="고창방향"/>
      <sheetName val="소비자가"/>
      <sheetName val="master(2차)"/>
      <sheetName val="JUCKEYK"/>
      <sheetName val="용산1(해보)"/>
      <sheetName val="재료비"/>
      <sheetName val="BS2"/>
      <sheetName val="공사개요"/>
      <sheetName val="JJ"/>
      <sheetName val="부속동"/>
      <sheetName val="산출근거1"/>
      <sheetName val="단위단가"/>
      <sheetName val="수입"/>
      <sheetName val="P.M 별"/>
      <sheetName val="물가시세"/>
      <sheetName val="램머"/>
      <sheetName val="Baby일위대가"/>
      <sheetName val="10공구일위"/>
      <sheetName val="교각1"/>
      <sheetName val="점수계산1-2"/>
      <sheetName val="완도-군외"/>
      <sheetName val="원가계산서"/>
      <sheetName val="날개벽(좌,우=60도-4개)"/>
      <sheetName val="(C)원내역"/>
      <sheetName val="콘크리트"/>
      <sheetName val="입력"/>
      <sheetName val="항목"/>
      <sheetName val="동해title"/>
      <sheetName val="내역(전체)"/>
      <sheetName val="106C0300"/>
      <sheetName val="편성절차"/>
      <sheetName val="추가및 공제(방파제)"/>
      <sheetName val="기 타 공 (2)"/>
      <sheetName val="기타(2011.3) (2)"/>
      <sheetName val="대비"/>
      <sheetName val="조건표"/>
      <sheetName val="공사내역"/>
      <sheetName val="Sensitivity"/>
      <sheetName val="원가계산"/>
      <sheetName val="충주"/>
      <sheetName val="백분율"/>
      <sheetName val="DHEQSUPT"/>
      <sheetName val="데이터입력"/>
      <sheetName val="01"/>
      <sheetName val="MOTOR"/>
      <sheetName val="D-623D"/>
      <sheetName val="단중표-ST"/>
      <sheetName val="기초자료"/>
      <sheetName val="포장공수량집계"/>
      <sheetName val="기초수량집"/>
      <sheetName val="경영상태"/>
      <sheetName val="기계내역"/>
      <sheetName val="토공산출(주차장)"/>
      <sheetName val="최종"/>
      <sheetName val="신.분"/>
      <sheetName val="가설공사비"/>
      <sheetName val="도로구조공사비"/>
      <sheetName val="도로토공공사비"/>
      <sheetName val="여수토공사비"/>
      <sheetName val="밸브설치"/>
      <sheetName val="터파기및재료"/>
      <sheetName val="전기일위대가"/>
      <sheetName val="1련,2련"/>
      <sheetName val="변품8-37"/>
      <sheetName val="TEST1"/>
      <sheetName val="조건"/>
      <sheetName val="참조"/>
      <sheetName val="횡배위치"/>
      <sheetName val="Macro3"/>
      <sheetName val="일위_파일"/>
      <sheetName val="1ST"/>
      <sheetName val="기준표"/>
      <sheetName val="신내택지내역서"/>
      <sheetName val="기준액"/>
      <sheetName val="자동제어"/>
      <sheetName val="Sheet5"/>
      <sheetName val="집 계 표"/>
      <sheetName val="건축집계"/>
      <sheetName val="토목공사"/>
      <sheetName val="품"/>
      <sheetName val="WE'T"/>
      <sheetName val="BREAKDOWN(철거설치)"/>
      <sheetName val="뜃맟뭁돽띿맟?-BLDG"/>
      <sheetName val="CAT_5"/>
      <sheetName val="A"/>
      <sheetName val="연결임시"/>
      <sheetName val="요약서"/>
      <sheetName val="자금운용표"/>
      <sheetName val="변경내역대비표(2)"/>
      <sheetName val="운반"/>
      <sheetName val="연돌일위집계"/>
      <sheetName val="조명시설"/>
      <sheetName val="UR2-Calculation"/>
      <sheetName val="집수정(600-700)"/>
      <sheetName val="Sheet4"/>
      <sheetName val="설계내역서"/>
      <sheetName val="Recap"/>
      <sheetName val="Cash Flow"/>
      <sheetName val="목표세부명세"/>
      <sheetName val="원가서"/>
      <sheetName val="관로토공집계표"/>
      <sheetName val="2010년실적"/>
      <sheetName val="총공사내역서"/>
      <sheetName val="ABUT수량-A1"/>
      <sheetName val="F_D SEC. PROP"/>
      <sheetName val="96노임기준"/>
      <sheetName val="날개벽(시점좌측)"/>
      <sheetName val="2000전체분"/>
      <sheetName val="inputdata"/>
      <sheetName val="적용단가"/>
      <sheetName val="CONCRETE"/>
      <sheetName val="시운전연료비"/>
      <sheetName val="수량산출서(터널종점)"/>
      <sheetName val="터널조도"/>
      <sheetName val="약품설비"/>
      <sheetName val="횡배수관토공수량"/>
      <sheetName val="충돌 내용"/>
      <sheetName val="간접비"/>
      <sheetName val="SLAB"/>
      <sheetName val="유림골조"/>
      <sheetName val="일위대가 집계표"/>
      <sheetName val="주현(해보)"/>
      <sheetName val="주현(영광)"/>
      <sheetName val="BS2(302)"/>
      <sheetName val="03일"/>
      <sheetName val="원가"/>
      <sheetName val="노무비단가"/>
      <sheetName val="?? ???"/>
      <sheetName val="MAIN_TABLE"/>
      <sheetName val="토목주소"/>
      <sheetName val="프랜트면허"/>
      <sheetName val="mcc일위대가"/>
      <sheetName val="일위대가(1)"/>
      <sheetName val="수지표"/>
      <sheetName val="셀명"/>
      <sheetName val="공사비_NDE"/>
      <sheetName val="단가 및 재료비"/>
      <sheetName val="6호기"/>
      <sheetName val="내역서당초"/>
      <sheetName val="잡비"/>
      <sheetName val="P_RPTB04_산근"/>
      <sheetName val="입찰"/>
      <sheetName val="현경"/>
      <sheetName val="현장관리비 산출내역"/>
      <sheetName val="변경현황"/>
      <sheetName val="부하(성남)"/>
      <sheetName val="설계내역"/>
      <sheetName val="98수문일위"/>
      <sheetName val="예정(3)"/>
      <sheetName val="내역갑지"/>
      <sheetName val="도"/>
      <sheetName val="예산대비"/>
      <sheetName val="변경내역을"/>
      <sheetName val="검토서"/>
      <sheetName val="1-1"/>
      <sheetName val="공종단가"/>
      <sheetName val=" 갑  지 "/>
      <sheetName val="울산시산표"/>
      <sheetName val="단가비교표"/>
      <sheetName val="공틀공사"/>
      <sheetName val="개요"/>
      <sheetName val="설-원가"/>
      <sheetName val="사다리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시트"/>
      <sheetName val="Module3"/>
      <sheetName val="Module1"/>
      <sheetName val="박스만들기"/>
      <sheetName val="자재추출"/>
      <sheetName val="자재리스트"/>
      <sheetName val="대-건-일"/>
      <sheetName val="Sheet1"/>
      <sheetName val="원가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수량산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차액보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일위"/>
      <sheetName val="조명율표"/>
      <sheetName val="투찰내역"/>
      <sheetName val="조경일람"/>
      <sheetName val="단가일람"/>
      <sheetName val="내역서"/>
      <sheetName val="BID"/>
      <sheetName val="부대공사비"/>
      <sheetName val="SLAB데이터"/>
      <sheetName val="차액보증"/>
      <sheetName val="#REF"/>
      <sheetName val="간접1"/>
      <sheetName val="99총공사내역서"/>
      <sheetName val="퍼스트"/>
      <sheetName val="약품공급2"/>
      <sheetName val="지질조사"/>
      <sheetName val="정부노임단가"/>
      <sheetName val="노임"/>
      <sheetName val="접지수량"/>
      <sheetName val="C1ㅇ"/>
      <sheetName val="CALCULATION"/>
      <sheetName val="실행철강하도"/>
      <sheetName val="Total 단위경유량집계"/>
      <sheetName val="MOTOR"/>
      <sheetName val="실행내역"/>
      <sheetName val="전체제잡비"/>
      <sheetName val="마산월령동골조물량변경"/>
      <sheetName val="RE9604"/>
      <sheetName val="원가계산서"/>
      <sheetName val="준검 내역서"/>
      <sheetName val="산근"/>
      <sheetName val="sheet1"/>
      <sheetName val="기계경비(시간당)"/>
      <sheetName val="단가"/>
      <sheetName val="1,2공구원가계산서"/>
      <sheetName val="2공구산출내역"/>
      <sheetName val="1공구산출내역서"/>
      <sheetName val="내역(원안-대안)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제경비"/>
      <sheetName val="건축내역"/>
      <sheetName val="조명시설"/>
      <sheetName val="DANGA"/>
      <sheetName val="일위대가"/>
      <sheetName val="설계조건"/>
      <sheetName val="N賃率-職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금액내역서"/>
      <sheetName val="내역서(전기)"/>
      <sheetName val="교각1"/>
      <sheetName val="항목(1)"/>
      <sheetName val="총괄표"/>
      <sheetName val="일위목록"/>
      <sheetName val="요율"/>
      <sheetName val="기계경비일람"/>
      <sheetName val="기본단가표"/>
      <sheetName val="재료집계표"/>
      <sheetName val="1.수인터널"/>
      <sheetName val="자재일람"/>
      <sheetName val="하남내역"/>
      <sheetName val="총공사내역서"/>
      <sheetName val="SIL98"/>
      <sheetName val="수량산출서"/>
      <sheetName val="5회토적"/>
      <sheetName val="설비2차"/>
      <sheetName val="잡철물"/>
      <sheetName val="관급"/>
      <sheetName val="노임단가"/>
      <sheetName val="단위단가"/>
      <sheetName val="산출근거"/>
      <sheetName val="총괄내역서"/>
      <sheetName val="hvac(제어동)"/>
      <sheetName val="BH-1 (2)"/>
      <sheetName val="표  지"/>
      <sheetName val="직공비"/>
      <sheetName val="일위대가표"/>
      <sheetName val="대포2교접속"/>
      <sheetName val="천방교접속"/>
      <sheetName val="제안서"/>
      <sheetName val="행정표준(1)"/>
      <sheetName val="행정표준(2)"/>
      <sheetName val="문학간접"/>
      <sheetName val="일반공사"/>
      <sheetName val="현장설명"/>
      <sheetName val="공사비예산서(토목분)"/>
      <sheetName val="도급"/>
      <sheetName val="1.설계조건"/>
      <sheetName val="조도계산서 (도서)"/>
      <sheetName val="4.전기"/>
      <sheetName val="자료"/>
      <sheetName val="내역(중앙)"/>
      <sheetName val="예산서"/>
      <sheetName val="터파기및재료"/>
      <sheetName val="초기화면"/>
      <sheetName val="폐기물"/>
      <sheetName val="인원계획"/>
      <sheetName val="참조-(1)"/>
      <sheetName val="원가계산서구조조정"/>
      <sheetName val="타공종이기"/>
      <sheetName val="오저간내역서"/>
      <sheetName val="현장지지물물량"/>
      <sheetName val="ABUT수량-A1"/>
      <sheetName val="I.설계조건"/>
      <sheetName val="대전21토목내역서"/>
      <sheetName val="말뚝지지력산정"/>
      <sheetName val="간접비계산"/>
      <sheetName val="관리비비계상"/>
      <sheetName val="예가내역서"/>
      <sheetName val="경비2내역"/>
      <sheetName val="작성방법"/>
      <sheetName val="이형관"/>
      <sheetName val="노원열병합  건축공사기성내역서"/>
      <sheetName val="세부내역"/>
      <sheetName val="운반"/>
      <sheetName val="공문"/>
      <sheetName val="일반부표"/>
      <sheetName val="ancillary"/>
      <sheetName val="앉음벽 (2)"/>
      <sheetName val="직노"/>
      <sheetName val="ITEM"/>
      <sheetName val="결재갑지"/>
      <sheetName val="6호기"/>
      <sheetName val="금융비용"/>
      <sheetName val="간접(90)"/>
      <sheetName val="조경"/>
      <sheetName val="99월별경비계획"/>
      <sheetName val="98지급계획"/>
      <sheetName val="실행(1)"/>
      <sheetName val="견적조건"/>
      <sheetName val="3련 BOX"/>
      <sheetName val="토목주소"/>
      <sheetName val="DATA"/>
      <sheetName val="데이타"/>
      <sheetName val="구조물견적서"/>
      <sheetName val="여과지동"/>
      <sheetName val="기초자료"/>
      <sheetName val="참조"/>
      <sheetName val="산출내역서"/>
      <sheetName val="접지1종"/>
      <sheetName val="설계내역서"/>
      <sheetName val="분전반"/>
      <sheetName val="Total"/>
      <sheetName val="COVER"/>
      <sheetName val="전기"/>
      <sheetName val="대비"/>
      <sheetName val="을-ATYPE"/>
      <sheetName val="제1호단위수량"/>
      <sheetName val="설계서(7)"/>
      <sheetName val="예산서(6)"/>
      <sheetName val="횡배위치"/>
      <sheetName val="기초일위"/>
      <sheetName val="시설일위"/>
      <sheetName val="11.산출(전열)"/>
      <sheetName val="6.산출(동력)"/>
      <sheetName val="7.산출(TRAY)"/>
      <sheetName val="신림자금"/>
      <sheetName val="우수관매설및 우수받이"/>
      <sheetName val="INPUT"/>
      <sheetName val="운반비"/>
      <sheetName val="2000양배"/>
      <sheetName val="11.우각부 보강"/>
      <sheetName val="제출내역 (2)"/>
      <sheetName val="증감내역서"/>
      <sheetName val="001"/>
      <sheetName val="을"/>
      <sheetName val="단가대비표"/>
      <sheetName val="현장관리비"/>
      <sheetName val="상-교대(A1-A2)"/>
      <sheetName val="소포내역 (2)"/>
      <sheetName val="보증수수료산출"/>
      <sheetName val="신호등일위대가"/>
      <sheetName val="도급-집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부재예실1월"/>
      <sheetName val="Sheet3"/>
      <sheetName val="예산변경원인분석"/>
      <sheetName val="제품원재"/>
      <sheetName val="단가조사-2"/>
      <sheetName val="자재단가비교표"/>
      <sheetName val="건설성적"/>
      <sheetName val="내역(창신)"/>
      <sheetName val="13LPMCC"/>
      <sheetName val="할증"/>
      <sheetName val="코드표"/>
      <sheetName val="프로젝트"/>
      <sheetName val="2.1  노무비 평균단가산출"/>
      <sheetName val="경비"/>
      <sheetName val="명세서"/>
      <sheetName val="A-4"/>
      <sheetName val="인부노임"/>
      <sheetName val="전체"/>
      <sheetName val="I一般比"/>
      <sheetName val="내역_ver1.0"/>
      <sheetName val="적용표"/>
      <sheetName val="재료비"/>
      <sheetName val="보고서 기기리스트"/>
      <sheetName val="단가산출"/>
      <sheetName val="품셈"/>
      <sheetName val="역T형옹벽단위수량"/>
      <sheetName val="연결임시"/>
      <sheetName val="자재단가"/>
      <sheetName val="01AC"/>
      <sheetName val="정화조내역"/>
      <sheetName val="기성내역"/>
      <sheetName val="편입토지조서"/>
      <sheetName val="적용단가"/>
      <sheetName val="분뇨"/>
      <sheetName val="토공A"/>
      <sheetName val="데리네이타현황"/>
      <sheetName val="단가조사"/>
      <sheetName val="수우미양가(Vlookup)"/>
      <sheetName val="전기내역서(총계)"/>
      <sheetName val="lee"/>
      <sheetName val="집계표소트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Resource2"/>
      <sheetName val="EBSDATA"/>
      <sheetName val="EUPDAT2"/>
      <sheetName val="토목내역"/>
      <sheetName val="사급자재"/>
      <sheetName val="8설7발"/>
      <sheetName val="현금흐름"/>
      <sheetName val="결과조달"/>
      <sheetName val="간이영수증"/>
      <sheetName val="용소리교"/>
      <sheetName val="토목"/>
      <sheetName val="기계공사"/>
      <sheetName val="7. 현장관리비 "/>
      <sheetName val="6. 안전관리비"/>
      <sheetName val="봉양~조차장간고하개명(신설)"/>
      <sheetName val="일위대가(1)"/>
      <sheetName val="마산방향"/>
      <sheetName val="진주방향"/>
      <sheetName val="배수내역"/>
      <sheetName val="배수내역 (2)"/>
      <sheetName val="측구터파기공수량집계"/>
      <sheetName val="배수공 시멘트 및 골재량 산출"/>
      <sheetName val=" HIT-&gt;HMC 견적(3900)"/>
      <sheetName val="투찰추정"/>
      <sheetName val="검토"/>
      <sheetName val="갑지"/>
      <sheetName val="일위대가(가설)"/>
      <sheetName val="INPUT-DATA"/>
      <sheetName val="총괄-1"/>
      <sheetName val="교량"/>
      <sheetName val="Macro(차단기)"/>
      <sheetName val="시멘트"/>
      <sheetName val="날개벽수량표"/>
      <sheetName val="입력데이타"/>
      <sheetName val="조건표"/>
      <sheetName val="부속동"/>
      <sheetName val="APT"/>
      <sheetName val="내역원본"/>
      <sheetName val="Macro1"/>
      <sheetName val="기초수량집"/>
      <sheetName val="type-F"/>
      <sheetName val="설계"/>
      <sheetName val="TYPE-A"/>
      <sheetName val="입력"/>
      <sheetName val="소비자가"/>
      <sheetName val="원가"/>
      <sheetName val="설계예산서"/>
      <sheetName val="ilch"/>
      <sheetName val="원가+내역"/>
      <sheetName val="JUCKEYK"/>
      <sheetName val="A 견적"/>
      <sheetName val="전기일위목록"/>
      <sheetName val="_HIT__HMC 견적_3900_"/>
      <sheetName val="일위대가목록"/>
      <sheetName val="예산총괄"/>
      <sheetName val="70%"/>
      <sheetName val="일위집계(기존)"/>
      <sheetName val="금호"/>
      <sheetName val="가격조사서"/>
      <sheetName val="검암내역"/>
      <sheetName val="bearing"/>
      <sheetName val="전체_1설계"/>
      <sheetName val="노임 단가"/>
      <sheetName val="배수통관(좌)"/>
      <sheetName val="산출내역서집계표"/>
      <sheetName val="인사자료총집계"/>
      <sheetName val="물량표S"/>
      <sheetName val="중기일위대가"/>
      <sheetName val="내   역"/>
      <sheetName val="플랜트 설치"/>
      <sheetName val="노임단가표"/>
      <sheetName val="5.산출(전력)"/>
      <sheetName val="광산내역"/>
      <sheetName val="공사원가계산서"/>
      <sheetName val="단가집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99-0002"/>
      <sheetName val="전기실-1"/>
      <sheetName val="추가예산"/>
      <sheetName val="부대내역"/>
      <sheetName val="FM"/>
      <sheetName val="자재단가표"/>
      <sheetName val="공통단가"/>
      <sheetName val="1월"/>
      <sheetName val="원계약고시공및준비구분"/>
      <sheetName val="목차 "/>
      <sheetName val="현장관리비참조"/>
      <sheetName val="SHEET PILE단가"/>
      <sheetName val="수정2"/>
      <sheetName val="공통가설"/>
      <sheetName val="소방사항"/>
      <sheetName val="화재 탐지 설비"/>
      <sheetName val="CORE#2"/>
      <sheetName val="내역(가지)"/>
      <sheetName val="전기일위대가"/>
      <sheetName val="전 기"/>
      <sheetName val="관급자재"/>
      <sheetName val="200"/>
      <sheetName val="6PILE  (돌출)"/>
      <sheetName val="SLAB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건(02년)"/>
      <sheetName val="unit 4"/>
      <sheetName val="견적서"/>
      <sheetName val="단가조사표"/>
      <sheetName val="내역표지"/>
      <sheetName val="1"/>
      <sheetName val="별첨1-임식"/>
      <sheetName val="기본자료"/>
      <sheetName val="구간별관경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기초코드"/>
      <sheetName val="공사비총괄"/>
      <sheetName val="접속도로1"/>
      <sheetName val="일용노임단가"/>
      <sheetName val="spc 배관견적"/>
      <sheetName val="C97상"/>
      <sheetName val="건축공사"/>
      <sheetName val="백암비스타내역"/>
      <sheetName val="#2_일위대가목록"/>
      <sheetName val="퇴직금(울산천상)"/>
      <sheetName val="asd"/>
      <sheetName val="직재"/>
      <sheetName val="WING3"/>
      <sheetName val="전동기"/>
      <sheetName val="일위대가(집계)"/>
      <sheetName val="기기리스트"/>
      <sheetName val="전라자금"/>
      <sheetName val="Y-WORK"/>
      <sheetName val="시설물일위"/>
      <sheetName val="내역서1"/>
      <sheetName val="주관사업"/>
      <sheetName val="중기"/>
      <sheetName val="일위"/>
      <sheetName val="장비단가표"/>
      <sheetName val="Customer Databas"/>
      <sheetName val="d118"/>
      <sheetName val="계수시트"/>
      <sheetName val="공정증감대ㅈ표"/>
      <sheetName val="SG"/>
      <sheetName val="투입내역"/>
      <sheetName val="시설물기초"/>
      <sheetName val="예가표"/>
      <sheetName val="1유리"/>
      <sheetName val="3.1공사현황 공정표"/>
      <sheetName val="동방설계서"/>
      <sheetName val="1.취수장"/>
      <sheetName val="신천3호용수로"/>
      <sheetName val="중기비"/>
      <sheetName val="제노임"/>
      <sheetName val="바닥판"/>
      <sheetName val="입력DATA"/>
      <sheetName val="갑지(추정)"/>
      <sheetName val="지불내역(자재외)"/>
      <sheetName val="PAY"/>
      <sheetName val="설 계"/>
      <sheetName val="정렬"/>
      <sheetName val="일위대가목차"/>
      <sheetName val="안정계산"/>
      <sheetName val="단면검토"/>
      <sheetName val="2000년하반기"/>
      <sheetName val="수지예산"/>
      <sheetName val="파일구성"/>
      <sheetName val="유입량"/>
      <sheetName val="수량산출서집계(1-4차)"/>
      <sheetName val="정산내역"/>
      <sheetName val="Cash Flow-1"/>
      <sheetName val="EQT-ESTN"/>
      <sheetName val="입찰"/>
      <sheetName val="현경"/>
      <sheetName val="연습"/>
      <sheetName val="장비단가"/>
      <sheetName val="ELEC"/>
      <sheetName val="전입"/>
      <sheetName val="저장소"/>
      <sheetName val="내역집계"/>
      <sheetName val="재개발"/>
      <sheetName val="b_balju"/>
      <sheetName val="단가(적용)"/>
      <sheetName val="Sheet5"/>
      <sheetName val="재료값"/>
      <sheetName val="세골재  T2 변경 현황"/>
      <sheetName val="원가총괄"/>
      <sheetName val="귀래 설계 공내역서"/>
      <sheetName val="재집"/>
      <sheetName val="총"/>
      <sheetName val="물량표"/>
      <sheetName val="오산갈곳"/>
      <sheetName val="BH_1 _2_"/>
      <sheetName val="설계서(본관)"/>
      <sheetName val="철거산출근거"/>
      <sheetName val="1.설계기준"/>
      <sheetName val="SUMMARY(S)"/>
      <sheetName val="노임이"/>
      <sheetName val="실행"/>
      <sheetName val="CODE"/>
      <sheetName val="개산공사비"/>
      <sheetName val="6공구(당초)"/>
      <sheetName val="중기사용료산출근거"/>
      <sheetName val="단가산출1"/>
      <sheetName val="직접경비호표"/>
      <sheetName val="실행(ALT1)"/>
      <sheetName val="개인별 순위표"/>
      <sheetName val="INDEX"/>
      <sheetName val="프랜트면허"/>
      <sheetName val="냉천부속동"/>
      <sheetName val="네고율"/>
      <sheetName val="정리계획CF평가"/>
      <sheetName val="증감분석"/>
      <sheetName val="공기압축기실"/>
      <sheetName val="원도급"/>
      <sheetName val="하도급"/>
      <sheetName val="(1)본선수량집계"/>
      <sheetName val="원형1호맨홀토공수량"/>
      <sheetName val="재료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업체자료"/>
      <sheetName val="MILL"/>
      <sheetName val="제품목록"/>
      <sheetName val="시중노임단가"/>
      <sheetName val="몰탈"/>
      <sheetName val="98수문일위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MSS_2"/>
      <sheetName val="중사"/>
      <sheetName val="자료입력"/>
      <sheetName val="적용단위길이"/>
      <sheetName val="전기혼잡제경비(45)"/>
      <sheetName val="공사비집계"/>
      <sheetName val="재료비단가"/>
      <sheetName val="내역서 "/>
      <sheetName val="8.현장관리비"/>
      <sheetName val="7.안전관리비"/>
      <sheetName val="가설건물"/>
      <sheetName val="PAINT"/>
      <sheetName val="수량집계"/>
      <sheetName val="1안"/>
      <sheetName val="일정"/>
      <sheetName val="대치판정"/>
      <sheetName val="단가조사서"/>
      <sheetName val="일위단가"/>
      <sheetName val="도담구내 개소별 명세"/>
      <sheetName val="기본일위"/>
      <sheetName val="모델명"/>
      <sheetName val="수량산출"/>
      <sheetName val="설치"/>
      <sheetName val="BQ"/>
      <sheetName val="집계및폼"/>
      <sheetName val="04_10_11"/>
      <sheetName val="부서코드표"/>
      <sheetName val="장비"/>
      <sheetName val="노무"/>
      <sheetName val="전기공사"/>
      <sheetName val="한전일위"/>
      <sheetName val="101동"/>
      <sheetName val="청천내"/>
      <sheetName val="단가적용"/>
      <sheetName val="제잡비"/>
      <sheetName val="개요"/>
      <sheetName val="코드"/>
      <sheetName val="노임변동률"/>
      <sheetName val="소화실적"/>
      <sheetName val="단가산출서"/>
      <sheetName val="원가서"/>
      <sheetName val="공사비총괄표"/>
      <sheetName val="덕전리"/>
      <sheetName val="CC16-내역서"/>
      <sheetName val="인건비"/>
      <sheetName val="대공종"/>
      <sheetName val="남양내역"/>
      <sheetName val="현장조사"/>
      <sheetName val="건명"/>
      <sheetName val="수자재단위당"/>
      <sheetName val="환경평가"/>
      <sheetName val="인구"/>
      <sheetName val="9GNG운반"/>
      <sheetName val="입찰견적보고서"/>
      <sheetName val="지구단위계획"/>
      <sheetName val="자동제어"/>
      <sheetName val="상수도토공집계표"/>
      <sheetName val="교각계산"/>
      <sheetName val="POL6차-PIPING"/>
      <sheetName val="분전반일위대가"/>
      <sheetName val="손익분석"/>
      <sheetName val="1,2,3,4,5단위수량"/>
      <sheetName val="Sheet2"/>
      <sheetName val="계산표지"/>
      <sheetName val="결재란"/>
      <sheetName val="7.공정표"/>
      <sheetName val="단면 (2)"/>
      <sheetName val="간접비(1)"/>
      <sheetName val="준공정산"/>
      <sheetName val="MAIN_TABLE"/>
      <sheetName val="범례표"/>
      <sheetName val="장비비 명세서1"/>
      <sheetName val="토공계산서(부체도로)"/>
      <sheetName val="별표 "/>
      <sheetName val="합계"/>
      <sheetName val="건축"/>
      <sheetName val="미드수량"/>
      <sheetName val="집 계 표"/>
      <sheetName val="공량산출서"/>
      <sheetName val="기본단가"/>
      <sheetName val="김해토지조서"/>
      <sheetName val="실지수기호표"/>
      <sheetName val="DHEQSUPT"/>
      <sheetName val="형상"/>
      <sheetName val="Macro(전선)"/>
      <sheetName val="3.공통공사대비"/>
      <sheetName val="sub"/>
      <sheetName val="대림경상68억"/>
      <sheetName val="자금청구"/>
      <sheetName val="관공일위대가"/>
      <sheetName val="관자재"/>
      <sheetName val="단가 및 재료비"/>
      <sheetName val="관접합및자재집계표"/>
      <sheetName val="협력업체"/>
      <sheetName val="코드1"/>
      <sheetName val="코드2"/>
      <sheetName val="검색방"/>
      <sheetName val="TOT"/>
      <sheetName val="유림골조"/>
      <sheetName val="환율change"/>
      <sheetName val="당초"/>
      <sheetName val="단가표"/>
      <sheetName val="시화점실행"/>
      <sheetName val="기별(종합)"/>
      <sheetName val="품목납기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자재co"/>
      <sheetName val="INSTR"/>
      <sheetName val="공통(20-91)"/>
      <sheetName val="공정코드"/>
      <sheetName val="주beam"/>
      <sheetName val="일위_파일"/>
      <sheetName val="이토변실(A3-LINE)"/>
      <sheetName val="AS복구"/>
      <sheetName val="중기터파기"/>
      <sheetName val="변수값"/>
      <sheetName val="중기상차"/>
      <sheetName val="단가(반정1교-원주)"/>
      <sheetName val="식재인부"/>
      <sheetName val="실행대비"/>
      <sheetName val="내역서비교"/>
      <sheetName val="단면가정"/>
      <sheetName val="#3_일위대가목록"/>
      <sheetName val="용수간선"/>
      <sheetName val="현장별"/>
      <sheetName val="암거"/>
      <sheetName val="현금예금"/>
      <sheetName val="10공구일위"/>
      <sheetName val="집계장(대목_실행)"/>
      <sheetName val="부대공(BOQ)"/>
      <sheetName val="코드일람표2001년10월"/>
      <sheetName val=""/>
      <sheetName val="공사수행방안"/>
      <sheetName val="노임단가 (2)"/>
      <sheetName val="직접비"/>
      <sheetName val="BJJIN"/>
      <sheetName val="1단계"/>
      <sheetName val="투찰가"/>
      <sheetName val="목차"/>
      <sheetName val="횡배수관토공수량"/>
      <sheetName val="세부추진"/>
      <sheetName val="상용보강"/>
      <sheetName val="사유서제출현황-2"/>
      <sheetName val="확정분요약"/>
      <sheetName val="확정분세부"/>
      <sheetName val="Sheet4"/>
      <sheetName val="심사물량"/>
      <sheetName val="인천제철"/>
      <sheetName val="일위대가표48"/>
      <sheetName val="현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신고조서"/>
      <sheetName val="EJ"/>
      <sheetName val="HVAC"/>
      <sheetName val="CODE1"/>
      <sheetName val="RETAIL (ABOVE)"/>
      <sheetName val="맨홀토공"/>
      <sheetName val="맨홀수량산출"/>
      <sheetName val="제경비산출서"/>
      <sheetName val="단   산"/>
      <sheetName val="실    단"/>
      <sheetName val="Sheet1 (2)"/>
      <sheetName val="단위수량"/>
      <sheetName val="대운반(철재)"/>
      <sheetName val="토사(PE)"/>
      <sheetName val="암거 제원표"/>
      <sheetName val="금리계산"/>
      <sheetName val="콘크리트타설집계표"/>
      <sheetName val="장비집계"/>
      <sheetName val="상반기손익차2총괄"/>
      <sheetName val="적용환율"/>
      <sheetName val="중기사용료"/>
      <sheetName val="산식3"/>
      <sheetName val="96수출"/>
      <sheetName val="내역서을지"/>
      <sheetName val="도실건시"/>
      <sheetName val="원본"/>
      <sheetName val="통신물량"/>
      <sheetName val="기본"/>
      <sheetName val="본사공가현황"/>
      <sheetName val="도수로현황"/>
      <sheetName val="5. 현장관리비(new) "/>
      <sheetName val="2000노임기준"/>
      <sheetName val="점수계산1-2"/>
      <sheetName val="실행(표지,갑,을)"/>
      <sheetName val="도급FORM"/>
      <sheetName val="재료비노무비"/>
      <sheetName val="일위(시설)"/>
      <sheetName val="노무비 근거"/>
      <sheetName val="SHEET"/>
      <sheetName val="건축내역서"/>
      <sheetName val="VE절감"/>
      <sheetName val="청주(철골발주의뢰서)"/>
      <sheetName val="분전함신설"/>
      <sheetName val="차수"/>
      <sheetName val="일위총괄"/>
      <sheetName val="평3"/>
      <sheetName val="옥내소화전계산서"/>
      <sheetName val="비주거용"/>
      <sheetName val="하중계산"/>
      <sheetName val="인부신상자료"/>
      <sheetName val="관리,공감"/>
      <sheetName val="Sheet6"/>
      <sheetName val="인력터파기"/>
      <sheetName val="월별수입"/>
      <sheetName val="인원"/>
      <sheetName val="구의33고"/>
      <sheetName val="유림총괄"/>
      <sheetName val="N賃率_職"/>
      <sheetName val="양식_자재단가조사표"/>
      <sheetName val="부총"/>
      <sheetName val="기안"/>
      <sheetName val="guard(mac)"/>
      <sheetName val="SHL"/>
      <sheetName val="2.대외공문"/>
      <sheetName val="Macro3"/>
      <sheetName val="A1"/>
      <sheetName val="건축2"/>
      <sheetName val="본사인상전"/>
      <sheetName val="-배수구조총재료"/>
      <sheetName val=" 갑지"/>
      <sheetName val="기계실냉난방"/>
      <sheetName val="학생내역"/>
      <sheetName val="표준건축비"/>
      <sheetName val="제수변 수량집계표(보통)"/>
      <sheetName val="울산자금"/>
      <sheetName val="1공구(입찰내역)"/>
      <sheetName val="자동세륜기"/>
      <sheetName val="전산망"/>
      <sheetName val="위치조서"/>
      <sheetName val="Eq. Mobilization"/>
      <sheetName val="가시설단위수량"/>
      <sheetName val="콘_재료분리(1)"/>
      <sheetName val="1.CB"/>
      <sheetName val="변수"/>
      <sheetName val="옥외외등집계표"/>
      <sheetName val="기계실"/>
      <sheetName val="간접"/>
      <sheetName val="기준"/>
      <sheetName val="입력정보"/>
      <sheetName val="5.동별횡주관경"/>
      <sheetName val="CM 1"/>
      <sheetName val="LF자재단가"/>
      <sheetName val="장비 (2)"/>
      <sheetName val="수문일1"/>
      <sheetName val="투찰"/>
      <sheetName val="Baby일위대가"/>
      <sheetName val="정산을지"/>
      <sheetName val="6. 수량산출서"/>
      <sheetName val="일위CODE"/>
      <sheetName val="동해title"/>
      <sheetName val="위치"/>
      <sheetName val="49일위"/>
      <sheetName val="22일위"/>
      <sheetName val="일위대가집계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SCH"/>
      <sheetName val="부하LOAD"/>
      <sheetName val="노무비"/>
      <sheetName val="수배전(갑)"/>
      <sheetName val="실적공사비"/>
      <sheetName val="동물이동통로"/>
      <sheetName val="산출"/>
      <sheetName val="소방"/>
      <sheetName val="예산코드"/>
      <sheetName val="원가입력"/>
      <sheetName val="2련간지"/>
      <sheetName val="건축기술부대조건"/>
      <sheetName val="이월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목록"/>
      <sheetName val="토공 토적표"/>
      <sheetName val="골재산출"/>
      <sheetName val="95MAKER"/>
      <sheetName val="계정"/>
      <sheetName val="구성비"/>
      <sheetName val="효율표"/>
      <sheetName val="가설식당"/>
      <sheetName val="B"/>
      <sheetName val="자재단가리스트"/>
      <sheetName val="재적표"/>
      <sheetName val="COST"/>
      <sheetName val="전선 및 전선관"/>
      <sheetName val="공조기"/>
      <sheetName val="조작대(1연)"/>
      <sheetName val="sw1"/>
      <sheetName val="제품정보"/>
      <sheetName val="상품수불(합산)"/>
      <sheetName val="CON'C"/>
      <sheetName val="간접비"/>
      <sheetName val="APT내역"/>
      <sheetName val="부대시설"/>
      <sheetName val="3BL공동구 수량"/>
      <sheetName val="Sheet17"/>
      <sheetName val="현장경비"/>
      <sheetName val="전철"/>
      <sheetName val="안정검토"/>
      <sheetName val="수량명세서"/>
      <sheetName val="I_설계조_x0000_"/>
      <sheetName val="NNV"/>
      <sheetName val="수량산출서 (2)"/>
      <sheetName val="BSD (2)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집계표(육상)"/>
      <sheetName val="목록표"/>
      <sheetName val="입력데이타(비인쇄용)"/>
      <sheetName val="기성(1차) "/>
      <sheetName val="NOMUBI"/>
      <sheetName val="참조 (2)"/>
      <sheetName val="wall"/>
      <sheetName val="일위대_x0000__x0000_Ԁ_x0000_䀀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공기압舓⿫_x0005_"/>
      <sheetName val="공기압妐&quot;姜"/>
      <sheetName val="주bea_xdcf0_"/>
      <sheetName val="1회"/>
      <sheetName val="관경별내역서"/>
      <sheetName val="재정비내역"/>
      <sheetName val="지적고시내역"/>
      <sheetName val="조립1부실적"/>
      <sheetName val="내역서1999.8최종"/>
      <sheetName val="견적의뢰서"/>
      <sheetName val="일위대가1"/>
      <sheetName val="토공 total"/>
      <sheetName val="변경내역"/>
      <sheetName val="전압강하자료"/>
      <sheetName val="경비_원본"/>
      <sheetName val="토공(1)"/>
      <sheetName val="준공조서갑지"/>
      <sheetName val="일위대가(계측기설치)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변경명신물량 (2)"/>
      <sheetName val="설계서"/>
      <sheetName val="20관리비율"/>
      <sheetName val="esc"/>
      <sheetName val="수량산출서집계"/>
      <sheetName val="맨홀수량"/>
      <sheetName val="조도계산서_(도서_x0000_"/>
      <sheetName val="감가상각비대체내역"/>
      <sheetName val="지급자재"/>
      <sheetName val="미납품 현황"/>
      <sheetName val="단위중량"/>
      <sheetName val="MSS"/>
      <sheetName val="정화조"/>
      <sheetName val="마스터원본"/>
      <sheetName val="新철폐복2"/>
      <sheetName val="新철폐복3"/>
      <sheetName val="新철폐복"/>
      <sheetName val="포장(수량)-관로부"/>
      <sheetName val="기성갑지"/>
      <sheetName val="정산서"/>
      <sheetName val="포장수량집계"/>
      <sheetName val="예산조서(전송)"/>
      <sheetName val="간접경상비"/>
      <sheetName val="인건-측정"/>
      <sheetName val="울산자동제어"/>
      <sheetName val="apt수량"/>
      <sheetName val="현금"/>
      <sheetName val="첨부1"/>
      <sheetName val="식음료"/>
      <sheetName val="현황산출서"/>
      <sheetName val="내역서(100%)"/>
      <sheetName val="갑지.을지"/>
      <sheetName val="기타"/>
      <sheetName val="하수급견적대비"/>
      <sheetName val="일위대가목록표"/>
      <sheetName val="교대(A1)"/>
      <sheetName val="견적시담(송포2공구)"/>
      <sheetName val="집계"/>
      <sheetName val="기준액"/>
      <sheetName val="전기단가조사서"/>
      <sheetName val="전사 (2)"/>
      <sheetName val="BA (2)"/>
      <sheetName val="CP (2)"/>
      <sheetName val="시산표"/>
      <sheetName val="시추조사비"/>
      <sheetName val="(당평)자재"/>
      <sheetName val="조직"/>
      <sheetName val="가시설(TYPE-A)"/>
      <sheetName val="1-1평균터파기고(1)"/>
      <sheetName val="REDUCER"/>
      <sheetName val="WE'T"/>
      <sheetName val="F4-F7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04변경-상하"/>
      <sheetName val="LIST"/>
      <sheetName val="물류최종8월7"/>
      <sheetName val="아파트 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접속도수량집계표"/>
      <sheetName val="유효폭의 계산"/>
      <sheetName val="다곡2교"/>
      <sheetName val="부대대비"/>
      <sheetName val="냉연집계"/>
      <sheetName val="자갈,시멘트,모래산출"/>
      <sheetName val="15100"/>
      <sheetName val="송전기본"/>
      <sheetName val="S0"/>
      <sheetName val="을부담운반비"/>
      <sheetName val="STEEL BOX 단면설계(SEC.8)"/>
      <sheetName val="J"/>
      <sheetName val="2분기"/>
      <sheetName val="예산실적전체당월"/>
      <sheetName val="조경수량"/>
      <sheetName val="설계내역(2001)"/>
      <sheetName val="H-pile(298x299)"/>
      <sheetName val="H-pile(250x250)"/>
      <sheetName val="제조노임"/>
      <sheetName val="인입관수량총괄"/>
      <sheetName val="K1자재(3차등)"/>
      <sheetName val="제수변수량"/>
      <sheetName val="2"/>
      <sheetName val="자재집계"/>
      <sheetName val="기존단가 (2)"/>
      <sheetName val="대_x0000__x0000_"/>
      <sheetName val="날개수집"/>
      <sheetName val="한일양산"/>
      <sheetName val="2-2.매출분석"/>
      <sheetName val="간지"/>
      <sheetName val="2.단면가정 (양곡1교)"/>
      <sheetName val="단가비교표_공통1"/>
      <sheetName val="사업부구분코드"/>
      <sheetName val="급,배기팬"/>
      <sheetName val="각종양식"/>
      <sheetName val="&lt;--"/>
      <sheetName val="건축원가계산서"/>
      <sheetName val="판정1교토공"/>
      <sheetName val="과업지시서"/>
      <sheetName val="덤프트럭계수"/>
      <sheetName val="05년 상"/>
      <sheetName val="영흥TL(UP,DOWN) "/>
      <sheetName val="Scenario"/>
      <sheetName val="8.PILE  (돌출)"/>
      <sheetName val="일위1"/>
      <sheetName val="DTCT"/>
      <sheetName val="갑지_설계 내역서"/>
      <sheetName val="단가조사-1"/>
      <sheetName val="세목별"/>
      <sheetName val="I_설계조多"/>
      <sheetName val="설-원가"/>
      <sheetName val="선정요령"/>
      <sheetName val="95년12월말"/>
      <sheetName val="11"/>
      <sheetName val="현장실사자료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영업소실적"/>
      <sheetName val="화설내"/>
      <sheetName val="내역1"/>
      <sheetName val="건축집계"/>
      <sheetName val="임차비용"/>
      <sheetName val="우석문틀"/>
      <sheetName val="담보"/>
      <sheetName val="수정계획3"/>
      <sheetName val="WEON"/>
      <sheetName val="7_산출(⠀榅弁䘿_x0000_"/>
      <sheetName val="보할"/>
      <sheetName val="배수관연장조서"/>
      <sheetName val="기본설계기준"/>
      <sheetName val="원료"/>
      <sheetName val="수완하도"/>
      <sheetName val="김포내역"/>
      <sheetName val="보활"/>
      <sheetName val="집행(2-1)"/>
      <sheetName val="설명서 "/>
      <sheetName val="FACTOR"/>
      <sheetName val="ITB COST"/>
      <sheetName val="일위대"/>
      <sheetName val="일위대㐀븁"/>
      <sheetName val="수량계산"/>
      <sheetName val="일위산출"/>
      <sheetName val="용산1(해보)"/>
      <sheetName val="집계장"/>
      <sheetName val="종단계산"/>
      <sheetName val="데이터유효성검사자료"/>
      <sheetName val="자격 땡겨오기"/>
      <sheetName val="인적사항(누적)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관급현황"/>
      <sheetName val="기술조건"/>
      <sheetName val="1.내역(청.하역장전등)"/>
      <sheetName val="기계"/>
      <sheetName val="전도품의"/>
      <sheetName val="자재테이블"/>
      <sheetName val="학익동신동아5차CD365"/>
      <sheetName val="문10"/>
      <sheetName val="JUCK"/>
      <sheetName val="plan&amp;section_of__x0000__x0000__x0005__x0000_冰﹢Ƚ_x0000__x0000__x0000_"/>
      <sheetName val="단양 00 아파트-세부내역"/>
      <sheetName val="제1영업소"/>
      <sheetName val="제2영업소"/>
      <sheetName val="제3영업소"/>
      <sheetName val="GDP"/>
      <sheetName val="일일입력"/>
      <sheetName val="품목등록"/>
      <sheetName val="만년달력"/>
      <sheetName val="기타#9"/>
      <sheetName val="매입"/>
      <sheetName val="토공(완충)"/>
      <sheetName val="ASP"/>
      <sheetName val="원_x0000__x0000_"/>
      <sheetName val="재료할증"/>
      <sheetName val="수량산출목록표"/>
      <sheetName val="유지정비"/>
      <sheetName val="용역인건비"/>
      <sheetName val="4. VOs summary"/>
      <sheetName val="125x125"/>
      <sheetName val="SEX"/>
      <sheetName val="Quantity"/>
      <sheetName val="TOSHIBA-Structure"/>
      <sheetName val="예총"/>
      <sheetName val="Xunit (단위환산)"/>
      <sheetName val="장비코드표 050601"/>
      <sheetName val="2007년 생산1부장비"/>
      <sheetName val="2008년 생산부전장비코드"/>
      <sheetName val="DDB부 장비 관리현황"/>
      <sheetName val="돈암사업"/>
      <sheetName val="Chiet tinh dz35"/>
      <sheetName val="RATE"/>
      <sheetName val="Bảng mã VT"/>
      <sheetName val="신대방33(적용)"/>
      <sheetName val="DATA LISTS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실_인건비(5월부터)"/>
      <sheetName val="현장별정리"/>
      <sheetName val="직접뀀鞖/_x0000_"/>
      <sheetName val="코_x0000_"/>
      <sheetName val="결재_x0000_"/>
      <sheetName val="표지 (2)"/>
      <sheetName val="매출그래프"/>
      <sheetName val="산출근거#2-3"/>
      <sheetName val="설계명세"/>
      <sheetName val="하조서"/>
      <sheetName val="2002상반기노임기준"/>
      <sheetName val="일위집계"/>
      <sheetName val="1,2,3,4_x0000__x0000_界Þ多⽬"/>
      <sheetName val="수량산출서 갑지"/>
      <sheetName val="4.2.1 마루높이 검토"/>
      <sheetName val=" 견적서"/>
      <sheetName val="개요2"/>
      <sheetName val="건축공사집계"/>
      <sheetName val="내역_verᔈ_x0000__x0000_"/>
      <sheetName val="계산_x0000__x0000_"/>
      <sheetName val="램머"/>
      <sheetName val="1,2,3,4_x0005__x0000__x0000__x0000__x0000_"/>
      <sheetName val="LD"/>
      <sheetName val="일반수량총괄집계"/>
      <sheetName val="6_산출닑⾱_x0005__x0000_"/>
      <sheetName val="설변단가적용현황"/>
      <sheetName val="변경내역서"/>
      <sheetName val=" FURNACE현설"/>
      <sheetName val="97 사업추정(WEKI)"/>
      <sheetName val="공사비예산서"/>
      <sheetName val="제수문집계"/>
      <sheetName val="Data&amp;Result"/>
      <sheetName val="구조물터파기수량집계"/>
      <sheetName val="설계예산서(2_소천우회토목)"/>
      <sheetName val="투찰(하수)"/>
      <sheetName val="수토공단위당"/>
      <sheetName val="부안변전"/>
      <sheetName val="2000.05"/>
      <sheetName val="단가산출(T)"/>
      <sheetName val="자재기성 신청서.xlsx"/>
      <sheetName val="정리계槜〚_x0000__x0000_䇀"/>
      <sheetName val="10공-_x0000_Ԁ"/>
      <sheetName val="공사비예"/>
      <sheetName val="b_balju_cho"/>
      <sheetName val="부안일위"/>
      <sheetName val="6동"/>
      <sheetName val="시운전"/>
      <sheetName val="시운전绸7"/>
      <sheetName val="미장"/>
      <sheetName val="철골"/>
      <sheetName val="6__안전관慨⻥"/>
      <sheetName val="8.설치품셈"/>
      <sheetName val="단가시흥"/>
      <sheetName val="오동"/>
      <sheetName val="대조"/>
      <sheetName val="나한"/>
      <sheetName val="design_crit_x0000__x0000__x0005__x0000_"/>
      <sheetName val="만봉용지매수비(총괄)"/>
      <sheetName val="장문교(대전)"/>
      <sheetName val="품셈 "/>
      <sheetName val="음성cable"/>
      <sheetName val="M-EMS GP-570(BIT)"/>
      <sheetName val="공량·_x0000__x0000_"/>
      <sheetName val="공량×"/>
      <sheetName val="내역서 제출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조직관리비"/>
      <sheetName val="분개장·원장"/>
      <sheetName val="공기압¬_x0000_Ԁ"/>
      <sheetName val="세부내역서"/>
      <sheetName val="3련_Bꨀ덽"/>
      <sheetName val="working_load_at０ʵŚÃ堠ᴕ_x0000__x0000__x0000__x0000__x0000__x0000_"/>
      <sheetName val="자단"/>
      <sheetName val="설원"/>
      <sheetName val="TABLE DB"/>
      <sheetName val="쌍용 data base"/>
      <sheetName val="DHEQ㧈讄䰀漐"/>
      <sheetName val="수선비"/>
      <sheetName val="원가명세"/>
      <sheetName val="사발차명세표"/>
      <sheetName val="손익"/>
      <sheetName val="보고"/>
      <sheetName val="계정1"/>
      <sheetName val="시약"/>
      <sheetName val="내역(인테리어 실내)(도급)"/>
      <sheetName val="내역(인테리어 실외)(도급)"/>
      <sheetName val="9GNG운¼"/>
      <sheetName val="주bea?"/>
      <sheetName val="품셈총괄표"/>
      <sheetName val="[입찰안.xls][입찰안.xls]직접뀀鞖/_x0000_"/>
      <sheetName val="[입찰안.xls]직접뀀鞖/_x0000_"/>
      <sheetName val="3련_B䀀㽚"/>
      <sheetName val="소포내역_x0000__x0000__x0005__x0000_"/>
      <sheetName val="마감산출"/>
      <sheetName val="업체별기성내역"/>
      <sheetName val="사진첩"/>
      <sheetName val="공사비증감"/>
      <sheetName val="VXXXXXXX"/>
      <sheetName val="교량전기"/>
      <sheetName val="가로등내역서"/>
      <sheetName val="일위대가(집계_x0000_"/>
      <sheetName val="조도계산서Å_x0000_Ԁ_x0000__x0000_"/>
      <sheetName val="조도계산서Å_x0000_Ԁ_x0000_耀"/>
      <sheetName val="전기2005"/>
      <sheetName val="통신2005"/>
      <sheetName val="차량(구)"/>
      <sheetName val="물가시세"/>
      <sheetName val="노무비계"/>
      <sheetName val="CONCRETE"/>
      <sheetName val="外構・目次"/>
      <sheetName val="工場棟・目次"/>
      <sheetName val="事務棟・目次"/>
      <sheetName val="電気設備表"/>
      <sheetName val="预算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토공_total"/>
      <sheetName val="공기압舓⿫"/>
      <sheetName val="기성(1차)_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gVL"/>
      <sheetName val="받을어음"/>
      <sheetName val="시작"/>
      <sheetName val="투자자산"/>
      <sheetName val="대손상각"/>
      <sheetName val="Translation"/>
      <sheetName val="0.목록1"/>
      <sheetName val="수문일위1"/>
      <sheetName val="Cable임피던스"/>
      <sheetName val="중기조종사 단위단가"/>
      <sheetName val="자재대"/>
      <sheetName val="자격증"/>
      <sheetName val="1,2,3,4"/>
      <sheetName val="1,2,3,4_x0005_"/>
      <sheetName val="design_crit"/>
      <sheetName val="요율표"/>
      <sheetName val="참조표"/>
      <sheetName val="pile_bearing_capa_&amp;_¬웰ﾕ쀀_x0005_"/>
      <sheetName val="pile_bearing_capa_&amp;_¬웰ﾕ_x0000_ﳪ_x0005_"/>
      <sheetName val="자가"/>
      <sheetName val="배수로집계"/>
      <sheetName val="남양시작동자105노65기1.3화1.2"/>
      <sheetName val="수리계산"/>
      <sheetName val="정리계槜で_x0000__x0000_ｐ"/>
      <sheetName val="정리계槜で_x0000__x0000_㟠"/>
      <sheetName val="토공집계표"/>
      <sheetName val="전기혼잡제경⻉ⴋԯ_x0000_缀"/>
      <sheetName val="납부서"/>
      <sheetName val="수량산출서집계(_x0000__x0000__x0005__x0000_"/>
      <sheetName val="수량산출서집계(_x0000__x0000__x0005__x0000_瞀"/>
      <sheetName val="장비가동"/>
      <sheetName val="HS"/>
      <sheetName val="D &amp; W sizes"/>
      <sheetName val="単価表"/>
      <sheetName val="Gia vat tu"/>
      <sheetName val="DI_ESTI"/>
      <sheetName val="dtct cong"/>
      <sheetName val="수량"/>
      <sheetName val="현장"/>
      <sheetName val="뚝토공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Front"/>
      <sheetName val="적산"/>
      <sheetName val="7월11일"/>
      <sheetName val="wbs2차"/>
      <sheetName val="일위(토,포,부)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(원)기흥상갈"/>
      <sheetName val="단_x0005__x0000_"/>
      <sheetName val="식재"/>
      <sheetName val="시설물"/>
      <sheetName val="식재출력용"/>
      <sheetName val="유지관리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cal1"/>
      <sheetName val="bqmpaloc"/>
      <sheetName val="nhôm 1,2mm"/>
      <sheetName val="nhôm 1,4mm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Dầm 1"/>
      <sheetName val="So sanh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현장경비(공사금액별)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예산M12A"/>
      <sheetName val="현우실적"/>
      <sheetName val="빗물받이(910-510-410)"/>
      <sheetName val="[입찰안.xls][입찰안.xls][입찰안.xls]B__2"/>
      <sheetName val="[입찰안.xls][입찰안.xls][입찰안.xls]B__3"/>
      <sheetName val="노임단가 및 기계경비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3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시운전壒》"/>
      <sheetName val="정리계槜〚"/>
      <sheetName val="CB"/>
      <sheetName val="6-1.보오링(1)"/>
      <sheetName val="EXCHANGE RATE"/>
      <sheetName val="발주내역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발주A"/>
      <sheetName val="노.표-조"/>
      <sheetName val="Gian"/>
      <sheetName val="CableSchedule"/>
      <sheetName val="제잡비1"/>
      <sheetName val="PROJ. DATA"/>
      <sheetName val=" Beams Sched "/>
      <sheetName val="원가&amp;하도급원가"/>
      <sheetName val="거래처CODE"/>
      <sheetName val="일위대가갂窹"/>
      <sheetName val="일위대가_x0000__x0000_렀"/>
      <sheetName val="일위대가耀쾑_x0000_"/>
      <sheetName val="대차대조표"/>
      <sheetName val="손익계산서"/>
      <sheetName val="이익잉여금"/>
      <sheetName val="상세손익"/>
      <sheetName val="할증 "/>
      <sheetName val="eq_data"/>
      <sheetName val="간접비 총괄표"/>
      <sheetName val="본사업"/>
      <sheetName val="총투자비"/>
      <sheetName val="일위총괄표"/>
      <sheetName val="[입찰안.xls][입찰안.xls][입찰안.xls]___2"/>
      <sheetName val="[입찰안.xls][입찰안.xls][입찰안.xls]B_29"/>
      <sheetName val="견적비교표 (2)"/>
      <sheetName val="작성방법(지우지마세요)"/>
      <sheetName val="결재방(지우지 마세요)"/>
      <sheetName val="[입찰안.xls][입찰안.xls][입찰안.xls]B_28"/>
      <sheetName val="[입찰안.xls][입찰안.xls][입찰안.xls]B_32"/>
      <sheetName val="[입찰안.xls][입찰안.xls][입찰안.xls]B_30"/>
      <sheetName val="[입찰안.xls][입찰안.xls][입찰안.xls]B_31"/>
      <sheetName val="[입찰안.xls][입찰안.xls][입찰안.xls]B_35"/>
      <sheetName val="[입찰안.xls][입찰안.xls][입찰안.xls]B_33"/>
      <sheetName val="[입찰안.xls][입찰안.xls][입찰안.xls]B_34"/>
      <sheetName val="DNTT"/>
      <sheetName val="RAB AR&amp;STR"/>
      <sheetName val="Isolasi Luar Dalam"/>
      <sheetName val="Isolasi Luar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Tiepdia"/>
      <sheetName val="U.P_Breakdown"/>
      <sheetName val="B-B"/>
      <sheetName val="DG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[입찰안.xls][입찰안.xls][입찰안.xls]___3"/>
      <sheetName val="PTDGDT"/>
      <sheetName val="Cong"/>
      <sheetName val="GC산출"/>
      <sheetName val="일위대??Ԁ?䀀"/>
      <sheetName val="일위대㐀븁??退"/>
      <sheetName val="I_설계조?"/>
      <sheetName val="조도계산서_(도서?"/>
      <sheetName val="대??"/>
      <sheetName val="plan&amp;section_of_"/>
      <sheetName val="조도계산서Å"/>
      <sheetName val="10공-"/>
      <sheetName val="소포내역"/>
      <sheetName val="1,2,3,4"/>
      <sheetName val="6_산출닑⾱"/>
      <sheetName val="예산"/>
      <sheetName val="POL6차-PIPÁ_x0000_Ԁ"/>
      <sheetName val="POL6차-PIPⶌ쌈"/>
      <sheetName val="General Data"/>
      <sheetName val="손익차9월頀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40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7"/>
      <sheetName val="[입찰안.xls][입찰안.xls][입찰안.xls]B_45"/>
      <sheetName val="중강당 내역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각종단가"/>
      <sheetName val="[입찰안.xls][입찰안.xls][입찰안.xls]B_61"/>
      <sheetName val="[입찰안.xls][입찰안.xls][입찰안.xls]B_60"/>
      <sheetName val="[입찰안.xls][입찰안.xls][입찰안.xls]B_59"/>
      <sheetName val="조도계산서Ì_x0000_Ԁ_x0000_耀"/>
      <sheetName val="실행내역서 "/>
      <sheetName val="특수선일위대가"/>
      <sheetName val="테이블"/>
      <sheetName val="[입찰안.xls][입찰안.xls][입찰안.xls]B_67"/>
      <sheetName val="[입찰안.xls][입찰안.xls][입찰안.xls]B_63"/>
      <sheetName val="[입찰안.xls][입찰안.xls][입찰안.xls]B_62"/>
      <sheetName val="[입찰안.xls][입찰안.xls][입찰안.xls]B_64"/>
      <sheetName val="[입찰안.xls][입찰안.xls][입찰안.xls]B_65"/>
      <sheetName val="[입찰안.xls][입찰안.xls][입찰안.xls]B_66"/>
      <sheetName val="1-7(재가공내역)"/>
      <sheetName val="[입찰안.xls][입찰안.xls][입찰안.xls]B_83"/>
      <sheetName val="[입찰안.xls][입찰안.xls][입찰안.xls]B_82"/>
      <sheetName val="[입찰안.xls][입찰안.xls][입찰안.xls]B_80"/>
      <sheetName val="노임변ᡆ콞"/>
      <sheetName val="참고자료"/>
      <sheetName val="수량산출서집´_x0000_Ԁ_x0000_耀֜䌛"/>
      <sheetName val="입상내역"/>
      <sheetName val="재학생"/>
      <sheetName val="을지"/>
      <sheetName val="TOWER 12TON"/>
      <sheetName val="NP-총정리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pile_bearing_capa_&amp;_¬웰ﾕ"/>
      <sheetName val="pile_bearing_ca怀꿟세_x0000_䘀뤙_x0000__x0000_Ԁ_x0000_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총괄집계표"/>
      <sheetName val="조경수볰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2"/>
      <sheetName val="[입찰안.xls][입찰안.xls][입찰안.xls]B_70"/>
      <sheetName val="[입찰안.xls][입찰안.xls][입찰안.xls]B_75"/>
      <sheetName val="[입찰안.xls][입찰안.xls][입찰안.xls]B_73"/>
      <sheetName val="[입찰안.xls][입찰안.xls][입찰안.xls]B_74"/>
      <sheetName val="[입찰안.xls][입찰안.xls][입찰안.xls]B_76"/>
      <sheetName val="[입찰안.xls][입찰안.xls][입찰안.xls]B_77"/>
      <sheetName val="[입찰안.xls][입찰안.xls][입찰안.xls]B_79"/>
      <sheetName val="[입찰안.xls][입찰안.xls][입찰안.xls]B_78"/>
      <sheetName val="[입찰안.xls][입찰안.xls][입찰안.xls]___4"/>
      <sheetName val="[입찰안.xls][입찰안.xls][입찰안.xls]___5"/>
      <sheetName val="의견양식"/>
      <sheetName val="[입찰안.xls][입찰안.xls][입찰안.xls]B_81"/>
      <sheetName val="[입찰안.xls][입찰안.xls][입찰안.xls]B_88"/>
      <sheetName val="[입찰안.xls][입찰안.xls][입찰안.xls]B_86"/>
      <sheetName val="[입찰안.xls][입찰안.xls][입찰안.xls]B_85"/>
      <sheetName val="[입찰안.xls][입찰안.xls][입찰안.xls]B_84"/>
      <sheetName val="[입찰안.xls][입찰안.xls][입찰안.xls]B_87"/>
      <sheetName val="[입찰안.xls][입찰안.xls][입찰안.xls]B_89"/>
      <sheetName val="표준차도부연장집계-ASP"/>
      <sheetName val="내역서(삼호)"/>
      <sheetName val="design_c_x0000__x0000_Ȑꙭî_x0000_"/>
      <sheetName val="[입찰안.xls][입찰안.xls][입찰안.xls]B_91"/>
      <sheetName val="[입찰안.xls][입찰안.xls][입찰안.xls]B_90"/>
      <sheetName val="적용비율"/>
      <sheetName val="단면ⲴǾ"/>
      <sheetName val="Requirement(Work Crew)"/>
      <sheetName val="공기압¬"/>
      <sheetName val="정리계槜で"/>
      <sheetName val="Sheet2 (2)"/>
      <sheetName val="[입찰안.xls][입찰안.xls][입찰안.xls]B_92"/>
      <sheetName val="[입찰안.xls][입찰안.xls][입찰안.xls]B_95"/>
      <sheetName val="[입찰안.xls][입찰안.xls][입찰안.xls]B_93"/>
      <sheetName val="[입찰안.xls][입찰안.xls][입찰안.xls]B_94"/>
      <sheetName val="[입찰안.xls][입찰안.xls][입찰안.xls]B_97"/>
      <sheetName val="[입찰안.xls][입찰안.xls][입찰안.xls]B_99"/>
      <sheetName val="[입찰안.xls][입찰안.xls][입찰안.xls]B_98"/>
      <sheetName val="[입찰안.xls][입찰안.xls][입찰안.xls]B_96"/>
      <sheetName val="원본자재"/>
      <sheetName val="[입찰안.xls][입찰안.xls][입찰안.xls]_141"/>
      <sheetName val="[입찰안.xls][입찰안.xls][입찰안.xls]_132"/>
      <sheetName val="[입찰안.xls][입찰안.xls][입찰안.xls]_100"/>
      <sheetName val="[입찰안.xls][입찰안.xls][입찰안.xls]_118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2"/>
      <sheetName val="[입찰안.xls][입찰안.xls][입찰안.xls]_107"/>
      <sheetName val="[입찰안.xls][입찰안.xls][입찰안.xls]_105"/>
      <sheetName val="[입찰안.xls][입찰안.xls][입찰안.xls]_109"/>
      <sheetName val="[입찰안.xls][입찰안.xls][입찰안.xls]_111"/>
      <sheetName val="[입찰안.xls][입찰안.xls][입찰안.xls]_110"/>
      <sheetName val="[입찰안.xls][입찰안.xls][입찰안.xls]_108"/>
      <sheetName val="[입찰안.xls][입찰안.xls][입찰안.xls]_113"/>
      <sheetName val="[입찰안.xls][입찰안.xls][입찰안.xls]_114"/>
      <sheetName val="[입찰안.xls][입찰안.xls][입찰안.xls]_115"/>
      <sheetName val="[입찰안.xls][입찰안.xls][입찰안.xls]_112"/>
      <sheetName val="[입찰안.xls][입찰안.xls][입찰안.xls]_116"/>
      <sheetName val="[입찰안.xls][입찰안.xls][입찰안.xls]_117"/>
      <sheetName val="[입찰안.xls][입찰안.xls][입찰안.xls]_121"/>
      <sheetName val="[입찰안.xls][입찰안.xls][입찰안.xls]_120"/>
      <sheetName val="[입찰안.xls][입찰안.xls][입찰안.xls]_122"/>
      <sheetName val="[입찰안.xls][입찰안.xls][입찰안.xls]_119"/>
      <sheetName val="3련_BÈ_x0000_"/>
      <sheetName val="설명"/>
      <sheetName val="[입찰안.xls][입찰안.xls][입찰안.xls]_125"/>
      <sheetName val="[입찰안.xls][입찰안.xls][입찰안.xls]_123"/>
      <sheetName val="[입찰안.xls][입찰안.xls][입찰안.xls]_124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5"/>
      <sheetName val="일위대가ꤥ"/>
      <sheetName val="[입찰안.xls][입찰안.xls][입찰안.xls]_140"/>
      <sheetName val="[입찰안.xls][입찰안.xls][입찰안.xls]_139"/>
      <sheetName val="[입찰안.xls][입찰안.xls][입찰안.xls]_137"/>
      <sheetName val="[입찰안.xls][입찰안.xls][입찰안.xls]_136"/>
      <sheetName val="[입찰안.xls][입찰안.xls][입찰안.xls]_138"/>
      <sheetName val="내역_ver1_"/>
      <sheetName val="내역_ver1_뀀"/>
      <sheetName val="기계경비산출기준"/>
      <sheetName val="공사투입계획(변경결의)19.9"/>
      <sheetName val="노무비 월별지급현황19.9"/>
      <sheetName val="갑지(외주기성)19.9"/>
      <sheetName val="수량산출서집계("/>
      <sheetName val="수량산출서집´"/>
      <sheetName val="노임단가(일반)"/>
      <sheetName val="BOQ"/>
      <sheetName val="1.R18 BF"/>
      <sheetName val="A"/>
      <sheetName val="G"/>
      <sheetName val="F-B"/>
      <sheetName val="H-J"/>
      <sheetName val="6.External works-R18"/>
      <sheetName val="심사계산"/>
      <sheetName val="[입찰안.xls][입찰안.xls][입찰안.xls]_196"/>
      <sheetName val="[입찰안.xls][입찰안.xls][입찰안.xls]_142"/>
      <sheetName val="[입찰안.xls][입찰안.xls][입찰안.xls]_178"/>
      <sheetName val="[입찰안.xls][입찰안.xls][입찰안.xls]_185"/>
      <sheetName val="[입찰안.xls][입찰안.xls][입찰안.xls]_184"/>
      <sheetName val="공사착공계"/>
      <sheetName val="특별땅고르기"/>
      <sheetName val="[입찰안.xls][입찰안.xls][입찰안.xls]_143"/>
      <sheetName val="[입찰안.xls][입찰안.xls][입찰안.xls]_145"/>
      <sheetName val="[입찰안.xls][입찰안.xls][입찰안.xls]_144"/>
      <sheetName val="[입찰안.xls][입찰안.xls][입찰안.xls]_150"/>
      <sheetName val="[입찰안.xls][입찰안.xls][입찰안.xls]_146"/>
      <sheetName val="[입찰안.xls][입찰안.xls][입찰안.xls]_147"/>
      <sheetName val="[입찰안.xls][입찰안.xls][입찰안.xls]_148"/>
      <sheetName val="[입찰안.xls][입찰안.xls][입찰안.xls]_149"/>
      <sheetName val="[입찰안.xls][입찰안.xls][입찰안.xls]_153"/>
      <sheetName val="[입찰안.xls][입찰안.xls][입찰안.xls]_151"/>
      <sheetName val="[입찰안.xls][입찰안.xls][입찰안.xls]_152"/>
      <sheetName val="[입찰안.xls][입찰안.xls][입찰안.xls]_155"/>
      <sheetName val="[입찰안.xls][입찰안.xls][입찰안.xls]_154"/>
      <sheetName val="[입찰안.xls][입찰안.xls][입찰안.xls]_166"/>
      <sheetName val="[입찰안.xls][입찰안.xls][입찰안.xls]_160"/>
      <sheetName val="[입찰안.xls][입찰안.xls][입찰안.xls]_156"/>
      <sheetName val="[입찰안.xls][입찰안.xls][입찰안.xls]_157"/>
      <sheetName val="[입찰안.xls][입찰안.xls][입찰안.xls]_158"/>
      <sheetName val="[입찰안.xls][입찰안.xls][입찰안.xls]_159"/>
      <sheetName val="[입찰안.xls][입찰안.xls][입찰안.xls]_165"/>
      <sheetName val="[입찰안.xls][입찰안.xls][입찰안.xls]_163"/>
      <sheetName val="중기가격"/>
      <sheetName val="[입찰안.xls][입찰안.xls][입찰안.xls]_161"/>
      <sheetName val="[입찰안.xls][입찰안.xls][입찰안.xls]_162"/>
      <sheetName val="[입찰안.xls][입찰안.xls][입찰안.xls]_164"/>
      <sheetName val="[입찰안.xls][입찰안.xls][입찰안.xls]_168"/>
      <sheetName val="[입찰안.xls][입찰안.xls][입찰안.xls]_167"/>
      <sheetName val="[입찰안.xls][입찰안.xls][입찰안.xls]_175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7"/>
      <sheetName val="일위대가목록(ems)"/>
      <sheetName val="O＆P"/>
      <sheetName val="AS접수관리"/>
      <sheetName val="기계경비시간당손료목록"/>
      <sheetName val="사  업  비  수  지  예  산  서"/>
      <sheetName val="전신"/>
      <sheetName val="원본(갑지)"/>
      <sheetName val="[입찰안.xls][입찰안.xls][입찰안.xls]_176"/>
      <sheetName val="판매시설"/>
      <sheetName val="조경내역서"/>
      <sheetName val="정리계㑸4鉨M槜"/>
      <sheetName val="Mc1"/>
      <sheetName val="영창26"/>
      <sheetName val="홈용접표"/>
      <sheetName val="PL98"/>
      <sheetName val="bs"/>
      <sheetName val="BSM9601"/>
      <sheetName val="45,46"/>
      <sheetName val="plan&amp;section_of勉_x0010__x0000__x0000__x0000__x0000__x0000__x0001_Ԁ_x0000__xdc00_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POL6차-PIPÁ"/>
      <sheetName val="[입찰안.xls][입찰안.xls][입찰안.xls]_183"/>
      <sheetName val="[입찰안.xls][입찰안.xls][입찰안.xls]_182"/>
      <sheetName val="[입찰안.xls][입찰안.xls][입찰안.xls]_181"/>
      <sheetName val="[입찰안.xls][입찰안.xls][입찰안.xls]_180"/>
      <sheetName val="[입찰안.xls][입찰안.xls][입찰안.xls]_179"/>
      <sheetName val="[입찰안.xls][입찰안.xls][입찰안.xls]_186"/>
      <sheetName val="[입찰안.xls][입찰안.xls][입찰안.xls]_193"/>
      <sheetName val="[입찰안.xls][입찰안.xls][입찰안.xls]_191"/>
      <sheetName val="[입찰안.xls][입찰안.xls][입찰안.xls]_189"/>
      <sheetName val="[입찰안.xls][입찰안.xls][입찰안.xls]_187"/>
      <sheetName val="[입찰안.xls][입찰안.xls][입찰안.xls]_188"/>
      <sheetName val="[입찰안.xls][입찰안.xls][입찰안.xls]_190"/>
      <sheetName val="[입찰안.xls][입찰안.xls][입찰안.xls]_192"/>
      <sheetName val="[입찰안.xls][입찰안.xls][입찰안.xls]_195"/>
      <sheetName val="[입찰안.xls][입찰안.xls][입찰안.xls]_194"/>
      <sheetName val="[입찰안.xls][입찰안.xls][입찰안.xls]_198"/>
      <sheetName val="교대(A1-A2)"/>
      <sheetName val="Sheet15"/>
      <sheetName val="운반비(시흥)"/>
      <sheetName val="토공수량산출"/>
      <sheetName val="토적계산서"/>
      <sheetName val="[입찰안.xls][입찰안.xls][입찰안.xls]_197"/>
      <sheetName val="[입찰안.xls][입찰안.xls][입찰안.xls]_225"/>
      <sheetName val="[입찰안.xls][입찰안.xls][입찰안.xls]_224"/>
      <sheetName val="[입찰안.xls][입찰안.xls][입찰안.xls]_223"/>
      <sheetName val="일위대가(집계刀"/>
      <sheetName val="본실행경비"/>
      <sheetName val="장_x0000__x0000_Ԁ"/>
      <sheetName val="정리계槜〩_x0000__x0000_８"/>
      <sheetName val="집계장(뀀ﰡ 縞悧縳"/>
      <sheetName val="집계장(뀀ﰡ_x0000_䀰"/>
      <sheetName val="0001new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MATRLDATA"/>
      <sheetName val="[입찰안.xls][입찰안.xls][입찰안.xls]_211"/>
      <sheetName val="[입찰안.xls][입찰안.xls][입찰안.xls]_210"/>
      <sheetName val="[입찰안.xls][입찰안.xls][입찰안.xls]_208"/>
      <sheetName val="매각(6)"/>
      <sheetName val="[입찰안.xls][입찰안.xls][입찰안.xls]_199"/>
      <sheetName val="[입찰안.xls][입찰안.xls][입찰안.xls]_200"/>
      <sheetName val="[입찰안.xls][입찰안.xls][입찰안.xls]_203"/>
      <sheetName val="[입찰안.xls][입찰안.xls][입찰안.xls]_202"/>
      <sheetName val="[입찰안.xls][입찰안.xls][입찰안.xls]_201"/>
      <sheetName val="[입찰안.xls][입찰안.xls][입찰안.xls]_205"/>
      <sheetName val="[입찰안.xls][입찰안.xls][입찰안.xls]_204"/>
      <sheetName val="[입찰안.xls][입찰안.xls][입찰안.xls]_207"/>
      <sheetName val="[입찰안.xls][입찰안.xls][입찰안.xls]_206"/>
      <sheetName val="[입찰안.xls][입찰안.xls][입찰안.xls]_209"/>
      <sheetName val="[입찰안.xls][입찰안.xls][입찰안.xls]_217"/>
      <sheetName val="[입찰안.xls][입찰안.xls][입찰안.xls]_222"/>
      <sheetName val="[입찰안.xls][입찰안.xls][입찰안.xls]_212"/>
      <sheetName val="[입찰안.xls][입찰안.xls][입찰안.xls]_213"/>
      <sheetName val="[입찰안.xls][입찰안.xls][입찰안.xls]_215"/>
      <sheetName val="[입찰안.xls][입찰안.xls][입찰안.xls]_214"/>
      <sheetName val="[입찰안.xls][입찰안.xls][입찰안.xls]_216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600(3)a"/>
      <sheetName val="노원열병합__건축공사기성내역_x0000_"/>
      <sheetName val="A LINE"/>
      <sheetName val="이름표"/>
      <sheetName val="물건조서"/>
      <sheetName val="콤보박스와 리스트박스의 연결"/>
      <sheetName val="인건비(환율)"/>
      <sheetName val="기계경비"/>
      <sheetName val="preface"/>
      <sheetName val="산출서"/>
      <sheetName val="위치도"/>
      <sheetName val="토공집계(rp)"/>
      <sheetName val="stability_xdc00_䘢䠂檱䠛檳"/>
      <sheetName val="토공사"/>
      <sheetName val="배수개거재"/>
      <sheetName val="매출거래내역입력"/>
      <sheetName val="구조물집계"/>
      <sheetName val="토공집계"/>
      <sheetName val="엔지니어링"/>
      <sheetName val="1공구원가계산서"/>
      <sheetName val="경서-통신"/>
      <sheetName val="정산변경"/>
      <sheetName val="수지½_x0000_"/>
      <sheetName val="[입찰안.xls][입찰안_xls]직접뀀鞖/"/>
      <sheetName val="[입찰안.xls][입찰안_xls][입찰안_xls]___2"/>
      <sheetName val="#2 노임단가"/>
      <sheetName val="[입찰안.xls][입찰안.xls][입찰안.xls]_630"/>
      <sheetName val="[입찰안.xls][입찰안.xls][입찰안.xls]_628"/>
      <sheetName val="신우"/>
      <sheetName val="집계장(Â_x0000_蠀1_x0000__x0000_"/>
      <sheetName val="급여대장(입력용)"/>
      <sheetName val="성명데이터"/>
      <sheetName val="골재"/>
      <sheetName val="전사계"/>
      <sheetName val="공기압᪬቙԰"/>
      <sheetName val="401"/>
      <sheetName val="リスト"/>
      <sheetName val="절대지우지말것"/>
      <sheetName val="1안98Billing"/>
      <sheetName val="비용"/>
      <sheetName val="공사직종별노임"/>
      <sheetName val="_HIT__HMC_견_x0000__x0000__x0005__x0000_ꉀ펔ɠ"/>
      <sheetName val="[입찰안.xls][입찰안.xls][입찰안.xls]___6"/>
      <sheetName val="소화"/>
      <sheetName val="휴가비,급량비"/>
      <sheetName val="주소"/>
      <sheetName val="판"/>
      <sheetName val="[입찰안.xls][입찰안.xls][입찰안.xls]_226"/>
      <sheetName val="[입찰안.xls][입찰안.xls][입찰안.xls]_228"/>
      <sheetName val="[입찰안.xls][입찰안.xls][입찰안.xls]_227"/>
      <sheetName val="[입찰안.xls][입찰안.xls][입찰안.xls]_282"/>
      <sheetName val="[입찰안.xls][입찰안.xls][입찰안.xls]_281"/>
      <sheetName val="[입찰안.xls][입찰안.xls][입찰안.xls]_279"/>
      <sheetName val="[입찰안.xls][입찰안.xls][입찰안.xls]_278"/>
      <sheetName val="[입찰안.xls][입찰안.xls][입찰안.xls]_280"/>
      <sheetName val="건濐"/>
      <sheetName val="[입찰안.xls][입찰안.xls][입찰안.xls]_262"/>
      <sheetName val="[입찰안.xls][입찰안.xls][입찰안.xls]_260"/>
      <sheetName val="[입찰안.xls][입찰안.xls][입찰안.xls]_261"/>
      <sheetName val="[입찰안.xls][입찰안.xls][입찰안.xls]_255"/>
      <sheetName val="[입찰안.xls][입찰안.xls][입찰안.xls]_231"/>
      <sheetName val="[입찰안.xls][입찰안.xls][입찰안.xls]_233"/>
      <sheetName val="[입찰안.xls][입찰안.xls][입찰안.xls]_232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6"/>
      <sheetName val="[입찰안.xls][입찰안.xls][입찰안.xls]_235"/>
      <sheetName val="콘크리트"/>
      <sheetName val="[입찰안.xls][입찰안.xls][입찰안.xls]_253"/>
      <sheetName val="[입찰안.xls][입찰안.xls][입찰안.xls]_254"/>
      <sheetName val="[입찰안.xls][입찰안.xls][입찰안.xls]_249"/>
      <sheetName val="[입찰안.xls][입찰안.xls][입찰안.xls]_247"/>
      <sheetName val="[입찰안.xls][입찰안.xls][입찰안.xls]_248"/>
      <sheetName val="[입찰안.xls][입찰안.xls][입찰안.xls]_244"/>
      <sheetName val="[입찰안.xls][입찰안.xls][입찰안.xls]_239"/>
      <sheetName val="[입찰안.xls][입찰안.xls][입찰안.xls]_242"/>
      <sheetName val="[입찰안.xls][입찰안.xls][입찰안.xls]_240"/>
      <sheetName val="[입찰안.xls][입찰안.xls][입찰안.xls]_237"/>
      <sheetName val="[입찰안.xls][입찰안.xls][입찰안.xls]_238"/>
      <sheetName val="[입찰안.xls][입찰안.xls][입찰안.xls]_241"/>
      <sheetName val="[입찰안.xls][입찰안.xls][입찰안.xls]_243"/>
      <sheetName val="[입찰안.xls][입찰안.xls][입찰안.xls]_245"/>
      <sheetName val="[입찰안.xls][입찰안.xls][입찰안.xls]_246"/>
      <sheetName val="[입찰안.xls][입찰안.xls][입찰안.xls]_250"/>
      <sheetName val="[입찰안.xls][입찰안.xls][입찰안.xls]_251"/>
      <sheetName val="[입찰안.xls][입찰안.xls][입찰안.xls]_252"/>
      <sheetName val="[입찰안.xls][입찰안.xls][입찰안.xls]_256"/>
      <sheetName val="[입찰안.xls][입찰안.xls][입찰안.xls]_257"/>
      <sheetName val="[입찰안.xls][입찰안.xls][입찰안.xls]_258"/>
      <sheetName val="[입찰안.xls][입찰안.xls][입찰안.xls]_259"/>
      <sheetName val="조달단가"/>
      <sheetName val="C_DATA"/>
      <sheetName val="정리계_x0000__x0000__x0005__x0000_앀"/>
      <sheetName val="정리계_x0000__x0000__x0005__x0000__xde00_"/>
      <sheetName val="정리계_x0000__x0000__x0005__x0000_"/>
      <sheetName val="[입찰안.xls][입찰안.xls][입찰안.xls]_263"/>
      <sheetName val="[입찰안.xls][입찰안.xls][입찰안.xls]_265"/>
      <sheetName val="[입찰안.xls][입찰안.xls][입찰안.xls]_267"/>
      <sheetName val="[입찰안.xls][입찰안.xls][입찰안.xls]_266"/>
      <sheetName val="[입찰안.xls][입찰안.xls][입찰안.xls]_264"/>
      <sheetName val="[입찰안.xls][입찰안.xls][입찰안.xls]_268"/>
      <sheetName val="[입찰안.xls][입찰안.xls][입찰안.xls]_270"/>
      <sheetName val="[입찰안.xls][입찰안.xls][입찰안.xls]_269"/>
      <sheetName val="[입찰안.xls][입찰안.xls][입찰안.xls]_273"/>
      <sheetName val="[입찰안.xls][입찰안.xls][입찰안.xls]_271"/>
      <sheetName val="[입찰안.xls][입찰안.xls][입찰안.xls]_272"/>
      <sheetName val="공기압淀퍦"/>
      <sheetName val="건ꗝ"/>
      <sheetName val="건Ȍ"/>
      <sheetName val="[입찰안.xls][입찰안.xls][입찰안.xls]_275"/>
      <sheetName val="[입찰안.xls][입찰안.xls][입찰안.xls]_274"/>
      <sheetName val="[입찰안.xls][입찰안.xls][입찰안.xls]_277"/>
      <sheetName val="[입찰안.xls][입찰안.xls][입찰안.xls]_276"/>
      <sheetName val="산수배수"/>
      <sheetName val="[입찰안.xls][입찰안.xls][입찰안.xls]_284"/>
      <sheetName val="[입찰안.xls][입찰안.xls][입찰안.xls]_283"/>
      <sheetName val="[입찰안.xls][입찰안.xls][입찰안.xls]_286"/>
      <sheetName val="[입찰안.xls][입찰안.xls][입찰안.xls]_288"/>
      <sheetName val="[입찰안.xls][입찰안.xls][입찰안.xls]_285"/>
      <sheetName val="[입찰안.xls][입찰안.xls][입찰안.xls]_287"/>
      <sheetName val="[입찰안.xls][입찰안.xls][입찰안.xls]_289"/>
      <sheetName val="[입찰안.xls][입찰안.xls][입찰안.xls]_291"/>
      <sheetName val="[입찰안.xls][입찰안.xls][입찰안.xls]_290"/>
      <sheetName val="[입찰안.xls][입찰안.xls][입찰안.xls]_292"/>
      <sheetName val="[입찰안.xls][입찰안.xls][입찰안.xls]_293"/>
      <sheetName val="[입찰안.xls][입찰안.xls][입찰안.xls]_295"/>
      <sheetName val="[입찰안.xls][입찰안.xls][입찰안.xls]_294"/>
      <sheetName val="[입찰안.xls][입찰안.xls][입찰안.xls]_298"/>
      <sheetName val="[입찰안.xls][입찰안.xls][입찰안.xls]_296"/>
      <sheetName val="[입찰안.xls][입찰안.xls][입찰안.xls]_297"/>
      <sheetName val="[입찰안.xls][입찰안.xls][입찰안.xls]_299"/>
      <sheetName val="[입찰안.xls][입찰안.xls][입찰안.xls]_300"/>
      <sheetName val="[입찰안.xls][입찰안.xls][입찰안.xls]_303"/>
      <sheetName val="[입찰안.xls][입찰안.xls][입찰안.xls]_301"/>
      <sheetName val="[입찰안.xls][입찰안.xls][입찰안.xls]_302"/>
      <sheetName val="[입찰안.xls][입찰안.xls][입찰안.xls]_304"/>
      <sheetName val="[입찰안.xls][입찰안.xls][입찰안.xls]_306"/>
      <sheetName val="[입찰안.xls][입찰안.xls][입찰안.xls]_305"/>
      <sheetName val="[입찰안.xls][입찰안.xls][입찰안.xls]_307"/>
      <sheetName val="[입찰안.xls][입찰안.xls][입찰안.xls]_308"/>
      <sheetName val="[입찰안.xls][입찰안.xls][입찰안.xls]_311"/>
      <sheetName val="[입찰안.xls][입찰안.xls][입찰안.xls]_312"/>
      <sheetName val="[입찰안.xls][입찰안.xls][입찰안.xls]_309"/>
      <sheetName val="[입찰안.xls][입찰안.xls][입찰안.xls]_310"/>
      <sheetName val="[입찰안.xls][입찰안.xls][입찰안.xls]_313"/>
      <sheetName val="[입찰안.xls][입찰안.xls][입찰안.xls]_620"/>
      <sheetName val="[입찰안.xls][입찰안.xls][입찰안.xls]_626"/>
      <sheetName val="[입찰안.xls][입찰안.xls][입찰안.xls]_623"/>
      <sheetName val="외주정비"/>
      <sheetName val="새로이 설치할 정비기반시설 조서 나번 (2)"/>
      <sheetName val="VL"/>
      <sheetName val="정리계槜〽_x0000__x0000_ｐ"/>
      <sheetName val="pile_bearing_ca怀꿟세"/>
      <sheetName val="전기혼잡제경⻉ⴋԯ"/>
      <sheetName val="표준항목"/>
      <sheetName val="6__안전관_x0000__x0000_"/>
      <sheetName val="조도계산서Ì"/>
      <sheetName val="[입찰안.xls][입찰안.xls][입찰안.xls]_617"/>
      <sheetName val="[입찰안.xls][입찰안.xls][입찰안.xls]_496"/>
      <sheetName val="[입찰안.xls][입찰안.xls][입찰안.xls]_497"/>
      <sheetName val="[입찰안.xls][입찰안.xls][입찰안.xls]_330"/>
      <sheetName val="[입찰안.xls][입찰안.xls][입찰안.xls]_326"/>
      <sheetName val="[입찰안.xls][입찰안.xls][입찰안.xls]_321"/>
      <sheetName val="[입찰안.xls][입찰안.xls][입찰안.xls]_314"/>
      <sheetName val="[입찰안.xls][입찰안.xls][입찰안.xls]_319"/>
      <sheetName val="[입찰안.xls][입찰안.xls][입찰안.xls]_315"/>
      <sheetName val="[입찰안.xls][입찰안.xls][입찰안.xls]_320"/>
      <sheetName val="[입찰안.xls][입찰안.xls][입찰안.xls]_318"/>
      <sheetName val="[입찰안.xls][입찰안.xls][입찰안.xls]_316"/>
      <sheetName val="[입찰안.xls][입찰안.xls][입찰안.xls]_317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9"/>
      <sheetName val="[입찰안.xls][입찰안.xls][입찰안.xls]_327"/>
      <sheetName val="[입찰안.xls][입찰안.xls][입찰안.xls]_328"/>
      <sheetName val="[입찰안.xls][입찰안.xls][입찰안.xls]_354"/>
      <sheetName val="[입찰안.xls][입찰안.xls][입찰안.xls]_339"/>
      <sheetName val="[입찰안.xls][입찰안.xls][입찰안.xls]_331"/>
      <sheetName val="[입찰안.xls][입찰안.xls][입찰안.xls]_338"/>
      <sheetName val="[입찰안.xls][입찰안.xls][입찰안.xls]_337"/>
      <sheetName val="[입찰안.xls][입찰안.xls][입찰안.xls]_332"/>
      <sheetName val="[입찰안.xls][입찰안.xls][입찰안.xls]_336"/>
      <sheetName val="[입찰안.xls][입찰안.xls][입찰안.xls]_335"/>
      <sheetName val="[입찰안.xls][입찰안.xls][입찰안.xls]_333"/>
      <sheetName val="[입찰안.xls][입찰안.xls][입찰안.xls]_334"/>
      <sheetName val="[입찰안.xls][입찰안.xls][입찰안.xls]_342"/>
      <sheetName val="[입찰안.xls][입찰안.xls][입찰안.xls]_340"/>
      <sheetName val="[입찰안.xls][입찰안.xls][입찰안.xls]_341"/>
      <sheetName val="[입찰안.xls][입찰안.xls][입찰안.xls]_343"/>
      <sheetName val="[입찰안.xls][입찰안.xls][입찰안.xls]_345"/>
      <sheetName val="[입찰안.xls][입찰안.xls][입찰안.xls]_344"/>
      <sheetName val="[입찰안.xls][입찰안.xls][입찰안.xls]_347"/>
      <sheetName val="[입찰안.xls][입찰안.xls][입찰안.xls]_346"/>
      <sheetName val="[입찰안.xls][입찰안.xls][입찰안.xls]_349"/>
      <sheetName val="[입찰안.xls][입찰안.xls][입찰안.xls]_348"/>
      <sheetName val="[입찰안.xls][입찰안.xls][입찰안.xls]_352"/>
      <sheetName val="[입찰안.xls][입찰안.xls][입찰안.xls]_350"/>
      <sheetName val="[입찰안.xls][입찰안.xls][입찰안.xls]_351"/>
      <sheetName val="[입찰안.xls][입찰안.xls][입찰안.xls]_353"/>
      <sheetName val="[입찰안.xls][입찰안.xls][입찰안.xls]_492"/>
      <sheetName val="[입찰안.xls][입찰안.xls][입찰안.xls]_373"/>
      <sheetName val="[입찰안.xls][입찰안.xls][입찰안.xls]_367"/>
      <sheetName val="[입찰안.xls][입찰안.xls][입찰안.xls]_372"/>
      <sheetName val="[입찰안.xls][입찰안.xls][입찰안.xls]_371"/>
      <sheetName val="[입찰안.xls][입찰안.xls][입찰안.xls]_355"/>
      <sheetName val="[입찰안.xls][입찰안.xls][입찰안.xls]_356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3"/>
      <sheetName val="[입찰안.xls][입찰안.xls][입찰안.xls]_361"/>
      <sheetName val="[입찰안.xls][입찰안.xls][입찰안.xls]_362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68"/>
      <sheetName val="[입찰안.xls][입찰안.xls][입찰안.xls]_369"/>
      <sheetName val="[입찰안.xls][입찰안.xls][입찰안.xls]_370"/>
      <sheetName val="[입찰안.xls][입찰안.xls][입찰안.xls]_390"/>
      <sheetName val="[입찰안.xls][입찰안.xls][입찰안.xls]_374"/>
      <sheetName val="[입찰안.xls][입찰안.xls][입찰안.xls]_376"/>
      <sheetName val="[입찰안.xls][입찰안.xls][입찰안.xls]_375"/>
      <sheetName val="[입찰안.xls][입찰안.xls][입찰안.xls]_387"/>
      <sheetName val="[입찰안.xls][입찰안.xls][입찰안.xls]_385"/>
      <sheetName val="[입찰안.xls][입찰안.xls][입찰안.xls]_378"/>
      <sheetName val="[입찰안.xls][입찰안.xls][입찰안.xls]_377"/>
      <sheetName val="[입찰안.xls][입찰안.xls][입찰안.xls]_379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3"/>
      <sheetName val="[입찰안.xls][입찰안.xls][입찰안.xls]_384"/>
      <sheetName val="[입찰안.xls][입찰안.xls][입찰안.xls]_386"/>
      <sheetName val="[입찰안.xls][입찰안.xls][입찰안.xls]_388"/>
      <sheetName val="[입찰안.xls][입찰안.xls][입찰안.xls]_389"/>
      <sheetName val="[입찰안.xls][입찰안.xls][입찰안.xls]_392"/>
      <sheetName val="[입찰안.xls][입찰안.xls][입찰안.xls]_391"/>
      <sheetName val="[입찰안.xls][입찰안.xls][입찰안.xls]_393"/>
      <sheetName val="[입찰안.xls][입찰안.xls][입찰안.xls]_404"/>
      <sheetName val="[입찰안.xls][입찰안.xls][입찰안.xls]_397"/>
      <sheetName val="[입찰안.xls][입찰안.xls][입찰안.xls]_395"/>
      <sheetName val="[입찰안.xls][입찰안.xls][입찰안.xls]_394"/>
      <sheetName val="[입찰안.xls][입찰안.xls][입찰안.xls]_396"/>
      <sheetName val="[입찰안.xls][입찰안.xls][입찰안.xls]_400"/>
      <sheetName val="[입찰안.xls][입찰안.xls][입찰안.xls]_398"/>
      <sheetName val="[입찰안.xls][입찰안.xls][입찰안.xls]_399"/>
      <sheetName val="[입찰안.xls][입찰안.xls][입찰안.xls]_402"/>
      <sheetName val="[입찰안.xls][입찰안.xls][입찰안.xls]_401"/>
      <sheetName val="[입찰안.xls][입찰안.xls][입찰안.xls]_403"/>
      <sheetName val="[입찰안.xls][입찰안.xls][입찰안.xls]_405"/>
      <sheetName val="[입찰안.xls][입찰안.xls][입찰안.xls]_408"/>
      <sheetName val="[입찰안.xls][입찰안.xls][입찰안.xls]_406"/>
      <sheetName val="[입찰안.xls][입찰안.xls][입찰안.xls]_407"/>
      <sheetName val="[입찰안.xls][입찰안.xls][입찰안.xls]_451"/>
      <sheetName val="[입찰안.xls][입찰안.xls][입찰안.xls]_417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3"/>
      <sheetName val="[입찰안.xls][입찰안.xls][입찰안.xls]_414"/>
      <sheetName val="[입찰안.xls][입찰안.xls][입찰안.xls]_415"/>
      <sheetName val="[입찰안.xls][입찰안.xls][입찰안.xls]_416"/>
      <sheetName val="[입찰안.xls][입찰안.xls][입찰안.xls]_419"/>
      <sheetName val="[입찰안.xls][입찰안.xls][입찰안.xls]_418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4"/>
      <sheetName val="[입찰안.xls][입찰안.xls][입찰안.xls]_423"/>
      <sheetName val="[입찰안.xls][입찰안.xls][입찰안.xls]_425"/>
      <sheetName val="[입찰안.xls][입찰안.xls][입찰안.xls]_426"/>
      <sheetName val="[입찰안.xls][입찰안.xls][입찰안.xls]_427"/>
      <sheetName val="[입찰안.xls][입찰안.xls][입찰안.xls]_441"/>
      <sheetName val="[입찰안.xls][입찰안.xls][입찰안.xls]_432"/>
      <sheetName val="[입찰안.xls][입찰안.xls][입찰안.xls]_428"/>
      <sheetName val="[입찰안.xls][입찰안.xls][입찰안.xls]_429"/>
      <sheetName val="[입찰안.xls][입찰안.xls][입찰안.xls]_430"/>
      <sheetName val="[입찰안.xls][입찰안.xls][입찰안.xls]_431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40"/>
      <sheetName val="[입찰안.xls][입찰안.xls][입찰안.xls]_439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46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3"/>
      <sheetName val="[입찰안.xls][입찰안.xls][입찰안.xls]_450"/>
      <sheetName val="[입찰안.xls][입찰안.xls][입찰안.xls]_452"/>
      <sheetName val="[입찰안.xls][입찰안.xls][입찰안.xls]_476"/>
      <sheetName val="[입찰안.xls][입찰안.xls][입찰안.xls]_471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9"/>
      <sheetName val="[입찰안.xls][입찰안.xls][입찰안.xls]_458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5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8"/>
      <sheetName val="[입찰안.xls][입찰안.xls][입찰안.xls]_483"/>
      <sheetName val="[입찰안.xls][입찰안.xls][입찰안.xls]_484"/>
      <sheetName val="[입찰안.xls][입찰안.xls][입찰안.xls]_477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2"/>
      <sheetName val="[입찰안.xls][입찰안.xls][입찰안.xls]_491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89"/>
      <sheetName val="[입찰안.xls][입찰안.xls][입찰안.xls]_490"/>
      <sheetName val="[입찰안.xls][입찰안.xls][입찰안.xls]_494"/>
      <sheetName val="[입찰안.xls][입찰안.xls][입찰안.xls]_493"/>
      <sheetName val="[입찰안.xls][입찰안.xls][입찰안.xls]_495"/>
      <sheetName val="[입찰안.xls][입찰안.xls][입찰안.xls]_503"/>
      <sheetName val="[입찰안.xls][입찰안.xls][입찰안.xls]_498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4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28"/>
      <sheetName val="[입찰안.xls][입찰안.xls][입찰안.xls]_509"/>
      <sheetName val="[입찰안.xls][입찰안.xls][입찰안.xls]_510"/>
      <sheetName val="[입찰안.xls][입찰안.xls][입찰안.xls]_526"/>
      <sheetName val="금강견적"/>
      <sheetName val="[입찰안.xls][입찰안.xls][입찰안.xls]_522"/>
      <sheetName val="[입찰안.xls][입찰안.xls][입찰안.xls]_511"/>
      <sheetName val="[입찰안.xls][입찰안.xls][입찰안.xls]_514"/>
      <sheetName val="[입찰안.xls][입찰안.xls][입찰안.xls]_512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19"/>
      <sheetName val="[입찰안.xls][입찰안.xls][입찰안.xls]_521"/>
      <sheetName val="[입찰안.xls][입찰안.xls][입찰안.xls]_520"/>
      <sheetName val="[입찰안.xls][입찰안.xls][입찰안.xls]_523"/>
      <sheetName val="[입찰안.xls][입찰안.xls][입찰안.xls]_524"/>
      <sheetName val="[입찰안.xls][입찰안.xls][입찰안.xls]_525"/>
      <sheetName val="[입찰안.xls][입찰안.xls][입찰안.xls]_527"/>
      <sheetName val="[입찰안.xls][입찰안.xls][입찰안.xls]_530"/>
      <sheetName val="[입찰안.xls][입찰안.xls][입찰안.xls]_531"/>
      <sheetName val="[입찰안.xls][입찰안.xls][입찰안.xls]_556"/>
      <sheetName val="[입찰안.xls][입찰안.xls][입찰안.xls]_529"/>
      <sheetName val="[입찰안.xls][입찰안.xls][입찰안.xls]_558"/>
      <sheetName val="[입찰안.xls][입찰안.xls][입찰안.xls]_536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9"/>
      <sheetName val="[입찰안.xls][입찰안.xls][입찰안.xls]_535"/>
      <sheetName val="[입찰안.xls][입찰안.xls][입찰안.xls]_551"/>
      <sheetName val="[입찰안.xls][입찰안.xls][입찰안.xls]_537"/>
      <sheetName val="[입찰안.xls][입찰안.xls][입찰안.xls]_538"/>
      <sheetName val="[입찰안.xls][입찰안.xls][입찰안.xls]_540"/>
      <sheetName val="[입찰안.xls][입찰안.xls][입찰안.xls]_542"/>
      <sheetName val="[입찰안.xls][입찰안.xls][입찰안.xls]_541"/>
      <sheetName val="[입찰안.xls][입찰안.xls][입찰안.xls]_548"/>
      <sheetName val="[입찰안.xls][입찰안.xls][입찰안.xls]_545"/>
      <sheetName val="[입찰안.xls][입찰안.xls][입찰안.xls]_544"/>
      <sheetName val="[입찰안.xls][입찰안.xls][입찰안.xls]_543"/>
      <sheetName val="[입찰안.xls][입찰안.xls][입찰안.xls]_546"/>
      <sheetName val="[입찰안.xls][입찰안.xls][입찰안.xls]_547"/>
      <sheetName val="[입찰안.xls][입찰안.xls][입찰안.xls]_549"/>
      <sheetName val="[입찰안.xls][입찰안.xls][입찰안.xls]_550"/>
      <sheetName val="[입찰안.xls][입찰안.xls][입찰안.xls]_552"/>
      <sheetName val="[입찰안.xls][입찰안.xls][입찰안.xls]_553"/>
      <sheetName val="[입찰안.xls][입찰안.xls][입찰안.xls]_554"/>
      <sheetName val="[입찰안.xls][입찰안.xls][입찰안.xls]_555"/>
      <sheetName val="[입찰안.xls][입찰안.xls][입찰안.xls]_557"/>
      <sheetName val="[입찰안.xls][입찰안.xls][입찰안.xls]_572"/>
      <sheetName val="[입찰안.xls][입찰안.xls][입찰안.xls]_562"/>
      <sheetName val="[입찰안.xls][입찰안.xls][입찰안.xls]_561"/>
      <sheetName val="[입찰안.xls][입찰안.xls][입찰안.xls]_560"/>
      <sheetName val="[입찰안.xls][입찰안.xls][입찰안.xls]_559"/>
      <sheetName val="[입찰안.xls][입찰안.xls][입찰안.xls]_563"/>
      <sheetName val="[입찰안.xls][입찰안.xls][입찰안.xls]_567"/>
      <sheetName val="[입찰안.xls][입찰안.xls][입찰안.xls]_564"/>
      <sheetName val="[입찰안.xls][입찰안.xls][입찰안.xls]_565"/>
      <sheetName val="[입찰안.xls][입찰안.xls][입찰안.xls]_575"/>
      <sheetName val="[입찰안.xls][입찰안.xls][입찰안.xls]_566"/>
      <sheetName val="SLAB&quot;1&quot;"/>
      <sheetName val="원도_x0000_"/>
      <sheetName val="공통உ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KH-Q1,Q2,01"/>
      <sheetName val="KC-moi"/>
      <sheetName val="XL4Poppy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3"/>
      <sheetName val="[입찰안.xls][입찰안.xls][입찰안.xls]_574"/>
      <sheetName val="[입찰안.xls][입찰안.xls][입찰안.xls]_576"/>
      <sheetName val="[입찰안.xls][입찰안.xls][입찰안.xls]_579"/>
      <sheetName val="[입찰안.xls][입찰안.xls][입찰안.xls]_577"/>
      <sheetName val="[입찰안.xls][입찰안.xls][입찰안.xls]_606"/>
      <sheetName val="[입찰안.xls][입찰안.xls][입찰안.xls]_580"/>
      <sheetName val="[입찰안.xls][입찰안.xls][입찰안.xls]_578"/>
      <sheetName val="[입찰안.xls][입찰안.xls][입찰안.xls]_587"/>
      <sheetName val="[입찰안.xls][입찰안.xls][입찰안.xls]_585"/>
      <sheetName val="[입찰안.xls][입찰안.xls][입찰안.xls]_589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6"/>
      <sheetName val="[입찰안.xls][입찰안.xls][입찰안.xls]_588"/>
      <sheetName val="[입찰안.xls][입찰안.xls][입찰안.xls]_591"/>
      <sheetName val="[입찰안.xls][입찰안.xls][입찰안.xls]_590"/>
      <sheetName val="[입찰안.xls][입찰안.xls][입찰안.xls]_592"/>
      <sheetName val="[입찰안.xls][입찰안.xls][입찰안.xls]_610"/>
      <sheetName val="[입찰안.xls][입찰안.xls][입찰안.xls]_593"/>
      <sheetName val="[입찰안.xls][입찰안.xls][입찰안.xls]_596"/>
      <sheetName val="[입찰안.xls][입찰안.xls][입찰안.xls]_594"/>
      <sheetName val="[입찰안.xls][입찰안.xls][입찰안.xls]_595"/>
      <sheetName val="[입찰안.xls][입찰안.xls][입찰안.xls]_603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4"/>
      <sheetName val="[입찰안.xls][입찰안.xls][입찰안.xls]_605"/>
      <sheetName val="[입찰안.xls][입찰안.xls][입찰안.xls]_611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4"/>
      <sheetName val="[입찰안.xls][입찰안.xls][입찰안.xls]_612"/>
      <sheetName val="[입찰안.xls][입찰안.xls][입찰안.xls]_613"/>
      <sheetName val="[입찰안.xls][입찰안.xls][입찰안.xls]_615"/>
      <sheetName val="[입찰안.xls][입찰안.xls][입찰안.xls]_616"/>
      <sheetName val="SORCE1"/>
      <sheetName val="Areas"/>
      <sheetName val="BQ-E20-02(Rp)"/>
      <sheetName val="Khoi luong"/>
      <sheetName val="(1)2002년 매출목표 산출"/>
      <sheetName val="[입찰안.xls][입찰안.xls][입찰안.xls]___7"/>
      <sheetName val="[입찰안.xls][입찰안_xls][입찰안_xls]___3"/>
      <sheetName val="[입찰안.xls][입찰안.xls][입찰안_xls]___2"/>
      <sheetName val="한³_x0000__x0000_"/>
      <sheetName val="전신환매도율"/>
      <sheetName val="공량산출근거서"/>
      <sheetName val="토공분배표"/>
      <sheetName val="F_D SEC. PROP"/>
      <sheetName val="노원열병합___x0000__x0000__x0005__x0000_츀ɮ_x0000__x0000__x0000_"/>
      <sheetName val="54಺潭"/>
      <sheetName val="전체수량집계"/>
      <sheetName val="co-no.2"/>
      <sheetName val="[입찰안.xls][입찰안.xls][입찰안.xls]_618"/>
      <sheetName val="[입찰안.xls][입찰안.xls][입찰안.xls]_619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5"/>
      <sheetName val="[입찰안.xls][입찰안.xls][입찰안.xls]_627"/>
      <sheetName val="[입찰안.xls][입찰안.xls][입찰안.xls]_629"/>
      <sheetName val="plan&amp;section_of__x0000__x0000_Ā_x0000__x0005__x0000_翹_x0000_조ꤟ"/>
      <sheetName val="집계장(Â_x0000_Ԁ_x0000_怀㲨"/>
      <sheetName val="3련_B胔Ẩ"/>
      <sheetName val="3련_B˔_x0000_"/>
      <sheetName val="3련_B㷔₼"/>
      <sheetName val="3련_B㷔嚼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CF"/>
      <sheetName val="관현간선입력"/>
      <sheetName val="RD제품개발투자비(매가)"/>
      <sheetName val="전기내역서"/>
      <sheetName val="3련_B£_x0000_"/>
      <sheetName val="Code 02"/>
      <sheetName val="Code 03"/>
      <sheetName val="Code 04"/>
      <sheetName val="Code 05"/>
      <sheetName val="Code 06"/>
      <sheetName val="Code 07"/>
      <sheetName val="Code 09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Girder"/>
      <sheetName val="ctTBA"/>
      <sheetName val="escon"/>
      <sheetName val="총원가계산서(요율)"/>
      <sheetName val="Data_Store"/>
      <sheetName val="Master"/>
      <sheetName val="TinhGiaNC"/>
      <sheetName val="Cost factor"/>
      <sheetName val="Info"/>
      <sheetName val="Item list"/>
      <sheetName val="Sheet Template Empty"/>
      <sheetName val="TSO_CHUNG"/>
      <sheetName val="COST SUMMARY"/>
      <sheetName val="P"/>
      <sheetName val="원가계산서(변경)"/>
      <sheetName val="Dayworks"/>
      <sheetName val="500(1)g"/>
      <sheetName val="GRAND SUM"/>
      <sheetName val="유림콘도"/>
      <sheetName val="4_전_x0000_"/>
      <sheetName val="4_전ᄐ"/>
      <sheetName val="침하계"/>
      <sheetName val="DFA"/>
      <sheetName val="TH-Dien"/>
      <sheetName val="VIN_Index"/>
      <sheetName val="TTTram"/>
      <sheetName val="Names"/>
      <sheetName val="ND"/>
      <sheetName val="Xuly Data"/>
      <sheetName val="TL rieng"/>
      <sheetName val="Thuc thanh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공기압郀傲2"/>
      <sheetName val="plan&amp;section_of勉_x0010_"/>
      <sheetName val="___1"/>
      <sheetName val="B__1"/>
      <sheetName val="B_67"/>
      <sheetName val="B_68"/>
      <sheetName val="기본데이터"/>
      <sheetName val="실적관리"/>
      <sheetName val="서울대규장각(가시설흙막이)"/>
      <sheetName val="배명(단가)"/>
      <sheetName val="직접ఀ핧蠀兿"/>
      <sheetName val="조경수_x0000_"/>
      <sheetName val="집계장(뀀ﰡ"/>
      <sheetName val="집계장(Â"/>
      <sheetName val="design_c"/>
      <sheetName val="장"/>
      <sheetName val="Cash"/>
      <sheetName val="Sens&amp;Anal"/>
      <sheetName val="시중노임"/>
      <sheetName val="[입찰안.xls][입찰안.xls]B:\입찰안.xls"/>
      <sheetName val="[입찰안.xls][입찰안.xls][입찰안.xls]_631"/>
      <sheetName val="[입찰안.xls]B:\입찰안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/>
      <sheetData sheetId="814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 refreshError="1"/>
      <sheetData sheetId="936" refreshError="1"/>
      <sheetData sheetId="937"/>
      <sheetData sheetId="938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 refreshError="1"/>
      <sheetData sheetId="1724" refreshError="1"/>
      <sheetData sheetId="1725" refreshError="1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/>
      <sheetData sheetId="1929"/>
      <sheetData sheetId="1930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 refreshError="1"/>
      <sheetData sheetId="1985" refreshError="1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 refreshError="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/>
      <sheetData sheetId="2248"/>
      <sheetData sheetId="2249"/>
      <sheetData sheetId="2250"/>
      <sheetData sheetId="2251" refreshError="1"/>
      <sheetData sheetId="2252"/>
      <sheetData sheetId="2253"/>
      <sheetData sheetId="2254"/>
      <sheetData sheetId="2255" refreshError="1"/>
      <sheetData sheetId="2256"/>
      <sheetData sheetId="2257"/>
      <sheetData sheetId="2258"/>
      <sheetData sheetId="2259"/>
      <sheetData sheetId="2260"/>
      <sheetData sheetId="2261" refreshError="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/>
      <sheetData sheetId="2275" refreshError="1"/>
      <sheetData sheetId="2276" refreshError="1"/>
      <sheetData sheetId="2277" refreshError="1"/>
      <sheetData sheetId="2278"/>
      <sheetData sheetId="2279"/>
      <sheetData sheetId="2280" refreshError="1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 refreshError="1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 refreshError="1"/>
      <sheetData sheetId="2609"/>
      <sheetData sheetId="2610"/>
      <sheetData sheetId="2611"/>
      <sheetData sheetId="2612" refreshError="1"/>
      <sheetData sheetId="2613" refreshError="1"/>
      <sheetData sheetId="2614" refreshError="1"/>
      <sheetData sheetId="2615" refreshError="1"/>
      <sheetData sheetId="2616"/>
      <sheetData sheetId="2617"/>
      <sheetData sheetId="2618"/>
      <sheetData sheetId="2619"/>
      <sheetData sheetId="2620"/>
      <sheetData sheetId="2621"/>
      <sheetData sheetId="2622" refreshError="1"/>
      <sheetData sheetId="2623"/>
      <sheetData sheetId="2624"/>
      <sheetData sheetId="2625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 refreshError="1"/>
      <sheetData sheetId="2670" refreshError="1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 refreshError="1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/>
      <sheetData sheetId="2919"/>
      <sheetData sheetId="2920"/>
      <sheetData sheetId="2921" refreshError="1"/>
      <sheetData sheetId="2922" refreshError="1"/>
      <sheetData sheetId="2923" refreshError="1"/>
      <sheetData sheetId="2924"/>
      <sheetData sheetId="2925"/>
      <sheetData sheetId="2926" refreshError="1"/>
      <sheetData sheetId="2927"/>
      <sheetData sheetId="2928" refreshError="1"/>
      <sheetData sheetId="2929" refreshError="1"/>
      <sheetData sheetId="2930" refreshError="1"/>
      <sheetData sheetId="2931" refreshError="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 refreshError="1"/>
      <sheetData sheetId="2964"/>
      <sheetData sheetId="2965"/>
      <sheetData sheetId="2966" refreshError="1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 refreshError="1"/>
      <sheetData sheetId="2981"/>
      <sheetData sheetId="2982"/>
      <sheetData sheetId="2983"/>
      <sheetData sheetId="2984"/>
      <sheetData sheetId="2985"/>
      <sheetData sheetId="2986" refreshError="1"/>
      <sheetData sheetId="2987" refreshError="1"/>
      <sheetData sheetId="2988" refreshError="1"/>
      <sheetData sheetId="2989"/>
      <sheetData sheetId="2990"/>
      <sheetData sheetId="299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/>
      <sheetData sheetId="3004"/>
      <sheetData sheetId="3005"/>
      <sheetData sheetId="3006"/>
      <sheetData sheetId="3007"/>
      <sheetData sheetId="3008" refreshError="1"/>
      <sheetData sheetId="3009" refreshError="1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/>
      <sheetData sheetId="3031" refreshError="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/>
      <sheetData sheetId="3099"/>
      <sheetData sheetId="3100"/>
      <sheetData sheetId="310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 refreshError="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/>
      <sheetData sheetId="3194"/>
      <sheetData sheetId="3195" refreshError="1"/>
      <sheetData sheetId="3196" refreshError="1"/>
      <sheetData sheetId="3197"/>
      <sheetData sheetId="3198" refreshError="1"/>
      <sheetData sheetId="3199"/>
      <sheetData sheetId="3200" refreshError="1"/>
      <sheetData sheetId="3201"/>
      <sheetData sheetId="3202"/>
      <sheetData sheetId="3203" refreshError="1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 refreshError="1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 refreshError="1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 refreshError="1"/>
      <sheetData sheetId="3251"/>
      <sheetData sheetId="3252" refreshError="1"/>
      <sheetData sheetId="3253"/>
      <sheetData sheetId="3254"/>
      <sheetData sheetId="3255"/>
      <sheetData sheetId="3256"/>
      <sheetData sheetId="3257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/>
      <sheetData sheetId="3277"/>
      <sheetData sheetId="3278"/>
      <sheetData sheetId="3279" refreshError="1"/>
      <sheetData sheetId="3280"/>
      <sheetData sheetId="3281"/>
      <sheetData sheetId="3282"/>
      <sheetData sheetId="3283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/>
      <sheetData sheetId="3303"/>
      <sheetData sheetId="3304"/>
      <sheetData sheetId="3305" refreshError="1"/>
      <sheetData sheetId="3306" refreshError="1"/>
      <sheetData sheetId="3307" refreshError="1"/>
      <sheetData sheetId="3308" refreshError="1"/>
      <sheetData sheetId="3309"/>
      <sheetData sheetId="3310" refreshError="1"/>
      <sheetData sheetId="3311"/>
      <sheetData sheetId="3312" refreshError="1"/>
      <sheetData sheetId="3313"/>
      <sheetData sheetId="3314"/>
      <sheetData sheetId="3315" refreshError="1"/>
      <sheetData sheetId="3316"/>
      <sheetData sheetId="3317"/>
      <sheetData sheetId="3318"/>
      <sheetData sheetId="3319" refreshError="1"/>
      <sheetData sheetId="3320"/>
      <sheetData sheetId="3321" refreshError="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/>
      <sheetData sheetId="3331" refreshError="1"/>
      <sheetData sheetId="3332"/>
      <sheetData sheetId="3333"/>
      <sheetData sheetId="3334"/>
      <sheetData sheetId="3335"/>
      <sheetData sheetId="3336" refreshError="1"/>
      <sheetData sheetId="3337"/>
      <sheetData sheetId="3338"/>
      <sheetData sheetId="3339"/>
      <sheetData sheetId="3340"/>
      <sheetData sheetId="3341" refreshError="1"/>
      <sheetData sheetId="3342"/>
      <sheetData sheetId="3343" refreshError="1"/>
      <sheetData sheetId="3344" refreshError="1"/>
      <sheetData sheetId="3345" refreshError="1"/>
      <sheetData sheetId="3346"/>
      <sheetData sheetId="3347" refreshError="1"/>
      <sheetData sheetId="3348"/>
      <sheetData sheetId="3349" refreshError="1"/>
      <sheetData sheetId="3350" refreshError="1"/>
      <sheetData sheetId="3351"/>
      <sheetData sheetId="3352" refreshError="1"/>
      <sheetData sheetId="3353"/>
      <sheetData sheetId="3354" refreshError="1"/>
      <sheetData sheetId="3355" refreshError="1"/>
      <sheetData sheetId="3356"/>
      <sheetData sheetId="3357"/>
      <sheetData sheetId="3358"/>
      <sheetData sheetId="3359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/>
      <sheetData sheetId="3375" refreshError="1"/>
      <sheetData sheetId="3376" refreshError="1"/>
      <sheetData sheetId="3377"/>
      <sheetData sheetId="3378" refreshError="1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/>
      <sheetData sheetId="3398" refreshError="1"/>
      <sheetData sheetId="3399"/>
      <sheetData sheetId="3400" refreshError="1"/>
      <sheetData sheetId="3401"/>
      <sheetData sheetId="3402"/>
      <sheetData sheetId="3403"/>
      <sheetData sheetId="3404" refreshError="1"/>
      <sheetData sheetId="3405" refreshError="1"/>
      <sheetData sheetId="3406"/>
      <sheetData sheetId="3407"/>
      <sheetData sheetId="3408"/>
      <sheetData sheetId="3409"/>
      <sheetData sheetId="3410" refreshError="1"/>
      <sheetData sheetId="3411" refreshError="1"/>
      <sheetData sheetId="3412" refreshError="1"/>
      <sheetData sheetId="3413" refreshError="1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/>
      <sheetData sheetId="3465" refreshError="1"/>
      <sheetData sheetId="3466" refreshError="1"/>
      <sheetData sheetId="3467" refreshError="1"/>
      <sheetData sheetId="3468" refreshError="1"/>
      <sheetData sheetId="3469"/>
      <sheetData sheetId="3470"/>
      <sheetData sheetId="3471" refreshError="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 refreshError="1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 refreshError="1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 refreshError="1"/>
      <sheetData sheetId="3554"/>
      <sheetData sheetId="3555"/>
      <sheetData sheetId="3556"/>
      <sheetData sheetId="3557"/>
      <sheetData sheetId="3558"/>
      <sheetData sheetId="3559" refreshError="1"/>
      <sheetData sheetId="3560" refreshError="1"/>
      <sheetData sheetId="3561" refreshError="1"/>
      <sheetData sheetId="3562"/>
      <sheetData sheetId="3563"/>
      <sheetData sheetId="3564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/>
      <sheetData sheetId="3572"/>
      <sheetData sheetId="3573"/>
      <sheetData sheetId="3574"/>
      <sheetData sheetId="3575"/>
      <sheetData sheetId="3576" refreshError="1"/>
      <sheetData sheetId="3577"/>
      <sheetData sheetId="3578" refreshError="1"/>
      <sheetData sheetId="3579"/>
      <sheetData sheetId="3580"/>
      <sheetData sheetId="3581" refreshError="1"/>
      <sheetData sheetId="3582" refreshError="1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 refreshError="1"/>
      <sheetData sheetId="3616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/>
      <sheetData sheetId="3624" refreshError="1"/>
      <sheetData sheetId="3625"/>
      <sheetData sheetId="3626"/>
      <sheetData sheetId="3627" refreshError="1"/>
      <sheetData sheetId="3628" refreshError="1"/>
      <sheetData sheetId="3629" refreshError="1"/>
      <sheetData sheetId="3630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 refreshError="1"/>
      <sheetData sheetId="4090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/>
      <sheetData sheetId="4131"/>
      <sheetData sheetId="4132"/>
      <sheetData sheetId="4133"/>
      <sheetData sheetId="4134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/>
      <sheetData sheetId="4149"/>
      <sheetData sheetId="415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골재산출"/>
      <sheetName val="조명시설"/>
      <sheetName val="데리네이타현황"/>
      <sheetName val="내역서"/>
      <sheetName val="날개벽수량표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수"/>
      <sheetName val="조정율"/>
      <sheetName val="적용인원수"/>
      <sheetName val="내역서 (2)"/>
      <sheetName val="내역서"/>
      <sheetName val="수량산출"/>
      <sheetName val="갑지.을지"/>
      <sheetName val="기타"/>
      <sheetName val="추정공사비"/>
      <sheetName val="산출서"/>
      <sheetName val="노임단가"/>
      <sheetName val="Variables"/>
      <sheetName val="조명시설"/>
      <sheetName val="200"/>
      <sheetName val="측량단가"/>
      <sheetName val="항측노임단가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구조해석 설명서"/>
      <sheetName val="추가사항"/>
      <sheetName val="간지"/>
      <sheetName val="설계조건"/>
      <sheetName val="단면가정"/>
      <sheetName val="좌표단면SPRING"/>
      <sheetName val="하중산정"/>
      <sheetName val="하중조합"/>
      <sheetName val="INPUT"/>
      <sheetName val="OUTPUT"/>
      <sheetName val="부재력정리"/>
      <sheetName val="철근량 검토"/>
      <sheetName val="우각부검토"/>
      <sheetName val="안정성검토"/>
      <sheetName val="철근배근"/>
      <sheetName val="안정계산"/>
      <sheetName val="단면검토"/>
      <sheetName val="3BL공동구 수량"/>
      <sheetName val="변화치수"/>
      <sheetName val="Sheet2"/>
      <sheetName val="철근총괄집계표"/>
      <sheetName val="터파기및재료"/>
      <sheetName val="빗물받이(910-510-410)"/>
      <sheetName val="우수"/>
      <sheetName val="집수정(600-700)"/>
      <sheetName val="#REF"/>
      <sheetName val="토사(PE)"/>
      <sheetName val="DATE"/>
      <sheetName val="Sheet3"/>
      <sheetName val="대비"/>
      <sheetName val="정부노임단가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레미콘"/>
      <sheetName val="아스콘"/>
      <sheetName val="토공집계"/>
      <sheetName val="토공"/>
      <sheetName val="폐기합"/>
      <sheetName val="폐기물"/>
      <sheetName val="관로공"/>
      <sheetName val="배수공"/>
      <sheetName val="노임"/>
      <sheetName val="공통가설"/>
      <sheetName val="포장공"/>
      <sheetName val="실행대비"/>
      <sheetName val="98수문일위"/>
      <sheetName val="설계내역서(남한강)"/>
      <sheetName val="설계내역서(북한강)"/>
      <sheetName val="기계공사"/>
      <sheetName val="날개벽수량표"/>
      <sheetName val="내역"/>
      <sheetName val="DATA"/>
      <sheetName val="교대(A1)"/>
      <sheetName val="재정비직인"/>
      <sheetName val="재정비내역"/>
      <sheetName val="지적고시내역"/>
      <sheetName val="직노"/>
      <sheetName val="각종단가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TYPE-A"/>
      <sheetName val="단가"/>
      <sheetName val="설계내역서"/>
      <sheetName val="98수문일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5">
          <cell r="T15">
            <v>100</v>
          </cell>
        </row>
      </sheetData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1.수인터널"/>
      <sheetName val="일위대가(가설)"/>
      <sheetName val="DAN"/>
      <sheetName val="DATE"/>
      <sheetName val="날개벽수량표"/>
      <sheetName val="98수문일위"/>
      <sheetName val="#REF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AU19"/>
  <sheetViews>
    <sheetView view="pageBreakPreview" zoomScale="115" zoomScaleNormal="100" zoomScaleSheetLayoutView="115" workbookViewId="0">
      <selection activeCell="A7" sqref="A7:AI7"/>
    </sheetView>
  </sheetViews>
  <sheetFormatPr defaultColWidth="10" defaultRowHeight="15" customHeight="1"/>
  <cols>
    <col min="1" max="35" width="3.5" style="104" customWidth="1"/>
    <col min="36" max="36" width="3.75" style="104" customWidth="1"/>
    <col min="37" max="38" width="9.375" style="104" customWidth="1"/>
    <col min="39" max="39" width="14" style="104" bestFit="1" customWidth="1"/>
    <col min="40" max="87" width="9.375" style="104" customWidth="1"/>
    <col min="88" max="16384" width="10" style="104"/>
  </cols>
  <sheetData>
    <row r="1" spans="1:47" ht="21" customHeight="1">
      <c r="A1" s="99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/>
      <c r="N1" s="100"/>
      <c r="O1" s="100"/>
      <c r="P1" s="100"/>
      <c r="Q1" s="100"/>
      <c r="R1" s="101"/>
      <c r="S1" s="101"/>
      <c r="T1" s="100"/>
      <c r="U1" s="100"/>
      <c r="V1" s="100"/>
      <c r="W1" s="100"/>
      <c r="X1" s="101"/>
      <c r="Y1" s="101"/>
      <c r="Z1" s="100"/>
      <c r="AA1" s="100"/>
      <c r="AB1" s="100"/>
      <c r="AC1" s="100"/>
      <c r="AD1" s="101"/>
      <c r="AE1" s="100"/>
      <c r="AF1" s="100"/>
      <c r="AG1" s="100"/>
      <c r="AH1" s="100"/>
      <c r="AI1" s="102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</row>
    <row r="2" spans="1:47" s="107" customFormat="1" ht="21.75" customHeight="1">
      <c r="A2" s="211"/>
      <c r="B2" s="210"/>
      <c r="C2" s="210"/>
      <c r="D2" s="210"/>
      <c r="E2" s="210"/>
      <c r="F2" s="210"/>
      <c r="G2" s="210"/>
      <c r="H2" s="210"/>
      <c r="I2" s="210"/>
      <c r="J2" s="105"/>
      <c r="K2" s="106"/>
      <c r="L2" s="106"/>
      <c r="M2" s="210"/>
      <c r="N2" s="210"/>
      <c r="O2" s="210"/>
      <c r="P2" s="106"/>
      <c r="Q2" s="106"/>
      <c r="R2" s="210"/>
      <c r="S2" s="210"/>
      <c r="T2" s="210"/>
      <c r="U2" s="106"/>
      <c r="V2" s="106"/>
      <c r="W2" s="210"/>
      <c r="X2" s="210"/>
      <c r="Y2" s="210"/>
      <c r="Z2" s="210"/>
      <c r="AA2" s="210"/>
      <c r="AB2" s="210"/>
      <c r="AC2" s="210"/>
      <c r="AD2" s="210"/>
      <c r="AE2" s="106"/>
      <c r="AF2" s="106"/>
      <c r="AG2" s="210"/>
      <c r="AH2" s="210"/>
      <c r="AI2" s="212"/>
    </row>
    <row r="3" spans="1:47" ht="19.5" customHeight="1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10"/>
      <c r="N3" s="109"/>
      <c r="O3" s="109"/>
      <c r="P3" s="109"/>
      <c r="Q3" s="109"/>
      <c r="R3" s="110"/>
      <c r="S3" s="110"/>
      <c r="T3" s="109"/>
      <c r="U3" s="109"/>
      <c r="V3" s="109"/>
      <c r="W3" s="109"/>
      <c r="X3" s="110"/>
      <c r="Y3" s="110"/>
      <c r="Z3" s="109"/>
      <c r="AA3" s="109"/>
      <c r="AB3" s="109"/>
      <c r="AC3" s="109"/>
      <c r="AD3" s="110"/>
      <c r="AE3" s="109"/>
      <c r="AF3" s="109"/>
      <c r="AG3" s="109"/>
      <c r="AH3" s="109"/>
      <c r="AI3" s="111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</row>
    <row r="4" spans="1:47" ht="15" customHeight="1">
      <c r="A4" s="112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11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</row>
    <row r="5" spans="1:47" s="120" customFormat="1" ht="30" customHeight="1">
      <c r="A5" s="113"/>
      <c r="B5" s="114" t="s">
        <v>202</v>
      </c>
      <c r="C5" s="115"/>
      <c r="D5" s="115"/>
      <c r="E5" s="116"/>
      <c r="F5" s="116"/>
      <c r="G5" s="116"/>
      <c r="H5" s="116"/>
      <c r="I5" s="116"/>
      <c r="J5" s="116"/>
      <c r="K5" s="116"/>
      <c r="L5" s="116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8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</row>
    <row r="6" spans="1:47" ht="15" customHeight="1">
      <c r="A6" s="112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11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</row>
    <row r="7" spans="1:47" ht="72.75" customHeight="1">
      <c r="A7" s="204" t="s">
        <v>211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6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</row>
    <row r="8" spans="1:47" ht="10.5" customHeight="1">
      <c r="A8" s="121"/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</row>
    <row r="9" spans="1:47" s="128" customFormat="1" ht="21" customHeight="1">
      <c r="A9" s="124"/>
      <c r="B9" s="125"/>
      <c r="C9" s="125"/>
      <c r="D9" s="125"/>
      <c r="E9" s="125"/>
      <c r="F9" s="125"/>
      <c r="G9" s="125"/>
      <c r="H9" s="125"/>
      <c r="I9" s="125" t="s">
        <v>160</v>
      </c>
      <c r="J9" s="125"/>
      <c r="K9" s="125"/>
      <c r="L9" s="125"/>
      <c r="M9" s="207" t="s">
        <v>212</v>
      </c>
      <c r="N9" s="207"/>
      <c r="O9" s="207"/>
      <c r="P9" s="207"/>
      <c r="Q9" s="207"/>
      <c r="R9" s="207"/>
      <c r="S9" s="207"/>
      <c r="T9" s="207"/>
      <c r="U9" s="207"/>
      <c r="V9" s="207"/>
      <c r="W9" s="207"/>
      <c r="X9" s="207"/>
      <c r="Y9" s="207"/>
      <c r="Z9" s="207"/>
      <c r="AA9" s="207"/>
      <c r="AB9" s="207"/>
      <c r="AC9" s="125"/>
      <c r="AD9" s="126"/>
      <c r="AE9" s="126"/>
      <c r="AF9" s="126"/>
      <c r="AG9" s="126"/>
      <c r="AH9" s="126"/>
      <c r="AI9" s="127"/>
    </row>
    <row r="10" spans="1:47" s="134" customFormat="1" ht="9" customHeight="1">
      <c r="A10" s="129"/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0"/>
      <c r="AD10" s="132"/>
      <c r="AE10" s="132"/>
      <c r="AF10" s="132"/>
      <c r="AG10" s="132"/>
      <c r="AH10" s="132"/>
      <c r="AI10" s="133"/>
    </row>
    <row r="11" spans="1:47" s="128" customFormat="1" ht="21" customHeight="1">
      <c r="A11" s="124"/>
      <c r="B11" s="125"/>
      <c r="C11" s="125"/>
      <c r="D11" s="125"/>
      <c r="E11" s="125"/>
      <c r="F11" s="125"/>
      <c r="G11" s="125"/>
      <c r="H11" s="125"/>
      <c r="I11" s="125" t="s">
        <v>161</v>
      </c>
      <c r="J11" s="125"/>
      <c r="K11" s="125"/>
      <c r="L11" s="125"/>
      <c r="M11" s="207" t="s">
        <v>162</v>
      </c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135"/>
      <c r="AD11" s="125"/>
      <c r="AE11" s="125"/>
      <c r="AF11" s="125"/>
      <c r="AG11" s="126"/>
      <c r="AH11" s="126"/>
      <c r="AI11" s="127"/>
    </row>
    <row r="12" spans="1:47" s="128" customFormat="1" ht="21" customHeight="1">
      <c r="A12" s="124"/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36"/>
      <c r="N12" s="125"/>
      <c r="O12" s="137"/>
      <c r="P12" s="138"/>
      <c r="Q12" s="139"/>
      <c r="R12" s="125"/>
      <c r="S12" s="140"/>
      <c r="T12" s="140"/>
      <c r="U12" s="140"/>
      <c r="V12" s="140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6"/>
      <c r="AH12" s="126"/>
      <c r="AI12" s="127"/>
    </row>
    <row r="13" spans="1:47" s="128" customFormat="1" ht="21" customHeigh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36"/>
      <c r="N13" s="135"/>
      <c r="O13" s="125"/>
      <c r="P13" s="141"/>
      <c r="Q13" s="142"/>
      <c r="R13" s="143"/>
      <c r="S13" s="144"/>
      <c r="T13" s="144"/>
      <c r="U13" s="126"/>
      <c r="V13" s="126"/>
      <c r="W13" s="145"/>
      <c r="X13" s="145"/>
      <c r="Y13" s="145"/>
      <c r="Z13" s="126"/>
      <c r="AA13" s="126"/>
      <c r="AB13" s="125"/>
      <c r="AC13" s="126"/>
      <c r="AD13" s="126"/>
      <c r="AE13" s="126"/>
      <c r="AF13" s="126"/>
      <c r="AG13" s="126"/>
      <c r="AH13" s="126"/>
      <c r="AI13" s="127"/>
    </row>
    <row r="14" spans="1:47" s="134" customFormat="1" ht="21" customHeight="1">
      <c r="A14" s="129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46"/>
      <c r="N14" s="147"/>
      <c r="O14" s="148"/>
      <c r="P14" s="149"/>
      <c r="Q14" s="149"/>
      <c r="R14" s="150"/>
      <c r="S14" s="151"/>
      <c r="T14" s="130"/>
      <c r="U14" s="132"/>
      <c r="V14" s="132"/>
      <c r="W14" s="152"/>
      <c r="X14" s="152"/>
      <c r="Y14" s="152"/>
      <c r="Z14" s="132"/>
      <c r="AA14" s="132"/>
      <c r="AB14" s="130"/>
      <c r="AC14" s="132"/>
      <c r="AD14" s="132"/>
      <c r="AE14" s="132"/>
      <c r="AF14" s="132"/>
      <c r="AG14" s="132"/>
      <c r="AH14" s="132"/>
      <c r="AI14" s="133"/>
    </row>
    <row r="15" spans="1:47" s="134" customFormat="1" ht="13.5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46"/>
      <c r="N15" s="132"/>
      <c r="O15" s="149"/>
      <c r="P15" s="149"/>
      <c r="Q15" s="153"/>
      <c r="R15" s="209"/>
      <c r="S15" s="209"/>
      <c r="T15" s="209"/>
      <c r="U15" s="209"/>
      <c r="V15" s="152"/>
      <c r="W15" s="152"/>
      <c r="X15" s="152"/>
      <c r="Y15" s="152"/>
      <c r="Z15" s="132"/>
      <c r="AA15" s="132"/>
      <c r="AB15" s="130"/>
      <c r="AC15" s="132"/>
      <c r="AD15" s="132"/>
      <c r="AE15" s="132"/>
      <c r="AF15" s="132"/>
      <c r="AG15" s="132"/>
      <c r="AH15" s="132"/>
      <c r="AI15" s="133"/>
    </row>
    <row r="16" spans="1:47" s="134" customFormat="1" ht="18" customHeight="1">
      <c r="A16" s="129"/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46"/>
      <c r="N16" s="132"/>
      <c r="O16" s="132"/>
      <c r="P16" s="132"/>
      <c r="Q16" s="132"/>
      <c r="R16" s="132"/>
      <c r="S16" s="132"/>
      <c r="T16" s="132"/>
      <c r="U16" s="132"/>
      <c r="V16" s="152"/>
      <c r="W16" s="152"/>
      <c r="X16" s="152"/>
      <c r="Y16" s="152"/>
      <c r="Z16" s="132"/>
      <c r="AA16" s="132"/>
      <c r="AB16" s="130"/>
      <c r="AC16" s="132"/>
      <c r="AD16" s="132"/>
      <c r="AE16" s="132"/>
      <c r="AF16" s="132"/>
      <c r="AG16" s="132"/>
      <c r="AH16" s="132"/>
      <c r="AI16" s="133"/>
    </row>
    <row r="17" spans="1:47" ht="42" customHeight="1">
      <c r="A17" s="129"/>
      <c r="B17" s="130"/>
      <c r="C17" s="130"/>
      <c r="D17" s="130"/>
      <c r="E17" s="130"/>
      <c r="F17" s="130"/>
      <c r="G17" s="130"/>
      <c r="H17" s="154" t="s">
        <v>163</v>
      </c>
      <c r="I17" s="155"/>
      <c r="J17" s="156"/>
      <c r="K17" s="157"/>
      <c r="L17" s="157" t="str">
        <f>" " &amp; TEXT(내역서!F19, "0,000") &amp; "원  (일금 " &amp;NUMBERSTRING(내역서!F19, 1) &amp; "원)"</f>
        <v xml:space="preserve"> 8,690,000원  (일금 팔백육십구만원)</v>
      </c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8"/>
      <c r="AC17" s="110"/>
      <c r="AD17" s="159"/>
      <c r="AE17" s="159"/>
      <c r="AF17" s="159"/>
      <c r="AG17" s="132"/>
      <c r="AH17" s="132"/>
      <c r="AI17" s="13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</row>
    <row r="18" spans="1:47" ht="16.5" customHeight="1">
      <c r="A18" s="112"/>
      <c r="B18" s="160"/>
      <c r="C18" s="160"/>
      <c r="D18" s="160"/>
      <c r="E18" s="160"/>
      <c r="F18" s="160"/>
      <c r="G18" s="160"/>
      <c r="H18" s="160"/>
      <c r="I18" s="161"/>
      <c r="J18" s="160"/>
      <c r="K18" s="160"/>
      <c r="L18" s="160"/>
      <c r="M18" s="161"/>
      <c r="N18" s="162"/>
      <c r="O18" s="162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09"/>
      <c r="AF18" s="109"/>
      <c r="AG18" s="109"/>
      <c r="AH18" s="109"/>
      <c r="AI18" s="111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</row>
    <row r="19" spans="1:47" ht="21" customHeight="1" thickBot="1">
      <c r="A19" s="163"/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6"/>
      <c r="AJ19" s="103"/>
      <c r="AK19" s="103"/>
      <c r="AL19" s="103"/>
      <c r="AM19" s="167"/>
      <c r="AN19" s="103"/>
      <c r="AO19" s="103"/>
      <c r="AP19" s="103"/>
      <c r="AQ19" s="103"/>
      <c r="AR19" s="103"/>
      <c r="AS19" s="103"/>
      <c r="AT19" s="103"/>
      <c r="AU19" s="103"/>
    </row>
  </sheetData>
  <mergeCells count="11">
    <mergeCell ref="A7:AI7"/>
    <mergeCell ref="M9:AB9"/>
    <mergeCell ref="M11:AB11"/>
    <mergeCell ref="R15:U15"/>
    <mergeCell ref="Z2:AA2"/>
    <mergeCell ref="AB2:AD2"/>
    <mergeCell ref="A2:I2"/>
    <mergeCell ref="M2:O2"/>
    <mergeCell ref="R2:T2"/>
    <mergeCell ref="W2:Y2"/>
    <mergeCell ref="AG2:AI2"/>
  </mergeCells>
  <phoneticPr fontId="1" type="noConversion"/>
  <printOptions horizontalCentered="1" verticalCentered="1"/>
  <pageMargins left="0.78740157480314965" right="0.47244094488188981" top="0.78740157480314965" bottom="0.59055118110236227" header="0.51181102362204722" footer="0.51181102362204722"/>
  <pageSetup paperSize="9" scale="9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"/>
  <sheetViews>
    <sheetView view="pageBreakPreview" zoomScale="70" zoomScaleNormal="100" zoomScaleSheetLayoutView="70" workbookViewId="0">
      <selection activeCell="F4" sqref="F4:N4"/>
    </sheetView>
  </sheetViews>
  <sheetFormatPr defaultRowHeight="16.5"/>
  <cols>
    <col min="1" max="1" width="4.5" customWidth="1"/>
    <col min="2" max="2" width="4" customWidth="1"/>
    <col min="4" max="4" width="13.75" customWidth="1"/>
    <col min="5" max="5" width="14.625" customWidth="1"/>
    <col min="6" max="14" width="13.625" customWidth="1"/>
  </cols>
  <sheetData>
    <row r="1" spans="1:15" ht="50.1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27.6" customHeight="1">
      <c r="A2" s="6"/>
      <c r="B2" s="81" t="s">
        <v>191</v>
      </c>
      <c r="C2" s="82"/>
      <c r="D2" s="82"/>
      <c r="E2" s="82"/>
      <c r="F2" s="83"/>
      <c r="G2" s="82"/>
      <c r="H2" s="82"/>
      <c r="I2" s="82"/>
      <c r="J2" s="82"/>
      <c r="K2" s="82"/>
      <c r="L2" s="82"/>
      <c r="M2" s="82"/>
      <c r="N2" s="83"/>
      <c r="O2" s="5"/>
    </row>
    <row r="3" spans="1:15" ht="35.450000000000003" customHeight="1">
      <c r="A3" s="7"/>
      <c r="B3" s="83"/>
      <c r="C3" s="84" t="s">
        <v>192</v>
      </c>
      <c r="D3" s="84"/>
      <c r="E3" s="83"/>
      <c r="F3" s="83"/>
      <c r="G3" s="83"/>
      <c r="H3" s="83"/>
      <c r="I3" s="83"/>
      <c r="J3" s="83"/>
      <c r="K3" s="83"/>
      <c r="L3" s="83"/>
      <c r="M3" s="83"/>
      <c r="N3" s="83"/>
      <c r="O3" s="5"/>
    </row>
    <row r="4" spans="1:15" ht="35.450000000000003" customHeight="1">
      <c r="A4" s="7"/>
      <c r="B4" s="83"/>
      <c r="C4" s="83"/>
      <c r="D4" s="213" t="s">
        <v>193</v>
      </c>
      <c r="E4" s="213"/>
      <c r="F4" s="214" t="s">
        <v>194</v>
      </c>
      <c r="G4" s="214"/>
      <c r="H4" s="214"/>
      <c r="I4" s="214"/>
      <c r="J4" s="214"/>
      <c r="K4" s="214"/>
      <c r="L4" s="214"/>
      <c r="M4" s="214"/>
      <c r="N4" s="214"/>
      <c r="O4" s="5"/>
    </row>
    <row r="5" spans="1:15" ht="35.450000000000003" customHeight="1">
      <c r="A5" s="7"/>
      <c r="B5" s="83"/>
      <c r="C5" s="83"/>
      <c r="D5" s="213" t="s">
        <v>195</v>
      </c>
      <c r="E5" s="213"/>
      <c r="F5" s="214" t="s">
        <v>196</v>
      </c>
      <c r="G5" s="214"/>
      <c r="H5" s="214"/>
      <c r="I5" s="214"/>
      <c r="J5" s="214"/>
      <c r="K5" s="214"/>
      <c r="L5" s="214"/>
      <c r="M5" s="214"/>
      <c r="N5" s="214"/>
      <c r="O5" s="5"/>
    </row>
    <row r="6" spans="1:15" ht="35.450000000000003" customHeight="1">
      <c r="A6" s="7"/>
      <c r="B6" s="83"/>
      <c r="C6" s="83"/>
      <c r="D6" s="83"/>
      <c r="E6" s="83"/>
      <c r="F6" s="85"/>
      <c r="G6" s="85"/>
      <c r="H6" s="85"/>
      <c r="I6" s="85"/>
      <c r="J6" s="85"/>
      <c r="K6" s="85"/>
      <c r="L6" s="85"/>
      <c r="M6" s="85"/>
      <c r="N6" s="85"/>
      <c r="O6" s="5"/>
    </row>
    <row r="7" spans="1:15" ht="35.450000000000003" customHeight="1">
      <c r="A7" s="7"/>
      <c r="B7" s="83"/>
      <c r="C7" s="84" t="s">
        <v>197</v>
      </c>
      <c r="D7" s="83"/>
      <c r="E7" s="83"/>
      <c r="F7" s="85"/>
      <c r="G7" s="85"/>
      <c r="H7" s="85"/>
      <c r="I7" s="85"/>
      <c r="J7" s="85"/>
      <c r="K7" s="85"/>
      <c r="L7" s="85"/>
      <c r="M7" s="85"/>
      <c r="N7" s="85"/>
      <c r="O7" s="5"/>
    </row>
    <row r="8" spans="1:15" ht="35.450000000000003" customHeight="1">
      <c r="A8" s="7"/>
      <c r="B8" s="83"/>
      <c r="C8" s="83"/>
      <c r="D8" s="213" t="s">
        <v>198</v>
      </c>
      <c r="E8" s="213"/>
      <c r="F8" s="214" t="s">
        <v>199</v>
      </c>
      <c r="G8" s="214"/>
      <c r="H8" s="214"/>
      <c r="I8" s="214"/>
      <c r="J8" s="214"/>
      <c r="K8" s="214"/>
      <c r="L8" s="214"/>
      <c r="M8" s="214"/>
      <c r="N8" s="214"/>
      <c r="O8" s="5"/>
    </row>
    <row r="9" spans="1:15" ht="35.450000000000003" customHeight="1">
      <c r="A9" s="7"/>
      <c r="B9" s="83"/>
      <c r="C9" s="83"/>
      <c r="D9" s="213"/>
      <c r="E9" s="213"/>
      <c r="F9" s="214" t="s">
        <v>25</v>
      </c>
      <c r="G9" s="214"/>
      <c r="H9" s="214"/>
      <c r="I9" s="214"/>
      <c r="J9" s="214"/>
      <c r="K9" s="214"/>
      <c r="L9" s="214"/>
      <c r="M9" s="214"/>
      <c r="N9" s="214"/>
      <c r="O9" s="5"/>
    </row>
    <row r="10" spans="1:15" ht="35.450000000000003" customHeight="1">
      <c r="A10" s="7"/>
      <c r="B10" s="83"/>
      <c r="C10" s="83"/>
      <c r="D10" s="213"/>
      <c r="E10" s="213"/>
      <c r="F10" s="215" t="str">
        <f>" ◦ 본 내역서에는 직접인건비의 110% 적용.   (엔지니어링사업대가의 기준(산업통상자원부고시 제2024-217호)"</f>
        <v xml:space="preserve"> ◦ 본 내역서에는 직접인건비의 110% 적용.   (엔지니어링사업대가의 기준(산업통상자원부고시 제2024-217호)</v>
      </c>
      <c r="G10" s="215"/>
      <c r="H10" s="215"/>
      <c r="I10" s="215"/>
      <c r="J10" s="215"/>
      <c r="K10" s="215"/>
      <c r="L10" s="215"/>
      <c r="M10" s="215"/>
      <c r="N10" s="215"/>
      <c r="O10" s="5"/>
    </row>
    <row r="11" spans="1:15" ht="35.450000000000003" customHeight="1">
      <c r="A11" s="7"/>
      <c r="B11" s="83"/>
      <c r="C11" s="83"/>
      <c r="D11" s="83"/>
      <c r="E11" s="83"/>
      <c r="F11" s="85"/>
      <c r="G11" s="85"/>
      <c r="H11" s="85"/>
      <c r="I11" s="85"/>
      <c r="J11" s="85"/>
      <c r="K11" s="85"/>
      <c r="L11" s="85"/>
      <c r="M11" s="85"/>
      <c r="N11" s="85"/>
      <c r="O11" s="5"/>
    </row>
    <row r="12" spans="1:15" ht="35.450000000000003" customHeight="1">
      <c r="A12" s="7"/>
      <c r="B12" s="83"/>
      <c r="C12" s="84" t="s">
        <v>200</v>
      </c>
      <c r="D12" s="83"/>
      <c r="E12" s="83"/>
      <c r="F12" s="85"/>
      <c r="G12" s="85"/>
      <c r="H12" s="85"/>
      <c r="I12" s="85"/>
      <c r="J12" s="85"/>
      <c r="K12" s="85"/>
      <c r="L12" s="85"/>
      <c r="M12" s="85"/>
      <c r="N12" s="85"/>
      <c r="O12" s="5"/>
    </row>
    <row r="13" spans="1:15" ht="35.450000000000003" customHeight="1">
      <c r="A13" s="7"/>
      <c r="B13" s="83"/>
      <c r="C13" s="83"/>
      <c r="D13" s="213" t="s">
        <v>201</v>
      </c>
      <c r="E13" s="213"/>
      <c r="F13" s="214" t="s">
        <v>199</v>
      </c>
      <c r="G13" s="214"/>
      <c r="H13" s="214"/>
      <c r="I13" s="214"/>
      <c r="J13" s="214"/>
      <c r="K13" s="214"/>
      <c r="L13" s="214"/>
      <c r="M13" s="214"/>
      <c r="N13" s="214"/>
      <c r="O13" s="5"/>
    </row>
    <row r="14" spans="1:15" ht="35.450000000000003" customHeight="1">
      <c r="A14" s="7"/>
      <c r="B14" s="83"/>
      <c r="C14" s="83"/>
      <c r="D14" s="213"/>
      <c r="E14" s="213"/>
      <c r="F14" s="214" t="s">
        <v>26</v>
      </c>
      <c r="G14" s="214"/>
      <c r="H14" s="214"/>
      <c r="I14" s="214"/>
      <c r="J14" s="214"/>
      <c r="K14" s="214"/>
      <c r="L14" s="214"/>
      <c r="M14" s="214"/>
      <c r="N14" s="214"/>
      <c r="O14" s="5"/>
    </row>
    <row r="15" spans="1:15" ht="35.450000000000003" customHeight="1">
      <c r="A15" s="7"/>
      <c r="B15" s="83"/>
      <c r="C15" s="83"/>
      <c r="D15" s="213"/>
      <c r="E15" s="213"/>
      <c r="F15" s="215" t="str">
        <f>" ◦ 본 내역서에는 직접인건비에 제경비를 합한 금액의 20% 적용   (산업통상자원부고시 제2024-217호)"</f>
        <v xml:space="preserve"> ◦ 본 내역서에는 직접인건비에 제경비를 합한 금액의 20% 적용   (산업통상자원부고시 제2024-217호)</v>
      </c>
      <c r="G15" s="215"/>
      <c r="H15" s="215"/>
      <c r="I15" s="215"/>
      <c r="J15" s="215"/>
      <c r="K15" s="215"/>
      <c r="L15" s="215"/>
      <c r="M15" s="215"/>
      <c r="N15" s="215"/>
      <c r="O15" s="5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5"/>
    </row>
    <row r="17" spans="1:15">
      <c r="A17" s="4"/>
      <c r="B17" s="4"/>
      <c r="C17" s="8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5"/>
    </row>
    <row r="18" spans="1:15">
      <c r="A18" s="4"/>
      <c r="B18" s="4"/>
      <c r="C18" s="4"/>
      <c r="D18" s="9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5"/>
    </row>
    <row r="19" spans="1:15">
      <c r="A19" s="4"/>
      <c r="B19" s="4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5"/>
    </row>
    <row r="20" spans="1:15">
      <c r="A20" s="4"/>
      <c r="B20" s="4"/>
      <c r="C20" s="12"/>
      <c r="D20" s="216"/>
      <c r="E20" s="216"/>
      <c r="F20" s="13"/>
      <c r="G20" s="12"/>
      <c r="H20" s="12"/>
      <c r="I20" s="12"/>
      <c r="J20" s="12"/>
      <c r="K20" s="12"/>
      <c r="L20" s="12"/>
      <c r="M20" s="12"/>
      <c r="N20" s="12"/>
      <c r="O20" s="5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"/>
    </row>
  </sheetData>
  <mergeCells count="13">
    <mergeCell ref="D4:E4"/>
    <mergeCell ref="F4:N4"/>
    <mergeCell ref="D5:E5"/>
    <mergeCell ref="F5:N5"/>
    <mergeCell ref="D8:E10"/>
    <mergeCell ref="F8:N8"/>
    <mergeCell ref="F9:N9"/>
    <mergeCell ref="F10:N10"/>
    <mergeCell ref="D13:E15"/>
    <mergeCell ref="F13:N13"/>
    <mergeCell ref="F14:N14"/>
    <mergeCell ref="F15:N15"/>
    <mergeCell ref="D20:E20"/>
  </mergeCells>
  <phoneticPr fontId="1" type="noConversion"/>
  <pageMargins left="0.7" right="0.7" top="0.75" bottom="0.75" header="0.3" footer="0.3"/>
  <pageSetup paperSize="9" scale="66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20"/>
  <sheetViews>
    <sheetView tabSelected="1" view="pageBreakPreview" zoomScale="70" zoomScaleNormal="70" zoomScaleSheetLayoutView="70" workbookViewId="0">
      <selection activeCell="F11" sqref="F11"/>
    </sheetView>
  </sheetViews>
  <sheetFormatPr defaultRowHeight="16.5"/>
  <cols>
    <col min="2" max="2" width="32.375" customWidth="1"/>
    <col min="3" max="3" width="30.125" customWidth="1"/>
    <col min="4" max="5" width="17.75" customWidth="1"/>
    <col min="6" max="6" width="20.875" customWidth="1"/>
    <col min="7" max="8" width="21.125" customWidth="1"/>
    <col min="9" max="12" width="18.25" customWidth="1"/>
    <col min="13" max="13" width="21.125" customWidth="1"/>
    <col min="16" max="16" width="21.5" customWidth="1"/>
  </cols>
  <sheetData>
    <row r="1" spans="2:18" ht="73.5" customHeight="1">
      <c r="B1" s="218" t="s">
        <v>207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2:18" ht="61.5" customHeight="1">
      <c r="B2" s="219" t="s">
        <v>18</v>
      </c>
      <c r="C2" s="219" t="s">
        <v>19</v>
      </c>
      <c r="D2" s="220" t="s">
        <v>20</v>
      </c>
      <c r="E2" s="219" t="s">
        <v>21</v>
      </c>
      <c r="F2" s="57" t="s">
        <v>23</v>
      </c>
      <c r="G2" s="217" t="s">
        <v>0</v>
      </c>
      <c r="H2" s="217"/>
      <c r="I2" s="217" t="s">
        <v>1</v>
      </c>
      <c r="J2" s="217"/>
      <c r="K2" s="217" t="s">
        <v>2</v>
      </c>
      <c r="L2" s="217"/>
      <c r="M2" s="217" t="s">
        <v>3</v>
      </c>
    </row>
    <row r="3" spans="2:18" ht="61.5" customHeight="1">
      <c r="B3" s="219"/>
      <c r="C3" s="219"/>
      <c r="D3" s="220"/>
      <c r="E3" s="219"/>
      <c r="F3" s="57" t="s">
        <v>4</v>
      </c>
      <c r="G3" s="57" t="s">
        <v>5</v>
      </c>
      <c r="H3" s="57" t="s">
        <v>4</v>
      </c>
      <c r="I3" s="57" t="s">
        <v>5</v>
      </c>
      <c r="J3" s="57" t="s">
        <v>4</v>
      </c>
      <c r="K3" s="57" t="s">
        <v>5</v>
      </c>
      <c r="L3" s="57" t="s">
        <v>4</v>
      </c>
      <c r="M3" s="217"/>
    </row>
    <row r="4" spans="2:18" ht="39.950000000000003" customHeight="1">
      <c r="B4" s="58" t="s">
        <v>6</v>
      </c>
      <c r="C4" s="59"/>
      <c r="D4" s="60">
        <v>1</v>
      </c>
      <c r="E4" s="60" t="s">
        <v>7</v>
      </c>
      <c r="F4" s="61">
        <f>SUM(F5:F9)</f>
        <v>2695399</v>
      </c>
      <c r="G4" s="61"/>
      <c r="H4" s="61">
        <f>SUM(H5:H9)</f>
        <v>2695399</v>
      </c>
      <c r="I4" s="61"/>
      <c r="J4" s="61"/>
      <c r="K4" s="61"/>
      <c r="L4" s="61"/>
      <c r="M4" s="62"/>
    </row>
    <row r="5" spans="2:18" ht="39.950000000000003" customHeight="1">
      <c r="B5" s="60" t="s">
        <v>30</v>
      </c>
      <c r="C5" s="59"/>
      <c r="D5" s="63">
        <f>'투입인원수산정(토목)'!K28*0.8</f>
        <v>1.5481600000000002</v>
      </c>
      <c r="E5" s="60" t="s">
        <v>8</v>
      </c>
      <c r="F5" s="64">
        <f>H5+J5+L5</f>
        <v>723326</v>
      </c>
      <c r="G5" s="64">
        <v>467217</v>
      </c>
      <c r="H5" s="64">
        <f>ROUNDDOWN(D5*G5,0)</f>
        <v>723326</v>
      </c>
      <c r="I5" s="61"/>
      <c r="J5" s="61"/>
      <c r="K5" s="61"/>
      <c r="L5" s="61"/>
      <c r="M5" s="195">
        <v>0.8</v>
      </c>
    </row>
    <row r="6" spans="2:18" ht="39.950000000000003" customHeight="1">
      <c r="B6" s="60" t="s">
        <v>153</v>
      </c>
      <c r="C6" s="59"/>
      <c r="D6" s="63">
        <f>'투입인원수산정(토목)'!L28*0.7</f>
        <v>2.0333600000000001</v>
      </c>
      <c r="E6" s="60" t="s">
        <v>8</v>
      </c>
      <c r="F6" s="64">
        <f>H6+J6+L6</f>
        <v>759161</v>
      </c>
      <c r="G6" s="64">
        <v>373353</v>
      </c>
      <c r="H6" s="64">
        <f>ROUNDDOWN(D6*G6,0)</f>
        <v>759161</v>
      </c>
      <c r="I6" s="61"/>
      <c r="J6" s="61"/>
      <c r="K6" s="61"/>
      <c r="L6" s="61"/>
      <c r="M6" s="195">
        <v>0.7</v>
      </c>
    </row>
    <row r="7" spans="2:18" ht="39.950000000000003" customHeight="1">
      <c r="B7" s="60" t="s">
        <v>9</v>
      </c>
      <c r="C7" s="60"/>
      <c r="D7" s="65">
        <f>'투입인원수산정(토목)'!M28*0.7</f>
        <v>2.0683599999999998</v>
      </c>
      <c r="E7" s="60" t="s">
        <v>8</v>
      </c>
      <c r="F7" s="64">
        <f>H7+J7+L7</f>
        <v>643020</v>
      </c>
      <c r="G7" s="66">
        <v>310884</v>
      </c>
      <c r="H7" s="64">
        <f>ROUNDDOWN(D7*G7,0)</f>
        <v>643020</v>
      </c>
      <c r="I7" s="64"/>
      <c r="J7" s="64"/>
      <c r="K7" s="64"/>
      <c r="L7" s="64"/>
      <c r="M7" s="195">
        <v>0.7</v>
      </c>
    </row>
    <row r="8" spans="2:18" ht="39.950000000000003" customHeight="1">
      <c r="B8" s="60" t="s">
        <v>154</v>
      </c>
      <c r="C8" s="60"/>
      <c r="D8" s="65">
        <f>'투입인원수산정(토목)'!N28*0.7</f>
        <v>1.3557600000000001</v>
      </c>
      <c r="E8" s="60" t="s">
        <v>8</v>
      </c>
      <c r="F8" s="64">
        <f>H8+J8+L8</f>
        <v>400136</v>
      </c>
      <c r="G8" s="66">
        <v>295138</v>
      </c>
      <c r="H8" s="64">
        <f>ROUNDDOWN(D8*G8,0)</f>
        <v>400136</v>
      </c>
      <c r="I8" s="64"/>
      <c r="J8" s="64"/>
      <c r="K8" s="64"/>
      <c r="L8" s="64"/>
      <c r="M8" s="195">
        <v>0.7</v>
      </c>
    </row>
    <row r="9" spans="2:18" ht="39.950000000000003" customHeight="1">
      <c r="B9" s="60" t="s">
        <v>155</v>
      </c>
      <c r="C9" s="60"/>
      <c r="D9" s="65">
        <f>'투입인원수산정(토목)'!O28*0.8</f>
        <v>0.72096000000000016</v>
      </c>
      <c r="E9" s="60" t="s">
        <v>8</v>
      </c>
      <c r="F9" s="64">
        <f>H9+J9+L9</f>
        <v>169756</v>
      </c>
      <c r="G9" s="64">
        <v>235459</v>
      </c>
      <c r="H9" s="64">
        <f>ROUNDDOWN(D9*G9,0)</f>
        <v>169756</v>
      </c>
      <c r="I9" s="61"/>
      <c r="J9" s="67"/>
      <c r="K9" s="61"/>
      <c r="L9" s="61"/>
      <c r="M9" s="195">
        <v>0.8</v>
      </c>
    </row>
    <row r="10" spans="2:18" ht="39.950000000000003" customHeight="1">
      <c r="B10" s="58" t="s">
        <v>10</v>
      </c>
      <c r="C10" s="60"/>
      <c r="D10" s="60">
        <v>1</v>
      </c>
      <c r="E10" s="60" t="s">
        <v>7</v>
      </c>
      <c r="F10" s="61">
        <f>SUM(F11:F12)</f>
        <v>1040596</v>
      </c>
      <c r="G10" s="64"/>
      <c r="H10" s="64"/>
      <c r="I10" s="61"/>
      <c r="J10" s="61"/>
      <c r="K10" s="64"/>
      <c r="L10" s="64"/>
      <c r="M10" s="64"/>
    </row>
    <row r="11" spans="2:18" ht="39.950000000000003" customHeight="1">
      <c r="B11" s="60" t="s">
        <v>11</v>
      </c>
      <c r="C11" s="60"/>
      <c r="D11" s="60">
        <v>1</v>
      </c>
      <c r="E11" s="60" t="s">
        <v>12</v>
      </c>
      <c r="F11" s="64">
        <f>100000-25422-33982</f>
        <v>40596</v>
      </c>
      <c r="G11" s="64"/>
      <c r="H11" s="64"/>
      <c r="I11" s="61"/>
      <c r="J11" s="61"/>
      <c r="K11" s="64"/>
      <c r="L11" s="64">
        <f>ROUNDDOWN(K11*D11,0)</f>
        <v>0</v>
      </c>
      <c r="M11" s="64"/>
    </row>
    <row r="12" spans="2:18" ht="39.950000000000003" customHeight="1">
      <c r="B12" s="60" t="s">
        <v>213</v>
      </c>
      <c r="C12" s="60"/>
      <c r="D12" s="60">
        <v>1</v>
      </c>
      <c r="E12" s="60" t="s">
        <v>214</v>
      </c>
      <c r="F12" s="64">
        <f>H12+J12+L12</f>
        <v>1000000</v>
      </c>
      <c r="G12" s="64">
        <v>1000000</v>
      </c>
      <c r="H12" s="64">
        <f>ROUNDDOWN(D12*G12,0)</f>
        <v>1000000</v>
      </c>
      <c r="I12" s="61"/>
      <c r="J12" s="61"/>
      <c r="K12" s="64"/>
      <c r="L12" s="64"/>
      <c r="M12" s="64" t="s">
        <v>215</v>
      </c>
    </row>
    <row r="13" spans="2:18" ht="39.950000000000003" customHeight="1">
      <c r="B13" s="58" t="s">
        <v>13</v>
      </c>
      <c r="C13" s="68" t="s">
        <v>157</v>
      </c>
      <c r="D13" s="60">
        <v>110</v>
      </c>
      <c r="E13" s="60" t="s">
        <v>14</v>
      </c>
      <c r="F13" s="61">
        <f>H13+J13+L13</f>
        <v>2964938</v>
      </c>
      <c r="G13" s="61"/>
      <c r="H13" s="61"/>
      <c r="I13" s="61"/>
      <c r="J13" s="61"/>
      <c r="K13" s="61">
        <f>H4</f>
        <v>2695399</v>
      </c>
      <c r="L13" s="61">
        <f>ROUNDDOWN(K13*D13%,0)</f>
        <v>2964938</v>
      </c>
      <c r="M13" s="64"/>
      <c r="R13" s="1"/>
    </row>
    <row r="14" spans="2:18" ht="39.950000000000003" customHeight="1">
      <c r="B14" s="58" t="s">
        <v>15</v>
      </c>
      <c r="C14" s="68" t="s">
        <v>158</v>
      </c>
      <c r="D14" s="60">
        <v>20</v>
      </c>
      <c r="E14" s="60" t="s">
        <v>14</v>
      </c>
      <c r="F14" s="61">
        <f t="shared" ref="F14" si="0">H14+J14+L14</f>
        <v>1132067</v>
      </c>
      <c r="G14" s="61"/>
      <c r="H14" s="69"/>
      <c r="I14" s="61"/>
      <c r="J14" s="61"/>
      <c r="K14" s="61">
        <f>H4+F13</f>
        <v>5660337</v>
      </c>
      <c r="L14" s="61">
        <f>ROUNDDOWN(K14*D14%,0)</f>
        <v>1132067</v>
      </c>
      <c r="M14" s="64"/>
    </row>
    <row r="15" spans="2:18" ht="39.950000000000003" customHeight="1">
      <c r="B15" s="58" t="s">
        <v>16</v>
      </c>
      <c r="C15" s="60" t="s">
        <v>17</v>
      </c>
      <c r="D15" s="59"/>
      <c r="E15" s="59"/>
      <c r="F15" s="70">
        <f>ROUNDDOWN(F4+F10+F13+F14,0)</f>
        <v>7833000</v>
      </c>
      <c r="G15" s="61"/>
      <c r="H15" s="61"/>
      <c r="I15" s="61"/>
      <c r="J15" s="61"/>
      <c r="K15" s="61"/>
      <c r="L15" s="61"/>
      <c r="M15" s="71"/>
      <c r="P15" s="1"/>
    </row>
    <row r="16" spans="2:18" ht="39.950000000000003" customHeight="1">
      <c r="B16" s="58" t="s">
        <v>208</v>
      </c>
      <c r="C16" s="60"/>
      <c r="D16" s="60">
        <v>1</v>
      </c>
      <c r="E16" s="60" t="s">
        <v>7</v>
      </c>
      <c r="F16" s="70">
        <f>'엔지니어링 손해배상'!H14</f>
        <v>67000</v>
      </c>
      <c r="G16" s="61"/>
      <c r="H16" s="61"/>
      <c r="I16" s="61"/>
      <c r="J16" s="61"/>
      <c r="K16" s="61"/>
      <c r="L16" s="61"/>
      <c r="M16" s="71"/>
      <c r="P16" s="1"/>
    </row>
    <row r="17" spans="2:13" ht="39.950000000000003" customHeight="1">
      <c r="B17" s="58" t="s">
        <v>209</v>
      </c>
      <c r="C17" s="60"/>
      <c r="D17" s="60">
        <v>1</v>
      </c>
      <c r="E17" s="60" t="s">
        <v>7</v>
      </c>
      <c r="F17" s="61"/>
      <c r="G17" s="61"/>
      <c r="H17" s="61"/>
      <c r="I17" s="61"/>
      <c r="J17" s="61"/>
      <c r="K17" s="61"/>
      <c r="L17" s="61"/>
      <c r="M17" s="72" t="s">
        <v>24</v>
      </c>
    </row>
    <row r="18" spans="2:13" ht="39.950000000000003" customHeight="1">
      <c r="B18" s="73" t="s">
        <v>210</v>
      </c>
      <c r="C18" s="74">
        <v>0.1</v>
      </c>
      <c r="D18" s="60"/>
      <c r="E18" s="60"/>
      <c r="F18" s="61">
        <f>(F15+F16)*0.1</f>
        <v>790000</v>
      </c>
      <c r="G18" s="61"/>
      <c r="H18" s="61"/>
      <c r="I18" s="61"/>
      <c r="J18" s="61"/>
      <c r="K18" s="61"/>
      <c r="L18" s="61"/>
      <c r="M18" s="72"/>
    </row>
    <row r="19" spans="2:13" ht="39.950000000000003" customHeight="1">
      <c r="B19" s="75" t="s">
        <v>22</v>
      </c>
      <c r="C19" s="76"/>
      <c r="D19" s="77">
        <v>1</v>
      </c>
      <c r="E19" s="77" t="s">
        <v>7</v>
      </c>
      <c r="F19" s="78">
        <f>(F15+F16)+F18</f>
        <v>8690000</v>
      </c>
      <c r="G19" s="79"/>
      <c r="H19" s="79"/>
      <c r="I19" s="79"/>
      <c r="J19" s="79"/>
      <c r="K19" s="79"/>
      <c r="L19" s="79"/>
      <c r="M19" s="80"/>
    </row>
    <row r="20" spans="2:13" ht="47.1" customHeight="1">
      <c r="B20" s="14"/>
      <c r="C20" s="14"/>
      <c r="D20" s="14"/>
      <c r="E20" s="14"/>
      <c r="F20" s="196"/>
      <c r="G20" s="14"/>
      <c r="H20" s="14"/>
      <c r="I20" s="14"/>
      <c r="J20" s="14"/>
      <c r="K20" s="14"/>
      <c r="L20" s="14"/>
      <c r="M20" s="14"/>
    </row>
  </sheetData>
  <mergeCells count="9">
    <mergeCell ref="K2:L2"/>
    <mergeCell ref="M2:M3"/>
    <mergeCell ref="B1:M1"/>
    <mergeCell ref="B2:B3"/>
    <mergeCell ref="C2:C3"/>
    <mergeCell ref="D2:D3"/>
    <mergeCell ref="E2:E3"/>
    <mergeCell ref="G2:H2"/>
    <mergeCell ref="I2:J2"/>
  </mergeCells>
  <phoneticPr fontId="1" type="noConversion"/>
  <pageMargins left="0.7" right="0.7" top="0.75" bottom="0.75" header="0.3" footer="0.3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10"/>
  <sheetViews>
    <sheetView view="pageBreakPreview" zoomScale="70" zoomScaleNormal="55" zoomScaleSheetLayoutView="70" workbookViewId="0">
      <selection sqref="A1:J1"/>
    </sheetView>
  </sheetViews>
  <sheetFormatPr defaultRowHeight="16.5"/>
  <cols>
    <col min="1" max="1" width="48.5" customWidth="1"/>
    <col min="2" max="2" width="8.625" style="16"/>
    <col min="3" max="7" width="8.125" customWidth="1"/>
    <col min="8" max="8" width="7.625" style="16" customWidth="1"/>
    <col min="9" max="9" width="7.625" customWidth="1"/>
    <col min="11" max="15" width="8.125" customWidth="1"/>
  </cols>
  <sheetData>
    <row r="1" spans="1:15" ht="39" customHeight="1">
      <c r="A1" s="223" t="s">
        <v>206</v>
      </c>
      <c r="B1" s="223"/>
      <c r="C1" s="223"/>
      <c r="D1" s="223"/>
      <c r="E1" s="223"/>
      <c r="F1" s="223"/>
      <c r="G1" s="223"/>
      <c r="H1" s="223"/>
      <c r="I1" s="223"/>
      <c r="J1" s="223"/>
      <c r="K1" s="19"/>
      <c r="L1" s="19"/>
      <c r="M1" s="86"/>
      <c r="N1" s="86"/>
      <c r="O1" s="86"/>
    </row>
    <row r="2" spans="1:15">
      <c r="A2" s="86"/>
      <c r="B2" s="87"/>
      <c r="C2" s="86"/>
      <c r="D2" s="86"/>
      <c r="E2" s="86"/>
      <c r="F2" s="86"/>
      <c r="G2" s="86"/>
      <c r="H2" s="87"/>
      <c r="I2" s="86"/>
      <c r="J2" s="86"/>
      <c r="K2" s="86"/>
      <c r="L2" s="86"/>
      <c r="M2" s="86"/>
      <c r="N2" s="86"/>
      <c r="O2" s="86"/>
    </row>
    <row r="3" spans="1:15" ht="33.6" customHeight="1">
      <c r="A3" s="221" t="s">
        <v>27</v>
      </c>
      <c r="B3" s="221" t="s">
        <v>28</v>
      </c>
      <c r="C3" s="221" t="s">
        <v>29</v>
      </c>
      <c r="D3" s="221"/>
      <c r="E3" s="221"/>
      <c r="F3" s="221"/>
      <c r="G3" s="221"/>
      <c r="H3" s="221" t="s">
        <v>31</v>
      </c>
      <c r="I3" s="221"/>
      <c r="J3" s="221" t="s">
        <v>32</v>
      </c>
      <c r="K3" s="221" t="s">
        <v>152</v>
      </c>
      <c r="L3" s="221"/>
      <c r="M3" s="221"/>
      <c r="N3" s="221"/>
      <c r="O3" s="221"/>
    </row>
    <row r="4" spans="1:15" ht="33.6" customHeight="1">
      <c r="A4" s="221"/>
      <c r="B4" s="221"/>
      <c r="C4" s="56" t="s">
        <v>30</v>
      </c>
      <c r="D4" s="18" t="s">
        <v>59</v>
      </c>
      <c r="E4" s="18" t="s">
        <v>60</v>
      </c>
      <c r="F4" s="18" t="s">
        <v>61</v>
      </c>
      <c r="G4" s="18" t="s">
        <v>62</v>
      </c>
      <c r="H4" s="53" t="s">
        <v>151</v>
      </c>
      <c r="I4" s="52" t="s">
        <v>84</v>
      </c>
      <c r="J4" s="221"/>
      <c r="K4" s="56" t="s">
        <v>30</v>
      </c>
      <c r="L4" s="18" t="s">
        <v>59</v>
      </c>
      <c r="M4" s="18" t="s">
        <v>60</v>
      </c>
      <c r="N4" s="18" t="s">
        <v>61</v>
      </c>
      <c r="O4" s="18" t="s">
        <v>62</v>
      </c>
    </row>
    <row r="5" spans="1:15" ht="39.950000000000003" customHeight="1">
      <c r="A5" s="88" t="s">
        <v>33</v>
      </c>
      <c r="B5" s="89"/>
      <c r="C5" s="90"/>
      <c r="D5" s="90"/>
      <c r="E5" s="90"/>
      <c r="F5" s="90"/>
      <c r="G5" s="90"/>
      <c r="H5" s="91"/>
      <c r="I5" s="90"/>
      <c r="J5" s="90"/>
      <c r="K5" s="90"/>
      <c r="L5" s="90"/>
      <c r="M5" s="90"/>
      <c r="N5" s="90"/>
      <c r="O5" s="90"/>
    </row>
    <row r="6" spans="1:15" ht="39.950000000000003" customHeight="1">
      <c r="A6" s="88" t="s">
        <v>34</v>
      </c>
      <c r="B6" s="89" t="s">
        <v>56</v>
      </c>
      <c r="C6" s="90"/>
      <c r="D6" s="90"/>
      <c r="E6" s="90"/>
      <c r="F6" s="94">
        <v>0.05</v>
      </c>
      <c r="G6" s="92">
        <v>0.1</v>
      </c>
      <c r="H6" s="93" t="s">
        <v>68</v>
      </c>
      <c r="I6" s="90">
        <f>환산계수!E$5</f>
        <v>1</v>
      </c>
      <c r="J6" s="90"/>
      <c r="K6" s="92">
        <f t="shared" ref="K6:O7" si="0">C6*$I6</f>
        <v>0</v>
      </c>
      <c r="L6" s="92">
        <f t="shared" si="0"/>
        <v>0</v>
      </c>
      <c r="M6" s="92">
        <f t="shared" si="0"/>
        <v>0</v>
      </c>
      <c r="N6" s="92">
        <f t="shared" si="0"/>
        <v>0.05</v>
      </c>
      <c r="O6" s="92">
        <f t="shared" si="0"/>
        <v>0.1</v>
      </c>
    </row>
    <row r="7" spans="1:15" ht="39.950000000000003" customHeight="1">
      <c r="A7" s="88" t="s">
        <v>35</v>
      </c>
      <c r="B7" s="89" t="s">
        <v>56</v>
      </c>
      <c r="C7" s="90"/>
      <c r="D7" s="90"/>
      <c r="E7" s="90">
        <v>0.05</v>
      </c>
      <c r="F7" s="92">
        <v>0.1</v>
      </c>
      <c r="G7" s="90"/>
      <c r="H7" s="91" t="s">
        <v>68</v>
      </c>
      <c r="I7" s="90">
        <f>환산계수!E$5</f>
        <v>1</v>
      </c>
      <c r="J7" s="90"/>
      <c r="K7" s="92">
        <f t="shared" si="0"/>
        <v>0</v>
      </c>
      <c r="L7" s="92">
        <f t="shared" si="0"/>
        <v>0</v>
      </c>
      <c r="M7" s="92">
        <f t="shared" si="0"/>
        <v>0.05</v>
      </c>
      <c r="N7" s="92">
        <f t="shared" si="0"/>
        <v>0.1</v>
      </c>
      <c r="O7" s="92">
        <f t="shared" si="0"/>
        <v>0</v>
      </c>
    </row>
    <row r="8" spans="1:15" ht="39.950000000000003" customHeight="1">
      <c r="A8" s="88" t="s">
        <v>36</v>
      </c>
      <c r="B8" s="89"/>
      <c r="C8" s="90"/>
      <c r="D8" s="90"/>
      <c r="E8" s="90"/>
      <c r="F8" s="90"/>
      <c r="G8" s="90"/>
      <c r="H8" s="91"/>
      <c r="I8" s="90"/>
      <c r="J8" s="90"/>
      <c r="K8" s="90"/>
      <c r="L8" s="90"/>
      <c r="M8" s="90"/>
      <c r="N8" s="90"/>
      <c r="O8" s="90"/>
    </row>
    <row r="9" spans="1:15" ht="39.950000000000003" customHeight="1">
      <c r="A9" s="88" t="s">
        <v>37</v>
      </c>
      <c r="B9" s="89" t="s">
        <v>56</v>
      </c>
      <c r="C9" s="92">
        <v>0.1</v>
      </c>
      <c r="D9" s="90"/>
      <c r="E9" s="90"/>
      <c r="F9" s="90"/>
      <c r="G9" s="90"/>
      <c r="H9" s="91" t="s">
        <v>68</v>
      </c>
      <c r="I9" s="90">
        <f>환산계수!E$5</f>
        <v>1</v>
      </c>
      <c r="J9" s="90"/>
      <c r="K9" s="92">
        <f t="shared" ref="K9" si="1">C9*$I9</f>
        <v>0.1</v>
      </c>
      <c r="L9" s="92">
        <f>D9*$I9</f>
        <v>0</v>
      </c>
      <c r="M9" s="92">
        <f t="shared" ref="M9" si="2">E9*$I9</f>
        <v>0</v>
      </c>
      <c r="N9" s="92">
        <f t="shared" ref="N9" si="3">F9*$I9</f>
        <v>0</v>
      </c>
      <c r="O9" s="92">
        <f t="shared" ref="O9" si="4">G9*$I9</f>
        <v>0</v>
      </c>
    </row>
    <row r="10" spans="1:15" ht="39.950000000000003" customHeight="1">
      <c r="A10" s="88" t="s">
        <v>38</v>
      </c>
      <c r="B10" s="89" t="s">
        <v>56</v>
      </c>
      <c r="C10" s="90"/>
      <c r="D10" s="90"/>
      <c r="E10" s="90"/>
      <c r="F10" s="90">
        <v>0.05</v>
      </c>
      <c r="G10" s="92">
        <v>0.1</v>
      </c>
      <c r="H10" s="93" t="s">
        <v>68</v>
      </c>
      <c r="I10" s="90">
        <f>환산계수!E$5</f>
        <v>1</v>
      </c>
      <c r="J10" s="90"/>
      <c r="K10" s="92">
        <f t="shared" ref="K10:K11" si="5">C10*$I10</f>
        <v>0</v>
      </c>
      <c r="L10" s="92">
        <f>D10*$I10</f>
        <v>0</v>
      </c>
      <c r="M10" s="92">
        <f t="shared" ref="M10:M11" si="6">E10*$I10</f>
        <v>0</v>
      </c>
      <c r="N10" s="92">
        <f t="shared" ref="N10:N11" si="7">F10*$I10</f>
        <v>0.05</v>
      </c>
      <c r="O10" s="92">
        <f t="shared" ref="O10:O11" si="8">G10*$I10</f>
        <v>0.1</v>
      </c>
    </row>
    <row r="11" spans="1:15" ht="39.950000000000003" customHeight="1">
      <c r="A11" s="88" t="s">
        <v>39</v>
      </c>
      <c r="B11" s="89" t="s">
        <v>56</v>
      </c>
      <c r="C11" s="90"/>
      <c r="D11" s="90"/>
      <c r="E11" s="90"/>
      <c r="F11" s="90"/>
      <c r="G11" s="90">
        <v>0.05</v>
      </c>
      <c r="H11" s="91" t="s">
        <v>68</v>
      </c>
      <c r="I11" s="90">
        <f>환산계수!E$5</f>
        <v>1</v>
      </c>
      <c r="J11" s="90"/>
      <c r="K11" s="92">
        <f t="shared" si="5"/>
        <v>0</v>
      </c>
      <c r="L11" s="92">
        <f>D11*$I11</f>
        <v>0</v>
      </c>
      <c r="M11" s="92">
        <f t="shared" si="6"/>
        <v>0</v>
      </c>
      <c r="N11" s="92">
        <f t="shared" si="7"/>
        <v>0</v>
      </c>
      <c r="O11" s="92">
        <f t="shared" si="8"/>
        <v>0.05</v>
      </c>
    </row>
    <row r="12" spans="1:15" ht="39.950000000000003" customHeight="1">
      <c r="A12" s="88" t="s">
        <v>40</v>
      </c>
      <c r="B12" s="89" t="s">
        <v>57</v>
      </c>
      <c r="C12" s="92">
        <v>0.1</v>
      </c>
      <c r="D12" s="92">
        <v>0.3</v>
      </c>
      <c r="E12" s="92">
        <v>0.3</v>
      </c>
      <c r="F12" s="92">
        <v>0.3</v>
      </c>
      <c r="G12" s="92">
        <v>0.5</v>
      </c>
      <c r="H12" s="93" t="s">
        <v>70</v>
      </c>
      <c r="I12" s="90">
        <f>환산계수!E$6</f>
        <v>0.66800000000000004</v>
      </c>
      <c r="J12" s="90">
        <f>보정계수!E$6</f>
        <v>1</v>
      </c>
      <c r="K12" s="92">
        <f>C12*I$12*J$12</f>
        <v>6.6800000000000012E-2</v>
      </c>
      <c r="L12" s="92">
        <f>D12*$I$12*$J$12</f>
        <v>0.20039999999999999</v>
      </c>
      <c r="M12" s="92">
        <f>E12*$I$12*$J$12</f>
        <v>0.20039999999999999</v>
      </c>
      <c r="N12" s="92">
        <f>F12*$I$12*$J$12</f>
        <v>0.20039999999999999</v>
      </c>
      <c r="O12" s="92">
        <f>G12*$I$12*$J$12</f>
        <v>0.33400000000000002</v>
      </c>
    </row>
    <row r="13" spans="1:15" ht="39.950000000000003" customHeight="1">
      <c r="A13" s="88" t="s">
        <v>41</v>
      </c>
      <c r="B13" s="89" t="s">
        <v>58</v>
      </c>
      <c r="C13" s="92">
        <v>0.3</v>
      </c>
      <c r="D13" s="92">
        <v>0.5</v>
      </c>
      <c r="E13" s="92">
        <v>0.5</v>
      </c>
      <c r="F13" s="90"/>
      <c r="G13" s="90"/>
      <c r="H13" s="91" t="s">
        <v>69</v>
      </c>
      <c r="I13" s="90">
        <f>환산계수!E$10</f>
        <v>1</v>
      </c>
      <c r="J13" s="90"/>
      <c r="K13" s="92">
        <f t="shared" ref="K13:K16" si="9">C13*$I13</f>
        <v>0.3</v>
      </c>
      <c r="L13" s="92">
        <f>D13*$I13</f>
        <v>0.5</v>
      </c>
      <c r="M13" s="92">
        <f t="shared" ref="M13:M16" si="10">E13*$I13</f>
        <v>0.5</v>
      </c>
      <c r="N13" s="92">
        <f t="shared" ref="N13:N16" si="11">F13*$I13</f>
        <v>0</v>
      </c>
      <c r="O13" s="92">
        <f t="shared" ref="O13:O16" si="12">G13*$I13</f>
        <v>0</v>
      </c>
    </row>
    <row r="14" spans="1:15" ht="39.950000000000003" customHeight="1">
      <c r="A14" s="88" t="s">
        <v>42</v>
      </c>
      <c r="B14" s="89"/>
      <c r="C14" s="90"/>
      <c r="D14" s="90"/>
      <c r="E14" s="90"/>
      <c r="F14" s="90"/>
      <c r="G14" s="90"/>
      <c r="H14" s="91"/>
      <c r="I14" s="90"/>
      <c r="J14" s="90"/>
      <c r="K14" s="92">
        <f t="shared" si="9"/>
        <v>0</v>
      </c>
      <c r="L14" s="92">
        <f>D14*$I14</f>
        <v>0</v>
      </c>
      <c r="M14" s="92">
        <f t="shared" si="10"/>
        <v>0</v>
      </c>
      <c r="N14" s="92">
        <f t="shared" si="11"/>
        <v>0</v>
      </c>
      <c r="O14" s="92">
        <f t="shared" si="12"/>
        <v>0</v>
      </c>
    </row>
    <row r="15" spans="1:15" ht="39.950000000000003" customHeight="1">
      <c r="A15" s="88" t="s">
        <v>43</v>
      </c>
      <c r="B15" s="89" t="s">
        <v>56</v>
      </c>
      <c r="C15" s="90"/>
      <c r="D15" s="90"/>
      <c r="E15" s="90"/>
      <c r="F15" s="90"/>
      <c r="G15" s="90">
        <v>0.05</v>
      </c>
      <c r="H15" s="91" t="s">
        <v>67</v>
      </c>
      <c r="I15" s="90">
        <f>환산계수!E$5</f>
        <v>1</v>
      </c>
      <c r="J15" s="90"/>
      <c r="K15" s="92">
        <f t="shared" si="9"/>
        <v>0</v>
      </c>
      <c r="L15" s="92">
        <f>D15*$I15</f>
        <v>0</v>
      </c>
      <c r="M15" s="92">
        <f t="shared" si="10"/>
        <v>0</v>
      </c>
      <c r="N15" s="92">
        <f t="shared" si="11"/>
        <v>0</v>
      </c>
      <c r="O15" s="92">
        <f t="shared" si="12"/>
        <v>0.05</v>
      </c>
    </row>
    <row r="16" spans="1:15" ht="39.950000000000003" customHeight="1">
      <c r="A16" s="88" t="s">
        <v>44</v>
      </c>
      <c r="B16" s="89" t="s">
        <v>58</v>
      </c>
      <c r="C16" s="95">
        <v>0.3</v>
      </c>
      <c r="D16" s="90"/>
      <c r="E16" s="90"/>
      <c r="F16" s="90"/>
      <c r="G16" s="90"/>
      <c r="H16" s="91" t="s">
        <v>69</v>
      </c>
      <c r="I16" s="90">
        <f>환산계수!E$10</f>
        <v>1</v>
      </c>
      <c r="J16" s="90"/>
      <c r="K16" s="92">
        <f t="shared" si="9"/>
        <v>0.3</v>
      </c>
      <c r="L16" s="92">
        <f>D16*$I16</f>
        <v>0</v>
      </c>
      <c r="M16" s="92">
        <f t="shared" si="10"/>
        <v>0</v>
      </c>
      <c r="N16" s="92">
        <f t="shared" si="11"/>
        <v>0</v>
      </c>
      <c r="O16" s="92">
        <f t="shared" si="12"/>
        <v>0</v>
      </c>
    </row>
    <row r="17" spans="1:15" ht="39.950000000000003" customHeight="1">
      <c r="A17" s="88" t="s">
        <v>45</v>
      </c>
      <c r="B17" s="89"/>
      <c r="C17" s="90"/>
      <c r="D17" s="90"/>
      <c r="E17" s="90"/>
      <c r="F17" s="90"/>
      <c r="G17" s="90"/>
      <c r="H17" s="91"/>
      <c r="I17" s="90"/>
      <c r="J17" s="90"/>
      <c r="K17" s="90"/>
      <c r="L17" s="90"/>
      <c r="M17" s="90"/>
      <c r="N17" s="90"/>
      <c r="O17" s="90"/>
    </row>
    <row r="18" spans="1:15" ht="39.950000000000003" customHeight="1">
      <c r="A18" s="88" t="s">
        <v>46</v>
      </c>
      <c r="B18" s="89" t="s">
        <v>57</v>
      </c>
      <c r="C18" s="92">
        <v>0.5</v>
      </c>
      <c r="D18" s="92">
        <v>1.5</v>
      </c>
      <c r="E18" s="92">
        <v>1.5</v>
      </c>
      <c r="F18" s="92">
        <v>1.5</v>
      </c>
      <c r="G18" s="90"/>
      <c r="H18" s="91" t="s">
        <v>70</v>
      </c>
      <c r="I18" s="90">
        <f>환산계수!E$6</f>
        <v>0.66800000000000004</v>
      </c>
      <c r="J18" s="90">
        <f>보정계수!E$6</f>
        <v>1</v>
      </c>
      <c r="K18" s="92">
        <f>C18*$I$18*$J$18</f>
        <v>0.33400000000000002</v>
      </c>
      <c r="L18" s="92">
        <f>D18*$I$18*$J$18</f>
        <v>1.002</v>
      </c>
      <c r="M18" s="92">
        <f>E18*$I$18*$J$18</f>
        <v>1.002</v>
      </c>
      <c r="N18" s="92">
        <f>F18*$I$18*$J$18</f>
        <v>1.002</v>
      </c>
      <c r="O18" s="92">
        <f>G18*$I$18*$J$18</f>
        <v>0</v>
      </c>
    </row>
    <row r="19" spans="1:15" ht="39.950000000000003" customHeight="1">
      <c r="A19" s="88" t="s">
        <v>47</v>
      </c>
      <c r="B19" s="89" t="s">
        <v>57</v>
      </c>
      <c r="C19" s="90"/>
      <c r="D19" s="90"/>
      <c r="E19" s="90"/>
      <c r="F19" s="90"/>
      <c r="G19" s="92">
        <v>0.1</v>
      </c>
      <c r="H19" s="93" t="s">
        <v>70</v>
      </c>
      <c r="I19" s="90">
        <f>환산계수!E$6</f>
        <v>0.66800000000000004</v>
      </c>
      <c r="J19" s="90"/>
      <c r="K19" s="92">
        <f t="shared" ref="K19:K21" si="13">C19*$I19</f>
        <v>0</v>
      </c>
      <c r="L19" s="92">
        <f>D19*$I19</f>
        <v>0</v>
      </c>
      <c r="M19" s="92">
        <f t="shared" ref="M19:M21" si="14">E19*$I19</f>
        <v>0</v>
      </c>
      <c r="N19" s="92">
        <f t="shared" ref="N19:N21" si="15">F19*$I19</f>
        <v>0</v>
      </c>
      <c r="O19" s="92">
        <f t="shared" ref="O19:O21" si="16">G19*$I19</f>
        <v>6.6800000000000012E-2</v>
      </c>
    </row>
    <row r="20" spans="1:15" ht="39.950000000000003" customHeight="1">
      <c r="A20" s="88" t="s">
        <v>48</v>
      </c>
      <c r="B20" s="89" t="s">
        <v>57</v>
      </c>
      <c r="C20" s="90"/>
      <c r="D20" s="90"/>
      <c r="E20" s="92">
        <v>0.2</v>
      </c>
      <c r="F20" s="90"/>
      <c r="G20" s="90"/>
      <c r="H20" s="91" t="s">
        <v>70</v>
      </c>
      <c r="I20" s="90">
        <f>환산계수!E$6</f>
        <v>0.66800000000000004</v>
      </c>
      <c r="J20" s="90"/>
      <c r="K20" s="92">
        <f t="shared" si="13"/>
        <v>0</v>
      </c>
      <c r="L20" s="92">
        <f>D20*$I20</f>
        <v>0</v>
      </c>
      <c r="M20" s="92">
        <f t="shared" si="14"/>
        <v>0.13360000000000002</v>
      </c>
      <c r="N20" s="92">
        <f t="shared" si="15"/>
        <v>0</v>
      </c>
      <c r="O20" s="92">
        <f t="shared" si="16"/>
        <v>0</v>
      </c>
    </row>
    <row r="21" spans="1:15" ht="39.950000000000003" customHeight="1">
      <c r="A21" s="88" t="s">
        <v>49</v>
      </c>
      <c r="B21" s="89" t="s">
        <v>57</v>
      </c>
      <c r="C21" s="90"/>
      <c r="D21" s="90"/>
      <c r="E21" s="92">
        <v>0.2</v>
      </c>
      <c r="F21" s="90"/>
      <c r="G21" s="90"/>
      <c r="H21" s="91" t="s">
        <v>70</v>
      </c>
      <c r="I21" s="90">
        <f>환산계수!E$6</f>
        <v>0.66800000000000004</v>
      </c>
      <c r="J21" s="90"/>
      <c r="K21" s="92">
        <f t="shared" si="13"/>
        <v>0</v>
      </c>
      <c r="L21" s="92">
        <f>D21*$I21</f>
        <v>0</v>
      </c>
      <c r="M21" s="92">
        <f t="shared" si="14"/>
        <v>0.13360000000000002</v>
      </c>
      <c r="N21" s="92">
        <f t="shared" si="15"/>
        <v>0</v>
      </c>
      <c r="O21" s="92">
        <f t="shared" si="16"/>
        <v>0</v>
      </c>
    </row>
    <row r="22" spans="1:15" ht="39.950000000000003" customHeight="1">
      <c r="A22" s="88" t="s">
        <v>50</v>
      </c>
      <c r="B22" s="89"/>
      <c r="C22" s="90"/>
      <c r="D22" s="90"/>
      <c r="E22" s="90"/>
      <c r="F22" s="90"/>
      <c r="G22" s="90"/>
      <c r="H22" s="91"/>
      <c r="I22" s="90"/>
      <c r="J22" s="90"/>
      <c r="K22" s="90"/>
      <c r="L22" s="90"/>
      <c r="M22" s="90"/>
      <c r="N22" s="90"/>
      <c r="O22" s="90"/>
    </row>
    <row r="23" spans="1:15" ht="39.950000000000003" customHeight="1">
      <c r="A23" s="88" t="s">
        <v>51</v>
      </c>
      <c r="B23" s="89" t="s">
        <v>58</v>
      </c>
      <c r="C23" s="92">
        <v>0.3</v>
      </c>
      <c r="D23" s="90"/>
      <c r="E23" s="90"/>
      <c r="F23" s="90"/>
      <c r="G23" s="90"/>
      <c r="H23" s="91" t="s">
        <v>69</v>
      </c>
      <c r="I23" s="90">
        <f>환산계수!E$10</f>
        <v>1</v>
      </c>
      <c r="J23" s="90"/>
      <c r="K23" s="92">
        <f t="shared" ref="K23:K24" si="17">C23*$I23</f>
        <v>0.3</v>
      </c>
      <c r="L23" s="92">
        <f>D23*$I23</f>
        <v>0</v>
      </c>
      <c r="M23" s="92">
        <f t="shared" ref="M23:M24" si="18">E23*$I23</f>
        <v>0</v>
      </c>
      <c r="N23" s="92">
        <f t="shared" ref="N23:N24" si="19">F23*$I23</f>
        <v>0</v>
      </c>
      <c r="O23" s="92">
        <f t="shared" ref="O23:O24" si="20">G23*$I23</f>
        <v>0</v>
      </c>
    </row>
    <row r="24" spans="1:15" ht="39.950000000000003" customHeight="1">
      <c r="A24" s="88" t="s">
        <v>52</v>
      </c>
      <c r="B24" s="89" t="s">
        <v>57</v>
      </c>
      <c r="C24" s="92">
        <v>0.5</v>
      </c>
      <c r="D24" s="92">
        <v>1</v>
      </c>
      <c r="E24" s="92">
        <v>0.5</v>
      </c>
      <c r="F24" s="92">
        <v>0.5</v>
      </c>
      <c r="G24" s="90"/>
      <c r="H24" s="91" t="s">
        <v>70</v>
      </c>
      <c r="I24" s="90">
        <f>환산계수!E$6</f>
        <v>0.66800000000000004</v>
      </c>
      <c r="J24" s="90">
        <f>보정계수!E$6</f>
        <v>1</v>
      </c>
      <c r="K24" s="92">
        <f t="shared" si="17"/>
        <v>0.33400000000000002</v>
      </c>
      <c r="L24" s="92">
        <f>D24*$I24</f>
        <v>0.66800000000000004</v>
      </c>
      <c r="M24" s="92">
        <f t="shared" si="18"/>
        <v>0.33400000000000002</v>
      </c>
      <c r="N24" s="92">
        <f t="shared" si="19"/>
        <v>0.33400000000000002</v>
      </c>
      <c r="O24" s="92">
        <f t="shared" si="20"/>
        <v>0</v>
      </c>
    </row>
    <row r="25" spans="1:15" ht="39.950000000000003" customHeight="1">
      <c r="A25" s="88" t="s">
        <v>53</v>
      </c>
      <c r="B25" s="89" t="s">
        <v>57</v>
      </c>
      <c r="C25" s="90"/>
      <c r="D25" s="90"/>
      <c r="E25" s="92">
        <v>0.2</v>
      </c>
      <c r="F25" s="90"/>
      <c r="G25" s="90"/>
      <c r="H25" s="91" t="s">
        <v>70</v>
      </c>
      <c r="I25" s="90">
        <f>환산계수!E$6</f>
        <v>0.66800000000000004</v>
      </c>
      <c r="J25" s="90"/>
      <c r="K25" s="92">
        <f t="shared" ref="K25:K27" si="21">C25*$I25</f>
        <v>0</v>
      </c>
      <c r="L25" s="92">
        <f>D25*$I25</f>
        <v>0</v>
      </c>
      <c r="M25" s="92">
        <f t="shared" ref="M25:M27" si="22">E25*$I25</f>
        <v>0.13360000000000002</v>
      </c>
      <c r="N25" s="92">
        <f t="shared" ref="N25:N27" si="23">F25*$I25</f>
        <v>0</v>
      </c>
      <c r="O25" s="92">
        <f t="shared" ref="O25:O27" si="24">G25*$I25</f>
        <v>0</v>
      </c>
    </row>
    <row r="26" spans="1:15" ht="39.950000000000003" customHeight="1">
      <c r="A26" s="88" t="s">
        <v>54</v>
      </c>
      <c r="B26" s="89" t="s">
        <v>57</v>
      </c>
      <c r="C26" s="90"/>
      <c r="D26" s="90"/>
      <c r="E26" s="92">
        <v>0.2</v>
      </c>
      <c r="F26" s="90"/>
      <c r="G26" s="90"/>
      <c r="H26" s="91" t="s">
        <v>70</v>
      </c>
      <c r="I26" s="90">
        <f>환산계수!E$6</f>
        <v>0.66800000000000004</v>
      </c>
      <c r="J26" s="90"/>
      <c r="K26" s="92">
        <f t="shared" si="21"/>
        <v>0</v>
      </c>
      <c r="L26" s="92">
        <f>D26*$I26</f>
        <v>0</v>
      </c>
      <c r="M26" s="92">
        <f t="shared" si="22"/>
        <v>0.13360000000000002</v>
      </c>
      <c r="N26" s="92">
        <f t="shared" si="23"/>
        <v>0</v>
      </c>
      <c r="O26" s="92">
        <f t="shared" si="24"/>
        <v>0</v>
      </c>
    </row>
    <row r="27" spans="1:15" ht="39.950000000000003" customHeight="1">
      <c r="A27" s="88" t="s">
        <v>55</v>
      </c>
      <c r="B27" s="89" t="s">
        <v>57</v>
      </c>
      <c r="C27" s="92">
        <v>0.3</v>
      </c>
      <c r="D27" s="92">
        <v>0.8</v>
      </c>
      <c r="E27" s="92">
        <v>0.5</v>
      </c>
      <c r="F27" s="92">
        <v>0.3</v>
      </c>
      <c r="G27" s="92">
        <v>0.3</v>
      </c>
      <c r="H27" s="93" t="s">
        <v>70</v>
      </c>
      <c r="I27" s="90">
        <f>환산계수!E$6</f>
        <v>0.66800000000000004</v>
      </c>
      <c r="J27" s="90"/>
      <c r="K27" s="92">
        <f t="shared" si="21"/>
        <v>0.20039999999999999</v>
      </c>
      <c r="L27" s="92">
        <f>D27*$I27</f>
        <v>0.5344000000000001</v>
      </c>
      <c r="M27" s="92">
        <f t="shared" si="22"/>
        <v>0.33400000000000002</v>
      </c>
      <c r="N27" s="92">
        <f t="shared" si="23"/>
        <v>0.20039999999999999</v>
      </c>
      <c r="O27" s="92">
        <f t="shared" si="24"/>
        <v>0.20039999999999999</v>
      </c>
    </row>
    <row r="28" spans="1:15" ht="39.950000000000003" customHeight="1">
      <c r="A28" s="222" t="s">
        <v>164</v>
      </c>
      <c r="B28" s="222"/>
      <c r="C28" s="222"/>
      <c r="D28" s="222"/>
      <c r="E28" s="222"/>
      <c r="F28" s="222"/>
      <c r="G28" s="222"/>
      <c r="H28" s="222"/>
      <c r="I28" s="222"/>
      <c r="J28" s="222"/>
      <c r="K28" s="54">
        <f>SUM(K5:K27)</f>
        <v>1.9352</v>
      </c>
      <c r="L28" s="54">
        <f>SUM(L5:L27)</f>
        <v>2.9048000000000003</v>
      </c>
      <c r="M28" s="54">
        <f>SUM(M5:M27)</f>
        <v>2.9548000000000001</v>
      </c>
      <c r="N28" s="54">
        <f>SUM(N5:N27)</f>
        <v>1.9368000000000001</v>
      </c>
      <c r="O28" s="54">
        <f>SUM(O5:O27)</f>
        <v>0.90120000000000011</v>
      </c>
    </row>
    <row r="29" spans="1:15" ht="30" customHeight="1"/>
    <row r="30" spans="1:15" ht="30" customHeight="1"/>
    <row r="31" spans="1:15" ht="30" customHeight="1"/>
    <row r="32" spans="1:1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</sheetData>
  <mergeCells count="8">
    <mergeCell ref="K3:O3"/>
    <mergeCell ref="A28:J28"/>
    <mergeCell ref="A1:J1"/>
    <mergeCell ref="H3:I3"/>
    <mergeCell ref="C3:G3"/>
    <mergeCell ref="J3:J4"/>
    <mergeCell ref="A3:A4"/>
    <mergeCell ref="B3:B4"/>
  </mergeCells>
  <phoneticPr fontId="1" type="noConversion"/>
  <pageMargins left="0.7" right="0.7" top="0.75" bottom="0.75" header="0.3" footer="0.3"/>
  <pageSetup paperSize="9" scale="49" orientation="portrait" horizontalDpi="1200" verticalDpi="1200" r:id="rId1"/>
  <colBreaks count="1" manualBreakCount="1">
    <brk id="15" max="2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8"/>
  <sheetViews>
    <sheetView view="pageBreakPreview" zoomScale="85" zoomScaleNormal="70" zoomScaleSheetLayoutView="85" workbookViewId="0">
      <selection activeCell="E3" sqref="E3"/>
    </sheetView>
  </sheetViews>
  <sheetFormatPr defaultRowHeight="16.5"/>
  <cols>
    <col min="1" max="1" width="13.625" customWidth="1"/>
    <col min="2" max="2" width="16.375" customWidth="1"/>
    <col min="3" max="3" width="25.125" customWidth="1"/>
    <col min="4" max="5" width="18.875" customWidth="1"/>
    <col min="6" max="6" width="15.75" customWidth="1"/>
    <col min="8" max="8" width="11.75" customWidth="1"/>
    <col min="10" max="10" width="10" customWidth="1"/>
  </cols>
  <sheetData>
    <row r="1" spans="1:12" ht="20.25">
      <c r="A1" s="223" t="s">
        <v>205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12" ht="30" customHeight="1">
      <c r="A2" s="15"/>
      <c r="B2" s="15"/>
      <c r="C2" s="15"/>
      <c r="D2" s="15"/>
      <c r="E2" s="15"/>
      <c r="F2" s="15"/>
      <c r="G2" s="15"/>
      <c r="L2" s="15"/>
    </row>
    <row r="3" spans="1:12" ht="30" customHeight="1">
      <c r="A3" t="s">
        <v>81</v>
      </c>
      <c r="D3" s="16" t="s">
        <v>82</v>
      </c>
      <c r="E3" s="182">
        <v>13</v>
      </c>
      <c r="F3" t="s">
        <v>83</v>
      </c>
    </row>
    <row r="4" spans="1:12" ht="30" customHeight="1">
      <c r="A4" s="43" t="s">
        <v>63</v>
      </c>
      <c r="B4" s="44" t="s">
        <v>64</v>
      </c>
      <c r="C4" s="224" t="s">
        <v>65</v>
      </c>
      <c r="D4" s="224"/>
      <c r="E4" s="44" t="s">
        <v>80</v>
      </c>
      <c r="F4" s="45" t="s">
        <v>66</v>
      </c>
    </row>
    <row r="5" spans="1:12" ht="30" customHeight="1">
      <c r="A5" s="225" t="s">
        <v>31</v>
      </c>
      <c r="B5" s="36" t="s">
        <v>71</v>
      </c>
      <c r="C5" s="37" t="s">
        <v>203</v>
      </c>
      <c r="D5" s="38"/>
      <c r="E5" s="46">
        <f>보정계수!$E$6</f>
        <v>1</v>
      </c>
      <c r="F5" s="227" t="s">
        <v>79</v>
      </c>
      <c r="H5" t="s">
        <v>84</v>
      </c>
      <c r="I5" t="s">
        <v>85</v>
      </c>
      <c r="J5" t="s">
        <v>86</v>
      </c>
    </row>
    <row r="6" spans="1:12" ht="30" customHeight="1">
      <c r="A6" s="225"/>
      <c r="B6" s="39" t="s">
        <v>72</v>
      </c>
      <c r="C6" s="40" t="s">
        <v>74</v>
      </c>
      <c r="D6" s="41">
        <v>0.43</v>
      </c>
      <c r="E6" s="230">
        <f>J7</f>
        <v>0.66800000000000004</v>
      </c>
      <c r="F6" s="228"/>
      <c r="H6" s="1"/>
      <c r="J6" s="48">
        <v>0.43</v>
      </c>
    </row>
    <row r="7" spans="1:12" ht="30" customHeight="1">
      <c r="A7" s="225"/>
      <c r="B7" s="22"/>
      <c r="C7" s="49" t="s">
        <v>75</v>
      </c>
      <c r="D7" s="50"/>
      <c r="E7" s="231"/>
      <c r="F7" s="228"/>
      <c r="H7" s="47">
        <f>(E3/50)</f>
        <v>0.26</v>
      </c>
      <c r="I7">
        <v>0.3</v>
      </c>
      <c r="J7" s="168">
        <f>ROUND(POWER(H7,I7),3)</f>
        <v>0.66800000000000004</v>
      </c>
    </row>
    <row r="8" spans="1:12" ht="30" customHeight="1">
      <c r="A8" s="225"/>
      <c r="B8" s="22"/>
      <c r="C8" s="201" t="s">
        <v>156</v>
      </c>
      <c r="D8" s="23"/>
      <c r="E8" s="231"/>
      <c r="F8" s="228"/>
      <c r="H8" s="47">
        <f>(E3/50)</f>
        <v>0.26</v>
      </c>
      <c r="I8">
        <v>0.35</v>
      </c>
      <c r="J8" s="168">
        <f>ROUND(POWER(H8,I8),3)</f>
        <v>0.624</v>
      </c>
    </row>
    <row r="9" spans="1:12" ht="30" customHeight="1">
      <c r="A9" s="225"/>
      <c r="B9" s="24"/>
      <c r="C9" s="25" t="s">
        <v>76</v>
      </c>
      <c r="D9" s="26"/>
      <c r="E9" s="232"/>
      <c r="F9" s="228"/>
    </row>
    <row r="10" spans="1:12" ht="30" customHeight="1">
      <c r="A10" s="225"/>
      <c r="B10" s="39" t="s">
        <v>73</v>
      </c>
      <c r="C10" s="40" t="s">
        <v>77</v>
      </c>
      <c r="D10" s="42"/>
      <c r="E10" s="233">
        <v>1</v>
      </c>
      <c r="F10" s="228"/>
    </row>
    <row r="11" spans="1:12" ht="30" customHeight="1">
      <c r="A11" s="226"/>
      <c r="B11" s="24"/>
      <c r="C11" s="25" t="s">
        <v>78</v>
      </c>
      <c r="D11" s="26"/>
      <c r="E11" s="234"/>
      <c r="F11" s="229"/>
    </row>
    <row r="12" spans="1:12" ht="30" customHeight="1">
      <c r="A12" t="s">
        <v>87</v>
      </c>
    </row>
    <row r="13" spans="1:12" ht="30" customHeight="1"/>
    <row r="14" spans="1:12" ht="30" customHeight="1"/>
    <row r="15" spans="1:12" ht="30" customHeight="1"/>
    <row r="16" spans="1:12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</sheetData>
  <mergeCells count="6">
    <mergeCell ref="A1:L1"/>
    <mergeCell ref="C4:D4"/>
    <mergeCell ref="A5:A11"/>
    <mergeCell ref="F5:F11"/>
    <mergeCell ref="E6:E9"/>
    <mergeCell ref="E10:E11"/>
  </mergeCells>
  <phoneticPr fontId="1" type="noConversion"/>
  <pageMargins left="0.7" right="0.7" top="0.75" bottom="0.75" header="0.3" footer="0.3"/>
  <pageSetup paperSize="9" scale="74" orientation="portrait" horizontalDpi="1200" verticalDpi="1200" r:id="rId1"/>
  <colBreaks count="1" manualBreakCount="1">
    <brk id="6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67"/>
  <sheetViews>
    <sheetView view="pageBreakPreview" zoomScale="85" zoomScaleNormal="115" zoomScaleSheetLayoutView="85" workbookViewId="0">
      <selection activeCell="E6" sqref="E6:E8"/>
    </sheetView>
  </sheetViews>
  <sheetFormatPr defaultRowHeight="16.5"/>
  <cols>
    <col min="1" max="1" width="4.375" customWidth="1"/>
    <col min="2" max="3" width="12.75" customWidth="1"/>
    <col min="4" max="4" width="18.625" customWidth="1"/>
    <col min="5" max="5" width="31.875" customWidth="1"/>
    <col min="6" max="6" width="12.125" customWidth="1"/>
  </cols>
  <sheetData>
    <row r="1" spans="1:12" ht="20.25">
      <c r="A1" s="172" t="s">
        <v>159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2" ht="5.25" customHeight="1"/>
    <row r="3" spans="1:12" ht="15" customHeight="1">
      <c r="A3" t="s">
        <v>88</v>
      </c>
    </row>
    <row r="4" spans="1:12" ht="15" customHeight="1">
      <c r="A4" t="s">
        <v>95</v>
      </c>
    </row>
    <row r="5" spans="1:12" ht="15" customHeight="1">
      <c r="B5" s="55" t="s">
        <v>63</v>
      </c>
      <c r="C5" s="243" t="s">
        <v>32</v>
      </c>
      <c r="D5" s="244"/>
      <c r="E5" s="55" t="s">
        <v>80</v>
      </c>
    </row>
    <row r="6" spans="1:12" ht="15" customHeight="1">
      <c r="B6" s="17" t="s">
        <v>89</v>
      </c>
      <c r="C6" s="245" t="s">
        <v>92</v>
      </c>
      <c r="D6" s="246"/>
      <c r="E6" s="248">
        <v>1</v>
      </c>
    </row>
    <row r="7" spans="1:12" ht="15" customHeight="1">
      <c r="B7" s="17" t="s">
        <v>90</v>
      </c>
      <c r="C7" s="245" t="s">
        <v>93</v>
      </c>
      <c r="D7" s="246"/>
      <c r="E7" s="249"/>
    </row>
    <row r="8" spans="1:12" ht="15" customHeight="1">
      <c r="B8" s="17" t="s">
        <v>91</v>
      </c>
      <c r="C8" s="245" t="s">
        <v>94</v>
      </c>
      <c r="D8" s="246"/>
      <c r="E8" s="250"/>
    </row>
    <row r="9" spans="1:12" ht="8.25" customHeight="1"/>
    <row r="10" spans="1:12" ht="15" customHeight="1">
      <c r="A10" t="s">
        <v>96</v>
      </c>
    </row>
    <row r="11" spans="1:12" ht="15" customHeight="1">
      <c r="B11" s="55" t="s">
        <v>97</v>
      </c>
      <c r="C11" s="96" t="s">
        <v>98</v>
      </c>
      <c r="D11" s="97" t="s">
        <v>99</v>
      </c>
      <c r="E11" s="96" t="s">
        <v>100</v>
      </c>
      <c r="F11" s="98" t="s">
        <v>101</v>
      </c>
    </row>
    <row r="12" spans="1:12" ht="15" customHeight="1">
      <c r="B12" s="236" t="s">
        <v>102</v>
      </c>
      <c r="C12" s="17" t="s">
        <v>103</v>
      </c>
      <c r="D12" s="32" t="s">
        <v>103</v>
      </c>
      <c r="E12" s="17"/>
      <c r="F12" s="33" t="s">
        <v>89</v>
      </c>
    </row>
    <row r="13" spans="1:12" ht="15" customHeight="1">
      <c r="B13" s="236"/>
      <c r="C13" s="247" t="s">
        <v>104</v>
      </c>
      <c r="D13" s="27" t="s">
        <v>114</v>
      </c>
      <c r="E13" s="30" t="s">
        <v>143</v>
      </c>
      <c r="F13" s="34" t="s">
        <v>90</v>
      </c>
    </row>
    <row r="14" spans="1:12" ht="15" customHeight="1">
      <c r="B14" s="236"/>
      <c r="C14" s="245"/>
      <c r="D14" s="27" t="s">
        <v>115</v>
      </c>
      <c r="E14" s="51" t="s">
        <v>144</v>
      </c>
      <c r="F14" s="34" t="s">
        <v>91</v>
      </c>
    </row>
    <row r="15" spans="1:12" ht="15" customHeight="1">
      <c r="B15" s="236"/>
      <c r="C15" s="245"/>
      <c r="D15" s="28" t="s">
        <v>113</v>
      </c>
      <c r="E15" s="31"/>
      <c r="F15" s="35" t="s">
        <v>90</v>
      </c>
    </row>
    <row r="16" spans="1:12" ht="15" customHeight="1">
      <c r="B16" s="236"/>
      <c r="C16" s="239" t="s">
        <v>105</v>
      </c>
      <c r="D16" s="199" t="s">
        <v>116</v>
      </c>
      <c r="E16" s="173"/>
      <c r="F16" s="174" t="s">
        <v>91</v>
      </c>
    </row>
    <row r="17" spans="2:6" ht="15" customHeight="1">
      <c r="B17" s="236"/>
      <c r="C17" s="240"/>
      <c r="D17" s="200" t="s">
        <v>117</v>
      </c>
      <c r="E17" s="171"/>
      <c r="F17" s="170" t="s">
        <v>91</v>
      </c>
    </row>
    <row r="18" spans="2:6" ht="15" customHeight="1">
      <c r="B18" s="236"/>
      <c r="C18" s="240"/>
      <c r="D18" s="200" t="s">
        <v>118</v>
      </c>
      <c r="E18" s="171"/>
      <c r="F18" s="170" t="s">
        <v>91</v>
      </c>
    </row>
    <row r="19" spans="2:6" ht="15" customHeight="1">
      <c r="B19" s="236"/>
      <c r="C19" s="240"/>
      <c r="D19" s="200" t="s">
        <v>119</v>
      </c>
      <c r="E19" s="171"/>
      <c r="F19" s="170" t="s">
        <v>91</v>
      </c>
    </row>
    <row r="20" spans="2:6" ht="15" customHeight="1">
      <c r="B20" s="236"/>
      <c r="C20" s="240"/>
      <c r="D20" s="175" t="s">
        <v>113</v>
      </c>
      <c r="E20" s="176"/>
      <c r="F20" s="177" t="s">
        <v>91</v>
      </c>
    </row>
    <row r="21" spans="2:6" ht="15" customHeight="1">
      <c r="B21" s="236"/>
      <c r="C21" s="239" t="s">
        <v>106</v>
      </c>
      <c r="D21" s="252" t="s">
        <v>106</v>
      </c>
      <c r="E21" s="173" t="s">
        <v>145</v>
      </c>
      <c r="F21" s="174" t="s">
        <v>89</v>
      </c>
    </row>
    <row r="22" spans="2:6" ht="15" customHeight="1">
      <c r="B22" s="236"/>
      <c r="C22" s="240"/>
      <c r="D22" s="253"/>
      <c r="E22" s="171" t="s">
        <v>146</v>
      </c>
      <c r="F22" s="170" t="s">
        <v>91</v>
      </c>
    </row>
    <row r="23" spans="2:6" ht="15" customHeight="1">
      <c r="B23" s="236"/>
      <c r="C23" s="240"/>
      <c r="D23" s="175" t="s">
        <v>113</v>
      </c>
      <c r="E23" s="176"/>
      <c r="F23" s="177" t="s">
        <v>89</v>
      </c>
    </row>
    <row r="24" spans="2:6" ht="15" customHeight="1">
      <c r="B24" s="236"/>
      <c r="C24" s="236" t="s">
        <v>107</v>
      </c>
      <c r="D24" s="254" t="s">
        <v>120</v>
      </c>
      <c r="E24" s="29" t="s">
        <v>147</v>
      </c>
      <c r="F24" s="21" t="s">
        <v>89</v>
      </c>
    </row>
    <row r="25" spans="2:6" ht="15" customHeight="1">
      <c r="B25" s="236"/>
      <c r="C25" s="236"/>
      <c r="D25" s="251"/>
      <c r="E25" s="169" t="s">
        <v>148</v>
      </c>
      <c r="F25" s="170" t="s">
        <v>91</v>
      </c>
    </row>
    <row r="26" spans="2:6" ht="15" customHeight="1">
      <c r="B26" s="236"/>
      <c r="C26" s="236"/>
      <c r="D26" s="28" t="s">
        <v>113</v>
      </c>
      <c r="E26" s="31"/>
      <c r="F26" s="35" t="s">
        <v>89</v>
      </c>
    </row>
    <row r="27" spans="2:6" ht="15" customHeight="1">
      <c r="B27" s="236"/>
      <c r="C27" s="241" t="s">
        <v>108</v>
      </c>
      <c r="D27" s="179" t="s">
        <v>121</v>
      </c>
      <c r="E27" s="173"/>
      <c r="F27" s="174" t="s">
        <v>89</v>
      </c>
    </row>
    <row r="28" spans="2:6" ht="15" customHeight="1">
      <c r="B28" s="236"/>
      <c r="C28" s="242"/>
      <c r="D28" s="180" t="s">
        <v>122</v>
      </c>
      <c r="E28" s="171"/>
      <c r="F28" s="170" t="s">
        <v>90</v>
      </c>
    </row>
    <row r="29" spans="2:6" ht="15" customHeight="1">
      <c r="B29" s="236"/>
      <c r="C29" s="242"/>
      <c r="D29" s="175" t="s">
        <v>113</v>
      </c>
      <c r="E29" s="176"/>
      <c r="F29" s="177" t="s">
        <v>89</v>
      </c>
    </row>
    <row r="30" spans="2:6" ht="15" customHeight="1">
      <c r="B30" s="236"/>
      <c r="C30" s="236" t="s">
        <v>109</v>
      </c>
      <c r="D30" s="20" t="s">
        <v>123</v>
      </c>
      <c r="E30" s="29"/>
      <c r="F30" s="21" t="s">
        <v>91</v>
      </c>
    </row>
    <row r="31" spans="2:6" ht="15" customHeight="1">
      <c r="B31" s="236"/>
      <c r="C31" s="236"/>
      <c r="D31" s="27" t="s">
        <v>124</v>
      </c>
      <c r="E31" s="30"/>
      <c r="F31" s="34" t="s">
        <v>91</v>
      </c>
    </row>
    <row r="32" spans="2:6" ht="15" customHeight="1">
      <c r="B32" s="236"/>
      <c r="C32" s="236"/>
      <c r="D32" s="28" t="s">
        <v>113</v>
      </c>
      <c r="E32" s="31"/>
      <c r="F32" s="35" t="s">
        <v>91</v>
      </c>
    </row>
    <row r="33" spans="2:6" ht="15" customHeight="1">
      <c r="B33" s="236"/>
      <c r="C33" s="236" t="s">
        <v>110</v>
      </c>
      <c r="D33" s="20" t="s">
        <v>125</v>
      </c>
      <c r="E33" s="29"/>
      <c r="F33" s="21" t="s">
        <v>91</v>
      </c>
    </row>
    <row r="34" spans="2:6" ht="15" customHeight="1">
      <c r="B34" s="236"/>
      <c r="C34" s="236"/>
      <c r="D34" s="27" t="s">
        <v>126</v>
      </c>
      <c r="E34" s="30"/>
      <c r="F34" s="34" t="s">
        <v>91</v>
      </c>
    </row>
    <row r="35" spans="2:6" ht="15" customHeight="1">
      <c r="B35" s="236"/>
      <c r="C35" s="236"/>
      <c r="D35" s="251" t="s">
        <v>127</v>
      </c>
      <c r="E35" s="30" t="s">
        <v>149</v>
      </c>
      <c r="F35" s="34" t="s">
        <v>90</v>
      </c>
    </row>
    <row r="36" spans="2:6" ht="15" customHeight="1">
      <c r="B36" s="236"/>
      <c r="C36" s="236"/>
      <c r="D36" s="251"/>
      <c r="E36" s="30" t="s">
        <v>150</v>
      </c>
      <c r="F36" s="34" t="s">
        <v>91</v>
      </c>
    </row>
    <row r="37" spans="2:6" ht="15" customHeight="1">
      <c r="B37" s="236"/>
      <c r="C37" s="236"/>
      <c r="D37" s="28" t="s">
        <v>113</v>
      </c>
      <c r="E37" s="31"/>
      <c r="F37" s="35" t="s">
        <v>91</v>
      </c>
    </row>
    <row r="38" spans="2:6" ht="15" customHeight="1">
      <c r="B38" s="236"/>
      <c r="C38" s="237" t="s">
        <v>111</v>
      </c>
      <c r="D38" s="197" t="s">
        <v>128</v>
      </c>
      <c r="E38" s="173"/>
      <c r="F38" s="174" t="s">
        <v>91</v>
      </c>
    </row>
    <row r="39" spans="2:6" ht="15" customHeight="1">
      <c r="B39" s="236"/>
      <c r="C39" s="238"/>
      <c r="D39" s="198" t="s">
        <v>129</v>
      </c>
      <c r="E39" s="171"/>
      <c r="F39" s="170" t="s">
        <v>91</v>
      </c>
    </row>
    <row r="40" spans="2:6" ht="15" customHeight="1">
      <c r="B40" s="236"/>
      <c r="C40" s="238"/>
      <c r="D40" s="198" t="s">
        <v>130</v>
      </c>
      <c r="E40" s="171"/>
      <c r="F40" s="170" t="s">
        <v>89</v>
      </c>
    </row>
    <row r="41" spans="2:6" ht="15" customHeight="1">
      <c r="B41" s="236"/>
      <c r="C41" s="238"/>
      <c r="D41" s="198" t="s">
        <v>131</v>
      </c>
      <c r="E41" s="171"/>
      <c r="F41" s="170" t="s">
        <v>90</v>
      </c>
    </row>
    <row r="42" spans="2:6" ht="15" customHeight="1">
      <c r="B42" s="236"/>
      <c r="C42" s="238"/>
      <c r="D42" s="198" t="s">
        <v>132</v>
      </c>
      <c r="E42" s="171"/>
      <c r="F42" s="170" t="s">
        <v>90</v>
      </c>
    </row>
    <row r="43" spans="2:6" ht="15" customHeight="1">
      <c r="B43" s="236"/>
      <c r="C43" s="238"/>
      <c r="D43" s="202" t="s">
        <v>133</v>
      </c>
      <c r="E43" s="171"/>
      <c r="F43" s="203" t="s">
        <v>90</v>
      </c>
    </row>
    <row r="44" spans="2:6" ht="15" customHeight="1">
      <c r="B44" s="236"/>
      <c r="C44" s="238"/>
      <c r="D44" s="198" t="s">
        <v>134</v>
      </c>
      <c r="E44" s="171"/>
      <c r="F44" s="170" t="s">
        <v>89</v>
      </c>
    </row>
    <row r="45" spans="2:6" ht="15" customHeight="1">
      <c r="B45" s="236"/>
      <c r="C45" s="238"/>
      <c r="D45" s="175" t="s">
        <v>113</v>
      </c>
      <c r="E45" s="176"/>
      <c r="F45" s="177" t="s">
        <v>89</v>
      </c>
    </row>
    <row r="46" spans="2:6" ht="15" customHeight="1">
      <c r="B46" s="236"/>
      <c r="C46" s="236" t="s">
        <v>112</v>
      </c>
      <c r="D46" s="20" t="s">
        <v>135</v>
      </c>
      <c r="E46" s="29"/>
      <c r="F46" s="21" t="s">
        <v>91</v>
      </c>
    </row>
    <row r="47" spans="2:6" ht="15" customHeight="1">
      <c r="B47" s="236"/>
      <c r="C47" s="236"/>
      <c r="D47" s="27" t="s">
        <v>136</v>
      </c>
      <c r="E47" s="30"/>
      <c r="F47" s="34" t="s">
        <v>91</v>
      </c>
    </row>
    <row r="48" spans="2:6" ht="15" customHeight="1">
      <c r="B48" s="236"/>
      <c r="C48" s="236"/>
      <c r="D48" s="27" t="s">
        <v>137</v>
      </c>
      <c r="E48" s="30"/>
      <c r="F48" s="34" t="s">
        <v>90</v>
      </c>
    </row>
    <row r="49" spans="1:6" ht="15" customHeight="1">
      <c r="B49" s="236"/>
      <c r="C49" s="236"/>
      <c r="D49" s="27" t="s">
        <v>138</v>
      </c>
      <c r="E49" s="30"/>
      <c r="F49" s="34" t="s">
        <v>90</v>
      </c>
    </row>
    <row r="50" spans="1:6" ht="15" customHeight="1">
      <c r="B50" s="236"/>
      <c r="C50" s="236"/>
      <c r="D50" s="27" t="s">
        <v>139</v>
      </c>
      <c r="E50" s="30"/>
      <c r="F50" s="34" t="s">
        <v>90</v>
      </c>
    </row>
    <row r="51" spans="1:6" ht="15" customHeight="1">
      <c r="B51" s="236"/>
      <c r="C51" s="236"/>
      <c r="D51" s="28" t="s">
        <v>113</v>
      </c>
      <c r="E51" s="31"/>
      <c r="F51" s="35" t="s">
        <v>90</v>
      </c>
    </row>
    <row r="52" spans="1:6" ht="15" customHeight="1">
      <c r="B52" s="236"/>
      <c r="C52" s="236" t="s">
        <v>113</v>
      </c>
      <c r="D52" s="20" t="s">
        <v>140</v>
      </c>
      <c r="E52" s="29"/>
      <c r="F52" s="21" t="s">
        <v>91</v>
      </c>
    </row>
    <row r="53" spans="1:6" ht="15" customHeight="1">
      <c r="B53" s="236"/>
      <c r="C53" s="236"/>
      <c r="D53" s="27" t="s">
        <v>141</v>
      </c>
      <c r="E53" s="30"/>
      <c r="F53" s="34" t="s">
        <v>89</v>
      </c>
    </row>
    <row r="54" spans="1:6" ht="15" customHeight="1">
      <c r="B54" s="236"/>
      <c r="C54" s="236"/>
      <c r="D54" s="28" t="s">
        <v>142</v>
      </c>
      <c r="E54" s="31"/>
      <c r="F54" s="35" t="s">
        <v>90</v>
      </c>
    </row>
    <row r="55" spans="1:6" ht="15.75" customHeight="1">
      <c r="A55" s="235" t="s">
        <v>165</v>
      </c>
      <c r="B55" s="235"/>
      <c r="C55" s="235"/>
      <c r="D55" s="235"/>
      <c r="E55" s="235"/>
      <c r="F55" s="235"/>
    </row>
    <row r="56" spans="1:6" ht="15" customHeight="1">
      <c r="A56" t="s">
        <v>166</v>
      </c>
    </row>
    <row r="57" spans="1:6" ht="15" customHeight="1">
      <c r="A57" s="178" t="s">
        <v>167</v>
      </c>
    </row>
    <row r="58" spans="1:6" ht="15" customHeight="1"/>
    <row r="59" spans="1:6" ht="15" customHeight="1"/>
    <row r="60" spans="1:6" ht="15" customHeight="1"/>
    <row r="61" spans="1:6" ht="15" customHeight="1"/>
    <row r="62" spans="1:6" ht="15" customHeight="1"/>
    <row r="63" spans="1:6" ht="15" customHeight="1"/>
    <row r="64" spans="1:6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</sheetData>
  <mergeCells count="20">
    <mergeCell ref="E6:E8"/>
    <mergeCell ref="D35:D36"/>
    <mergeCell ref="C30:C32"/>
    <mergeCell ref="C33:C37"/>
    <mergeCell ref="D21:D22"/>
    <mergeCell ref="D24:D25"/>
    <mergeCell ref="C16:C20"/>
    <mergeCell ref="C5:D5"/>
    <mergeCell ref="C6:D6"/>
    <mergeCell ref="C7:D7"/>
    <mergeCell ref="C8:D8"/>
    <mergeCell ref="C13:C15"/>
    <mergeCell ref="A55:F55"/>
    <mergeCell ref="B12:B54"/>
    <mergeCell ref="C38:C45"/>
    <mergeCell ref="C46:C51"/>
    <mergeCell ref="C52:C54"/>
    <mergeCell ref="C21:C23"/>
    <mergeCell ref="C24:C26"/>
    <mergeCell ref="C27:C29"/>
  </mergeCells>
  <phoneticPr fontId="1" type="noConversion"/>
  <pageMargins left="0.7" right="0.7" top="0.75" bottom="0.75" header="0.3" footer="0.3"/>
  <pageSetup paperSize="9" scale="86" orientation="portrait" horizontalDpi="1200" verticalDpi="1200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"/>
  <sheetViews>
    <sheetView view="pageBreakPreview" zoomScaleNormal="70" zoomScaleSheetLayoutView="100" workbookViewId="0">
      <selection activeCell="K20" sqref="K20"/>
    </sheetView>
  </sheetViews>
  <sheetFormatPr defaultRowHeight="16.5"/>
  <sheetData>
    <row r="1" spans="1:10" ht="26.25">
      <c r="A1" s="3"/>
      <c r="B1" s="2"/>
      <c r="C1" s="2"/>
      <c r="D1" s="2"/>
      <c r="E1" s="2"/>
      <c r="F1" s="2"/>
      <c r="G1" s="2"/>
      <c r="H1" s="2"/>
      <c r="I1" s="3"/>
      <c r="J1" s="2"/>
    </row>
  </sheetData>
  <phoneticPr fontId="1" type="noConversion"/>
  <pageMargins left="0.7" right="0.7" top="0.75" bottom="0.75" header="0.3" footer="0.3"/>
  <pageSetup paperSize="9" scale="9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79998168889431442"/>
  </sheetPr>
  <dimension ref="A1"/>
  <sheetViews>
    <sheetView view="pageBreakPreview" zoomScaleNormal="100" zoomScaleSheetLayoutView="100" workbookViewId="0">
      <selection activeCell="F41" sqref="F41"/>
    </sheetView>
  </sheetViews>
  <sheetFormatPr defaultRowHeight="13.5"/>
  <cols>
    <col min="1" max="16384" width="9" style="181"/>
  </cols>
  <sheetData/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79998168889431442"/>
  </sheetPr>
  <dimension ref="A1:IB17"/>
  <sheetViews>
    <sheetView view="pageBreakPreview" zoomScale="130" zoomScaleNormal="100" zoomScaleSheetLayoutView="130" workbookViewId="0">
      <selection activeCell="C11" sqref="C11:I11"/>
    </sheetView>
  </sheetViews>
  <sheetFormatPr defaultRowHeight="16.5"/>
  <sheetData>
    <row r="1" spans="1:236" s="184" customFormat="1" ht="24.95" customHeight="1">
      <c r="A1" s="183" t="s">
        <v>204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</row>
    <row r="2" spans="1:236" s="185" customFormat="1" ht="24.95" customHeight="1">
      <c r="A2" s="261" t="s">
        <v>168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</row>
    <row r="3" spans="1:236" s="185" customFormat="1" ht="24.95" customHeight="1">
      <c r="A3" s="262" t="s">
        <v>169</v>
      </c>
      <c r="B3" s="262"/>
      <c r="C3" s="262"/>
      <c r="D3" s="262"/>
      <c r="E3" s="262" t="s">
        <v>170</v>
      </c>
      <c r="F3" s="262"/>
      <c r="G3" s="262" t="s">
        <v>171</v>
      </c>
      <c r="H3" s="262"/>
      <c r="I3" s="262" t="s">
        <v>172</v>
      </c>
      <c r="J3" s="262"/>
      <c r="K3" s="262" t="s">
        <v>3</v>
      </c>
      <c r="L3" s="262"/>
      <c r="M3" s="262"/>
    </row>
    <row r="4" spans="1:236" s="185" customFormat="1" ht="50.1" customHeight="1">
      <c r="A4" s="263" t="s">
        <v>173</v>
      </c>
      <c r="B4" s="263"/>
      <c r="C4" s="263"/>
      <c r="D4" s="263"/>
      <c r="E4" s="264">
        <v>5.6899999999999997E-3</v>
      </c>
      <c r="F4" s="264"/>
      <c r="G4" s="264">
        <v>9.1E-4</v>
      </c>
      <c r="H4" s="264"/>
      <c r="I4" s="264">
        <v>1.6000000000000001E-3</v>
      </c>
      <c r="J4" s="264"/>
      <c r="K4" s="265"/>
      <c r="L4" s="266"/>
      <c r="M4" s="266"/>
    </row>
    <row r="5" spans="1:236" s="185" customFormat="1" ht="24.95" customHeight="1">
      <c r="A5" s="186" t="s">
        <v>174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</row>
    <row r="6" spans="1:236" s="185" customFormat="1" ht="24.95" customHeight="1">
      <c r="A6" s="187" t="s">
        <v>175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236" s="185" customFormat="1" ht="24.95" customHeight="1">
      <c r="A7" s="187" t="s">
        <v>176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</row>
    <row r="8" spans="1:236" s="185" customFormat="1" ht="24.95" customHeight="1">
      <c r="A8" s="187"/>
      <c r="B8" s="186"/>
      <c r="C8" s="186"/>
      <c r="D8" s="186"/>
      <c r="E8" s="186"/>
      <c r="F8" s="186"/>
      <c r="G8" s="186"/>
      <c r="H8" s="186"/>
      <c r="I8" s="186"/>
      <c r="J8" s="186"/>
      <c r="K8" s="186"/>
      <c r="L8" s="186"/>
    </row>
    <row r="9" spans="1:236" s="185" customFormat="1" ht="24.95" customHeight="1">
      <c r="A9" s="260" t="s">
        <v>177</v>
      </c>
      <c r="B9" s="260"/>
    </row>
    <row r="10" spans="1:236" s="185" customFormat="1" ht="24.95" customHeight="1">
      <c r="A10" s="258" t="s">
        <v>178</v>
      </c>
      <c r="B10" s="258"/>
      <c r="C10" s="259" t="s">
        <v>179</v>
      </c>
      <c r="D10" s="259"/>
      <c r="E10" s="259"/>
      <c r="F10" s="259"/>
      <c r="G10" s="259"/>
      <c r="H10" s="259"/>
      <c r="I10" s="259"/>
      <c r="J10" s="259" t="s">
        <v>180</v>
      </c>
      <c r="K10" s="259"/>
      <c r="L10" s="259"/>
      <c r="M10" s="259"/>
    </row>
    <row r="11" spans="1:236" s="185" customFormat="1" ht="24.95" customHeight="1">
      <c r="A11" s="255" t="s">
        <v>181</v>
      </c>
      <c r="B11" s="255"/>
      <c r="C11" s="256">
        <f>내역서!F15</f>
        <v>7833000</v>
      </c>
      <c r="D11" s="256"/>
      <c r="E11" s="256"/>
      <c r="F11" s="256"/>
      <c r="G11" s="256"/>
      <c r="H11" s="256"/>
      <c r="I11" s="256"/>
      <c r="J11" s="258" t="s">
        <v>182</v>
      </c>
      <c r="K11" s="258"/>
      <c r="L11" s="258"/>
      <c r="M11" s="258"/>
    </row>
    <row r="12" spans="1:236" s="185" customFormat="1" ht="24.95" customHeight="1">
      <c r="A12" s="255" t="s">
        <v>183</v>
      </c>
      <c r="B12" s="255"/>
      <c r="C12" s="256">
        <f>C11</f>
        <v>7833000</v>
      </c>
      <c r="D12" s="256"/>
      <c r="E12" s="188" t="s">
        <v>184</v>
      </c>
      <c r="F12" s="189">
        <v>6.9699999999999996E-3</v>
      </c>
      <c r="G12" s="190" t="s">
        <v>185</v>
      </c>
      <c r="H12" s="256">
        <f>F12*C12</f>
        <v>54596.009999999995</v>
      </c>
      <c r="I12" s="256"/>
      <c r="J12" s="258"/>
      <c r="K12" s="258"/>
      <c r="L12" s="258"/>
      <c r="M12" s="258"/>
    </row>
    <row r="13" spans="1:236" s="185" customFormat="1" ht="24.95" customHeight="1">
      <c r="A13" s="255" t="s">
        <v>186</v>
      </c>
      <c r="B13" s="255"/>
      <c r="C13" s="256">
        <f>C11</f>
        <v>7833000</v>
      </c>
      <c r="D13" s="256"/>
      <c r="E13" s="188" t="s">
        <v>187</v>
      </c>
      <c r="F13" s="189">
        <f>I4</f>
        <v>1.6000000000000001E-3</v>
      </c>
      <c r="G13" s="190" t="s">
        <v>188</v>
      </c>
      <c r="H13" s="256">
        <f>F13*C13</f>
        <v>12532.800000000001</v>
      </c>
      <c r="I13" s="256"/>
      <c r="J13" s="258"/>
      <c r="K13" s="258"/>
      <c r="L13" s="258"/>
      <c r="M13" s="258"/>
    </row>
    <row r="14" spans="1:236" s="185" customFormat="1" ht="24.95" customHeight="1">
      <c r="A14" s="255" t="s">
        <v>189</v>
      </c>
      <c r="B14" s="255"/>
      <c r="C14" s="256"/>
      <c r="D14" s="256"/>
      <c r="E14" s="188"/>
      <c r="F14" s="191"/>
      <c r="G14" s="190" t="s">
        <v>190</v>
      </c>
      <c r="H14" s="256">
        <f>ROUNDDOWN(SUM(H12:I13),-3)</f>
        <v>67000</v>
      </c>
      <c r="I14" s="256"/>
      <c r="J14" s="257"/>
      <c r="K14" s="257"/>
      <c r="L14" s="257"/>
      <c r="M14" s="257"/>
    </row>
    <row r="15" spans="1:236" s="185" customFormat="1" ht="24.95" customHeight="1">
      <c r="A15" s="192"/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86"/>
    </row>
    <row r="16" spans="1:236" s="194" customFormat="1" ht="24.95" customHeight="1"/>
    <row r="17" s="194" customFormat="1" ht="24.95" customHeight="1"/>
  </sheetData>
  <mergeCells count="30">
    <mergeCell ref="A9:B9"/>
    <mergeCell ref="A2:L2"/>
    <mergeCell ref="A3:D3"/>
    <mergeCell ref="E3:F3"/>
    <mergeCell ref="G3:H3"/>
    <mergeCell ref="I3:J3"/>
    <mergeCell ref="K3:M3"/>
    <mergeCell ref="A4:D4"/>
    <mergeCell ref="E4:F4"/>
    <mergeCell ref="G4:H4"/>
    <mergeCell ref="I4:J4"/>
    <mergeCell ref="K4:M4"/>
    <mergeCell ref="A10:B10"/>
    <mergeCell ref="C10:I10"/>
    <mergeCell ref="J10:M10"/>
    <mergeCell ref="A11:B11"/>
    <mergeCell ref="C11:I11"/>
    <mergeCell ref="J11:M11"/>
    <mergeCell ref="A14:B14"/>
    <mergeCell ref="C14:D14"/>
    <mergeCell ref="H14:I14"/>
    <mergeCell ref="J14:M14"/>
    <mergeCell ref="A12:B12"/>
    <mergeCell ref="C12:D12"/>
    <mergeCell ref="H12:I12"/>
    <mergeCell ref="J12:M12"/>
    <mergeCell ref="A13:B13"/>
    <mergeCell ref="C13:D13"/>
    <mergeCell ref="H13:I13"/>
    <mergeCell ref="J13:M13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갑지</vt:lpstr>
      <vt:lpstr>산출근거</vt:lpstr>
      <vt:lpstr>내역서</vt:lpstr>
      <vt:lpstr>투입인원수산정(토목)</vt:lpstr>
      <vt:lpstr>환산계수</vt:lpstr>
      <vt:lpstr>보정계수</vt:lpstr>
      <vt:lpstr>노임 단가</vt:lpstr>
      <vt:lpstr>국토안전관리원 설계안전성 검토비용</vt:lpstr>
      <vt:lpstr>엔지니어링 손해배상</vt:lpstr>
      <vt:lpstr>'엔지니어링 손해배상'!Print_Area</vt:lpstr>
      <vt:lpstr>환산계수!Print_Area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2026-08-21T06:21:14Z</cp:lastPrinted>
  <dcterms:created xsi:type="dcterms:W3CDTF">2021-10-13T07:28:15Z</dcterms:created>
  <dcterms:modified xsi:type="dcterms:W3CDTF">2026-08-31T02:33:52Z</dcterms:modified>
</cp:coreProperties>
</file>