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양산\Desktop\계약\소액수의2인\2026년\31.양산시 신도시정수장 증설공사 관급자재(보조기층, 잡석) 구입\"/>
    </mc:Choice>
  </mc:AlternateContent>
  <xr:revisionPtr revIDLastSave="0" documentId="13_ncr:1_{F79A0407-0EA5-448C-8235-03B9916EEE1F}" xr6:coauthVersionLast="47" xr6:coauthVersionMax="47" xr10:uidLastSave="{00000000-0000-0000-0000-000000000000}"/>
  <bookViews>
    <workbookView xWindow="-24330" yWindow="0" windowWidth="21660" windowHeight="15480" xr2:uid="{5ED38A2E-B35A-49B2-9E5A-6810FCAA57FF}"/>
  </bookViews>
  <sheets>
    <sheet name="관급자재대-총괄" sheetId="1" r:id="rId1"/>
  </sheets>
  <definedNames>
    <definedName name="__IntlFixup">TRUE</definedName>
    <definedName name="_Order1">1</definedName>
    <definedName name="_Order2">255</definedName>
    <definedName name="_Regression_Int">1</definedName>
    <definedName name="anscount">1</definedName>
    <definedName name="_xlnm.Print_Area" localSheetId="0">'관급자재대-총괄'!$A$1:$N$13</definedName>
    <definedName name="_xlnm.Print_Titles" localSheetId="0">'관급자재대-총괄'!$1:$4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1" i="1" l="1"/>
  <c r="W1" i="1" l="1"/>
  <c r="X1" i="1"/>
  <c r="V1" i="1"/>
  <c r="S1" i="1"/>
  <c r="T1" i="1" l="1"/>
  <c r="U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정동환</author>
  </authors>
  <commentList>
    <comment ref="S1" authorId="0" shapeId="0" xr:uid="{582F85D1-6E47-44F7-9D25-016F613CF7F7}">
      <text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T1" authorId="0" shapeId="0" xr:uid="{34589D76-A104-46F9-A7D5-2B8B36D0932D}">
      <text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<sst xmlns="http://schemas.openxmlformats.org/spreadsheetml/2006/main" count="42" uniqueCount="30">
  <si>
    <t>관 급 자 재 대</t>
  </si>
  <si>
    <t>공종</t>
  </si>
  <si>
    <t>명      칭</t>
  </si>
  <si>
    <t>규      격</t>
  </si>
  <si>
    <t>수  량</t>
    <phoneticPr fontId="3" type="noConversion"/>
  </si>
  <si>
    <t>단위</t>
  </si>
  <si>
    <t>재 료 비</t>
  </si>
  <si>
    <t>노 무 비</t>
  </si>
  <si>
    <t>경  비</t>
  </si>
  <si>
    <t>금    액</t>
  </si>
  <si>
    <t>비 고</t>
  </si>
  <si>
    <t>전체</t>
    <phoneticPr fontId="3" type="noConversion"/>
  </si>
  <si>
    <t>단   가</t>
  </si>
  <si>
    <t>금  액</t>
  </si>
  <si>
    <t/>
  </si>
  <si>
    <t>관급자재대(도급자)</t>
  </si>
  <si>
    <t>정수장공사</t>
  </si>
  <si>
    <t>▣</t>
    <phoneticPr fontId="10" type="noConversion"/>
  </si>
  <si>
    <t>4.</t>
  </si>
  <si>
    <t>Ⅱ.</t>
  </si>
  <si>
    <t>5.</t>
  </si>
  <si>
    <t>혼  합  골  재</t>
  </si>
  <si>
    <t xml:space="preserve">보조기층재 </t>
  </si>
  <si>
    <t>㎥</t>
  </si>
  <si>
    <t>14.</t>
  </si>
  <si>
    <t>석          재</t>
  </si>
  <si>
    <t>혼합골재 (40㎜ 이하, 도착도)</t>
    <phoneticPr fontId="3" type="noConversion"/>
  </si>
  <si>
    <t>토목공사(배수지)</t>
  </si>
  <si>
    <t>잡석</t>
    <phoneticPr fontId="3" type="noConversion"/>
  </si>
  <si>
    <t>공사명 : 양산시 신도시정수장 증설공사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</si>
</sst>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0_ ;[Red]\-#,##0.00\ "/>
    <numFmt numFmtId="177" formatCode="#,##0.00_ "/>
    <numFmt numFmtId="178" formatCode="#,##0_ "/>
    <numFmt numFmtId="179" formatCode="0.00_);[Red]\(0.00\)"/>
    <numFmt numFmtId="180" formatCode="#,##0_ ;[Red]\-#,##0\ "/>
    <numFmt numFmtId="181" formatCode="_-* #,##0.00_-;\-* #,##0.00_-;_-* &quot;-&quot;_-;_-@_-"/>
  </numFmts>
  <fonts count="15" x14ac:knownFonts="1">
    <font>
      <sz val="10"/>
      <color theme="1"/>
      <name val="굴림체"/>
      <family val="2"/>
      <charset val="129"/>
    </font>
    <font>
      <sz val="10"/>
      <color theme="1"/>
      <name val="굴림체"/>
      <family val="2"/>
      <charset val="129"/>
    </font>
    <font>
      <b/>
      <u/>
      <sz val="22"/>
      <name val="맑은 고딕"/>
      <family val="3"/>
      <charset val="129"/>
      <scheme val="minor"/>
    </font>
    <font>
      <sz val="8"/>
      <name val="굴림체"/>
      <family val="2"/>
      <charset val="129"/>
    </font>
    <font>
      <sz val="10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vertical="center" shrinkToFit="1"/>
      <protection locked="0"/>
    </xf>
    <xf numFmtId="178" fontId="4" fillId="0" borderId="0" xfId="0" applyNumberFormat="1" applyFont="1" applyAlignment="1" applyProtection="1">
      <alignment vertical="center" shrinkToFit="1"/>
      <protection locked="0"/>
    </xf>
    <xf numFmtId="41" fontId="4" fillId="0" borderId="0" xfId="1" applyFont="1" applyAlignment="1" applyProtection="1">
      <alignment vertical="center" shrinkToFit="1"/>
      <protection locked="0"/>
    </xf>
    <xf numFmtId="41" fontId="5" fillId="0" borderId="0" xfId="1" applyFont="1" applyAlignment="1" applyProtection="1">
      <alignment vertical="center" shrinkToFit="1"/>
      <protection locked="0"/>
    </xf>
    <xf numFmtId="0" fontId="4" fillId="0" borderId="0" xfId="0" applyFont="1" applyAlignment="1" applyProtection="1">
      <alignment shrinkToFit="1"/>
      <protection locked="0"/>
    </xf>
    <xf numFmtId="0" fontId="4" fillId="0" borderId="0" xfId="0" applyFont="1" applyAlignment="1" applyProtection="1">
      <alignment horizontal="right" shrinkToFit="1"/>
      <protection locked="0"/>
    </xf>
    <xf numFmtId="0" fontId="4" fillId="0" borderId="0" xfId="0" applyFont="1" applyAlignment="1" applyProtection="1">
      <alignment horizontal="center" shrinkToFit="1"/>
      <protection locked="0"/>
    </xf>
    <xf numFmtId="41" fontId="4" fillId="0" borderId="0" xfId="0" applyNumberFormat="1" applyFont="1" applyAlignment="1" applyProtection="1">
      <alignment shrinkToFit="1"/>
      <protection locked="0"/>
    </xf>
    <xf numFmtId="180" fontId="4" fillId="0" borderId="0" xfId="0" applyNumberFormat="1" applyFont="1" applyAlignment="1" applyProtection="1">
      <alignment shrinkToFit="1"/>
      <protection locked="0"/>
    </xf>
    <xf numFmtId="176" fontId="4" fillId="0" borderId="0" xfId="0" applyNumberFormat="1" applyFont="1" applyAlignment="1" applyProtection="1">
      <alignment horizontal="center" vertical="center" shrinkToFit="1"/>
      <protection locked="0"/>
    </xf>
    <xf numFmtId="178" fontId="5" fillId="0" borderId="0" xfId="0" applyNumberFormat="1" applyFont="1" applyAlignment="1" applyProtection="1">
      <alignment vertical="center" shrinkToFit="1"/>
      <protection locked="0"/>
    </xf>
    <xf numFmtId="49" fontId="7" fillId="3" borderId="0" xfId="0" applyNumberFormat="1" applyFont="1" applyFill="1" applyBorder="1" applyAlignment="1" applyProtection="1">
      <alignment horizontal="center" vertical="center" shrinkToFit="1"/>
      <protection locked="0"/>
    </xf>
    <xf numFmtId="180" fontId="6" fillId="3" borderId="0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3" xfId="0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1" fontId="6" fillId="2" borderId="3" xfId="0" applyNumberFormat="1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shrinkToFit="1"/>
      <protection locked="0"/>
    </xf>
    <xf numFmtId="176" fontId="6" fillId="3" borderId="0" xfId="0" applyNumberFormat="1" applyFont="1" applyFill="1" applyBorder="1" applyAlignment="1" applyProtection="1">
      <alignment horizontal="center" vertical="center" shrinkToFit="1"/>
      <protection locked="0"/>
    </xf>
    <xf numFmtId="178" fontId="4" fillId="0" borderId="0" xfId="0" applyNumberFormat="1" applyFont="1" applyAlignment="1" applyProtection="1">
      <alignment horizontal="center" vertical="center" shrinkToFit="1"/>
      <protection locked="0"/>
    </xf>
    <xf numFmtId="41" fontId="4" fillId="0" borderId="0" xfId="1" applyFont="1" applyAlignment="1" applyProtection="1">
      <alignment horizontal="center" vertical="center" shrinkToFit="1"/>
      <protection locked="0"/>
    </xf>
    <xf numFmtId="178" fontId="5" fillId="0" borderId="0" xfId="0" applyNumberFormat="1" applyFont="1" applyAlignment="1" applyProtection="1">
      <alignment horizontal="center" vertical="center" shrinkToFit="1"/>
      <protection locked="0"/>
    </xf>
    <xf numFmtId="41" fontId="4" fillId="4" borderId="0" xfId="1" applyNumberFormat="1" applyFont="1" applyFill="1" applyAlignment="1" applyProtection="1">
      <alignment vertical="center" shrinkToFit="1"/>
      <protection locked="0"/>
    </xf>
    <xf numFmtId="49" fontId="8" fillId="5" borderId="0" xfId="0" applyNumberFormat="1" applyFont="1" applyFill="1" applyBorder="1" applyAlignment="1" applyProtection="1">
      <alignment horizontal="center" vertical="center" shrinkToFit="1"/>
      <protection locked="0"/>
    </xf>
    <xf numFmtId="176" fontId="6" fillId="5" borderId="0" xfId="0" applyNumberFormat="1" applyFont="1" applyFill="1" applyBorder="1" applyAlignment="1" applyProtection="1">
      <alignment horizontal="center" vertical="center" shrinkToFit="1"/>
      <protection locked="0"/>
    </xf>
    <xf numFmtId="41" fontId="4" fillId="5" borderId="0" xfId="0" applyNumberFormat="1" applyFont="1" applyFill="1" applyAlignment="1" applyProtection="1">
      <alignment vertical="center" shrinkToFit="1"/>
      <protection locked="0"/>
    </xf>
    <xf numFmtId="41" fontId="4" fillId="5" borderId="0" xfId="1" applyFont="1" applyFill="1" applyAlignment="1" applyProtection="1">
      <alignment vertical="center" shrinkToFit="1"/>
      <protection locked="0"/>
    </xf>
    <xf numFmtId="41" fontId="5" fillId="5" borderId="0" xfId="1" applyFont="1" applyFill="1" applyAlignment="1" applyProtection="1">
      <alignment vertical="center" shrinkToFit="1"/>
      <protection locked="0"/>
    </xf>
    <xf numFmtId="0" fontId="9" fillId="5" borderId="0" xfId="0" applyFont="1" applyFill="1" applyAlignment="1" applyProtection="1">
      <alignment shrinkToFit="1"/>
      <protection locked="0"/>
    </xf>
    <xf numFmtId="41" fontId="9" fillId="5" borderId="0" xfId="1" applyFont="1" applyFill="1" applyAlignment="1" applyProtection="1">
      <alignment vertical="center" shrinkToFit="1"/>
      <protection locked="0"/>
    </xf>
    <xf numFmtId="49" fontId="8" fillId="6" borderId="4" xfId="0" applyNumberFormat="1" applyFont="1" applyFill="1" applyBorder="1" applyAlignment="1" applyProtection="1">
      <alignment horizontal="center" vertical="center" shrinkToFit="1"/>
      <protection locked="0"/>
    </xf>
    <xf numFmtId="49" fontId="8" fillId="6" borderId="0" xfId="0" applyNumberFormat="1" applyFont="1" applyFill="1" applyBorder="1" applyAlignment="1" applyProtection="1">
      <alignment horizontal="center" vertical="center" shrinkToFit="1"/>
      <protection locked="0"/>
    </xf>
    <xf numFmtId="176" fontId="6" fillId="6" borderId="0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0" xfId="0" applyNumberFormat="1" applyFont="1" applyFill="1" applyAlignment="1" applyProtection="1">
      <alignment vertical="center" shrinkToFit="1"/>
      <protection locked="0"/>
    </xf>
    <xf numFmtId="41" fontId="4" fillId="6" borderId="0" xfId="1" applyFont="1" applyFill="1" applyAlignment="1" applyProtection="1">
      <alignment vertical="center" shrinkToFit="1"/>
      <protection locked="0"/>
    </xf>
    <xf numFmtId="41" fontId="5" fillId="6" borderId="0" xfId="1" applyFont="1" applyFill="1" applyAlignment="1" applyProtection="1">
      <alignment vertical="center" shrinkToFit="1"/>
      <protection locked="0"/>
    </xf>
    <xf numFmtId="0" fontId="9" fillId="6" borderId="0" xfId="0" applyFont="1" applyFill="1" applyAlignment="1" applyProtection="1">
      <alignment shrinkToFit="1"/>
      <protection locked="0"/>
    </xf>
    <xf numFmtId="41" fontId="9" fillId="6" borderId="0" xfId="1" applyFont="1" applyFill="1" applyAlignment="1" applyProtection="1">
      <alignment vertical="center" shrinkToFit="1"/>
      <protection locked="0"/>
    </xf>
    <xf numFmtId="49" fontId="8" fillId="7" borderId="4" xfId="0" applyNumberFormat="1" applyFont="1" applyFill="1" applyBorder="1" applyAlignment="1" applyProtection="1">
      <alignment horizontal="center" vertical="center" shrinkToFit="1"/>
      <protection locked="0"/>
    </xf>
    <xf numFmtId="49" fontId="8" fillId="8" borderId="4" xfId="0" applyNumberFormat="1" applyFont="1" applyFill="1" applyBorder="1" applyAlignment="1" applyProtection="1">
      <alignment horizontal="center" vertical="center" shrinkToFit="1"/>
      <protection locked="0"/>
    </xf>
    <xf numFmtId="49" fontId="8" fillId="8" borderId="0" xfId="0" applyNumberFormat="1" applyFont="1" applyFill="1" applyBorder="1" applyAlignment="1" applyProtection="1">
      <alignment horizontal="center" vertical="center" shrinkToFit="1"/>
      <protection locked="0"/>
    </xf>
    <xf numFmtId="41" fontId="4" fillId="8" borderId="0" xfId="0" applyNumberFormat="1" applyFont="1" applyFill="1" applyAlignment="1" applyProtection="1">
      <alignment vertical="center" shrinkToFit="1"/>
      <protection locked="0"/>
    </xf>
    <xf numFmtId="41" fontId="4" fillId="8" borderId="0" xfId="1" applyFont="1" applyFill="1" applyAlignment="1" applyProtection="1">
      <alignment vertical="center" shrinkToFit="1"/>
      <protection locked="0"/>
    </xf>
    <xf numFmtId="41" fontId="5" fillId="8" borderId="0" xfId="1" applyFont="1" applyFill="1" applyAlignment="1" applyProtection="1">
      <alignment vertical="center" shrinkToFit="1"/>
      <protection locked="0"/>
    </xf>
    <xf numFmtId="0" fontId="9" fillId="8" borderId="0" xfId="0" applyFont="1" applyFill="1" applyAlignment="1" applyProtection="1">
      <alignment shrinkToFit="1"/>
      <protection locked="0"/>
    </xf>
    <xf numFmtId="41" fontId="9" fillId="8" borderId="0" xfId="1" applyFont="1" applyFill="1" applyAlignment="1" applyProtection="1">
      <alignment vertical="center" shrinkToFit="1"/>
      <protection locked="0"/>
    </xf>
    <xf numFmtId="49" fontId="9" fillId="0" borderId="4" xfId="0" applyNumberFormat="1" applyFont="1" applyFill="1" applyBorder="1" applyAlignment="1" applyProtection="1">
      <alignment horizontal="center" vertical="center" shrinkToFit="1"/>
      <protection locked="0"/>
    </xf>
    <xf numFmtId="49" fontId="8" fillId="9" borderId="0" xfId="0" applyNumberFormat="1" applyFont="1" applyFill="1" applyBorder="1" applyAlignment="1" applyProtection="1">
      <alignment horizontal="center" vertical="center" shrinkToFit="1"/>
      <protection locked="0"/>
    </xf>
    <xf numFmtId="176" fontId="6" fillId="9" borderId="0" xfId="0" applyNumberFormat="1" applyFont="1" applyFill="1" applyBorder="1" applyAlignment="1" applyProtection="1">
      <alignment horizontal="center" vertical="center" shrinkToFit="1"/>
      <protection locked="0"/>
    </xf>
    <xf numFmtId="41" fontId="4" fillId="9" borderId="0" xfId="1" applyNumberFormat="1" applyFont="1" applyFill="1" applyAlignment="1" applyProtection="1">
      <alignment vertical="center" shrinkToFit="1"/>
      <protection locked="0"/>
    </xf>
    <xf numFmtId="41" fontId="4" fillId="9" borderId="0" xfId="0" applyNumberFormat="1" applyFont="1" applyFill="1" applyAlignment="1" applyProtection="1">
      <alignment vertical="center" shrinkToFit="1"/>
      <protection locked="0"/>
    </xf>
    <xf numFmtId="41" fontId="4" fillId="9" borderId="0" xfId="1" applyFont="1" applyFill="1" applyAlignment="1" applyProtection="1">
      <alignment vertical="center" shrinkToFit="1"/>
      <protection locked="0"/>
    </xf>
    <xf numFmtId="41" fontId="5" fillId="9" borderId="0" xfId="1" applyFont="1" applyFill="1" applyAlignment="1" applyProtection="1">
      <alignment vertical="center" shrinkToFit="1"/>
      <protection locked="0"/>
    </xf>
    <xf numFmtId="0" fontId="9" fillId="9" borderId="0" xfId="0" applyFont="1" applyFill="1" applyAlignment="1" applyProtection="1">
      <alignment shrinkToFit="1"/>
      <protection locked="0"/>
    </xf>
    <xf numFmtId="41" fontId="9" fillId="9" borderId="0" xfId="1" applyFont="1" applyFill="1" applyAlignment="1" applyProtection="1">
      <alignment vertical="center" shrinkToFit="1"/>
      <protection locked="0"/>
    </xf>
    <xf numFmtId="41" fontId="6" fillId="8" borderId="0" xfId="0" applyNumberFormat="1" applyFont="1" applyFill="1" applyAlignment="1" applyProtection="1">
      <alignment vertical="center" shrinkToFit="1"/>
      <protection locked="0"/>
    </xf>
    <xf numFmtId="41" fontId="6" fillId="8" borderId="0" xfId="1" applyFont="1" applyFill="1" applyAlignment="1" applyProtection="1">
      <alignment vertical="center" shrinkToFit="1"/>
      <protection locked="0"/>
    </xf>
    <xf numFmtId="41" fontId="11" fillId="8" borderId="0" xfId="1" applyFont="1" applyFill="1" applyAlignment="1" applyProtection="1">
      <alignment vertical="center" shrinkToFit="1"/>
      <protection locked="0"/>
    </xf>
    <xf numFmtId="0" fontId="8" fillId="8" borderId="0" xfId="0" applyFont="1" applyFill="1" applyAlignment="1" applyProtection="1">
      <alignment shrinkToFit="1"/>
      <protection locked="0"/>
    </xf>
    <xf numFmtId="177" fontId="5" fillId="0" borderId="0" xfId="0" applyNumberFormat="1" applyFont="1" applyAlignment="1" applyProtection="1">
      <alignment vertical="center" shrinkToFit="1"/>
      <protection locked="0"/>
    </xf>
    <xf numFmtId="49" fontId="6" fillId="2" borderId="2" xfId="0" applyNumberFormat="1" applyFont="1" applyFill="1" applyBorder="1" applyAlignment="1">
      <alignment horizontal="center" vertical="center" shrinkToFit="1"/>
    </xf>
    <xf numFmtId="49" fontId="9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6" borderId="4" xfId="0" applyFont="1" applyFill="1" applyBorder="1" applyAlignment="1" applyProtection="1">
      <alignment horizontal="center" vertical="center" shrinkToFit="1"/>
      <protection locked="0"/>
    </xf>
    <xf numFmtId="49" fontId="12" fillId="6" borderId="4" xfId="0" applyNumberFormat="1" applyFont="1" applyFill="1" applyBorder="1" applyAlignment="1" applyProtection="1">
      <alignment horizontal="left" vertical="center" shrinkToFit="1"/>
      <protection locked="0"/>
    </xf>
    <xf numFmtId="49" fontId="12" fillId="6" borderId="4" xfId="0" applyNumberFormat="1" applyFont="1" applyFill="1" applyBorder="1" applyAlignment="1" applyProtection="1">
      <alignment horizontal="right" vertical="center" shrinkToFit="1"/>
      <protection locked="0"/>
    </xf>
    <xf numFmtId="49" fontId="12" fillId="6" borderId="4" xfId="0" applyNumberFormat="1" applyFont="1" applyFill="1" applyBorder="1" applyAlignment="1" applyProtection="1">
      <alignment horizontal="center" vertical="center" shrinkToFit="1"/>
      <protection locked="0"/>
    </xf>
    <xf numFmtId="49" fontId="12" fillId="7" borderId="4" xfId="0" applyNumberFormat="1" applyFont="1" applyFill="1" applyBorder="1" applyAlignment="1" applyProtection="1">
      <alignment horizontal="left" vertical="center" shrinkToFit="1"/>
      <protection locked="0"/>
    </xf>
    <xf numFmtId="179" fontId="12" fillId="7" borderId="4" xfId="0" applyNumberFormat="1" applyFont="1" applyFill="1" applyBorder="1" applyAlignment="1" applyProtection="1">
      <alignment horizontal="right" vertical="center" shrinkToFit="1"/>
      <protection locked="0"/>
    </xf>
    <xf numFmtId="49" fontId="12" fillId="7" borderId="4" xfId="0" applyNumberFormat="1" applyFont="1" applyFill="1" applyBorder="1" applyAlignment="1" applyProtection="1">
      <alignment horizontal="center" vertical="center" shrinkToFit="1"/>
      <protection locked="0"/>
    </xf>
    <xf numFmtId="49" fontId="12" fillId="8" borderId="4" xfId="0" applyNumberFormat="1" applyFont="1" applyFill="1" applyBorder="1" applyAlignment="1" applyProtection="1">
      <alignment horizontal="left" vertical="center" shrinkToFit="1"/>
      <protection locked="0"/>
    </xf>
    <xf numFmtId="176" fontId="12" fillId="8" borderId="4" xfId="0" applyNumberFormat="1" applyFont="1" applyFill="1" applyBorder="1" applyAlignment="1" applyProtection="1">
      <alignment horizontal="right" vertical="center" shrinkToFit="1"/>
      <protection locked="0"/>
    </xf>
    <xf numFmtId="49" fontId="12" fillId="8" borderId="4" xfId="0" applyNumberFormat="1" applyFont="1" applyFill="1" applyBorder="1" applyAlignment="1" applyProtection="1">
      <alignment horizontal="center" vertical="center" shrinkToFit="1"/>
      <protection locked="0"/>
    </xf>
    <xf numFmtId="49" fontId="13" fillId="0" borderId="4" xfId="0" applyNumberFormat="1" applyFont="1" applyFill="1" applyBorder="1" applyAlignment="1" applyProtection="1">
      <alignment horizontal="left" vertical="center" shrinkToFit="1"/>
      <protection locked="0"/>
    </xf>
    <xf numFmtId="176" fontId="13" fillId="0" borderId="4" xfId="0" applyNumberFormat="1" applyFont="1" applyFill="1" applyBorder="1" applyAlignment="1" applyProtection="1">
      <alignment horizontal="right" vertical="center" shrinkToFit="1"/>
      <protection locked="0"/>
    </xf>
    <xf numFmtId="49" fontId="13" fillId="0" borderId="4" xfId="0" applyNumberFormat="1" applyFont="1" applyFill="1" applyBorder="1" applyAlignment="1" applyProtection="1">
      <alignment horizontal="center" vertical="center" shrinkToFit="1"/>
      <protection locked="0"/>
    </xf>
    <xf numFmtId="179" fontId="12" fillId="8" borderId="4" xfId="0" applyNumberFormat="1" applyFont="1" applyFill="1" applyBorder="1" applyAlignment="1" applyProtection="1">
      <alignment horizontal="right" vertical="center" shrinkToFit="1"/>
      <protection locked="0"/>
    </xf>
    <xf numFmtId="179" fontId="13" fillId="0" borderId="4" xfId="0" applyNumberFormat="1" applyFont="1" applyFill="1" applyBorder="1" applyAlignment="1" applyProtection="1">
      <alignment horizontal="right" vertical="center" shrinkToFit="1"/>
      <protection locked="0"/>
    </xf>
    <xf numFmtId="49" fontId="13" fillId="7" borderId="4" xfId="0" applyNumberFormat="1" applyFont="1" applyFill="1" applyBorder="1" applyAlignment="1" applyProtection="1">
      <alignment horizontal="left" vertical="center" shrinkToFit="1"/>
      <protection locked="0"/>
    </xf>
    <xf numFmtId="49" fontId="13" fillId="0" borderId="4" xfId="0" applyNumberFormat="1" applyFont="1" applyBorder="1" applyAlignment="1" applyProtection="1">
      <alignment horizontal="left" vertical="center" shrinkToFit="1"/>
      <protection locked="0"/>
    </xf>
    <xf numFmtId="179" fontId="13" fillId="0" borderId="4" xfId="0" applyNumberFormat="1" applyFont="1" applyBorder="1" applyAlignment="1" applyProtection="1">
      <alignment horizontal="right" vertical="center" shrinkToFit="1"/>
      <protection locked="0"/>
    </xf>
    <xf numFmtId="49" fontId="13" fillId="0" borderId="4" xfId="0" applyNumberFormat="1" applyFont="1" applyBorder="1" applyAlignment="1" applyProtection="1">
      <alignment horizontal="center" vertical="center" shrinkToFit="1"/>
      <protection locked="0"/>
    </xf>
    <xf numFmtId="41" fontId="12" fillId="6" borderId="4" xfId="0" applyNumberFormat="1" applyFont="1" applyFill="1" applyBorder="1" applyAlignment="1" applyProtection="1">
      <alignment horizontal="right" vertical="center" shrinkToFit="1"/>
      <protection locked="0"/>
    </xf>
    <xf numFmtId="41" fontId="12" fillId="7" borderId="4" xfId="0" applyNumberFormat="1" applyFont="1" applyFill="1" applyBorder="1" applyAlignment="1" applyProtection="1">
      <alignment horizontal="right" vertical="center" shrinkToFit="1"/>
      <protection locked="0"/>
    </xf>
    <xf numFmtId="41" fontId="12" fillId="8" borderId="4" xfId="0" applyNumberFormat="1" applyFont="1" applyFill="1" applyBorder="1" applyAlignment="1" applyProtection="1">
      <alignment horizontal="right" vertical="center" shrinkToFit="1"/>
      <protection locked="0"/>
    </xf>
    <xf numFmtId="41" fontId="13" fillId="0" borderId="4" xfId="0" applyNumberFormat="1" applyFont="1" applyFill="1" applyBorder="1" applyAlignment="1" applyProtection="1">
      <alignment horizontal="right" vertical="center" shrinkToFit="1"/>
      <protection locked="0"/>
    </xf>
    <xf numFmtId="41" fontId="13" fillId="0" borderId="4" xfId="0" applyNumberFormat="1" applyFont="1" applyBorder="1" applyAlignment="1" applyProtection="1">
      <alignment horizontal="right" vertical="center" shrinkToFit="1"/>
      <protection locked="0"/>
    </xf>
    <xf numFmtId="49" fontId="12" fillId="10" borderId="4" xfId="0" applyNumberFormat="1" applyFont="1" applyFill="1" applyBorder="1" applyAlignment="1" applyProtection="1">
      <alignment horizontal="left" vertical="center" shrinkToFit="1"/>
      <protection locked="0"/>
    </xf>
    <xf numFmtId="49" fontId="12" fillId="10" borderId="4" xfId="0" applyNumberFormat="1" applyFont="1" applyFill="1" applyBorder="1" applyAlignment="1" applyProtection="1">
      <alignment horizontal="right" vertical="center" shrinkToFit="1"/>
      <protection locked="0"/>
    </xf>
    <xf numFmtId="49" fontId="12" fillId="10" borderId="4" xfId="0" applyNumberFormat="1" applyFont="1" applyFill="1" applyBorder="1" applyAlignment="1" applyProtection="1">
      <alignment horizontal="center" vertical="center" shrinkToFit="1"/>
      <protection locked="0"/>
    </xf>
    <xf numFmtId="41" fontId="12" fillId="10" borderId="4" xfId="0" applyNumberFormat="1" applyFont="1" applyFill="1" applyBorder="1" applyAlignment="1" applyProtection="1">
      <alignment horizontal="right" vertical="center" shrinkToFit="1"/>
      <protection locked="0"/>
    </xf>
    <xf numFmtId="49" fontId="8" fillId="10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/>
    </xf>
    <xf numFmtId="9" fontId="6" fillId="2" borderId="1" xfId="0" applyNumberFormat="1" applyFont="1" applyFill="1" applyBorder="1" applyAlignment="1">
      <alignment horizontal="center" vertical="center" shrinkToFit="1"/>
    </xf>
    <xf numFmtId="9" fontId="6" fillId="2" borderId="3" xfId="0" applyNumberFormat="1" applyFont="1" applyFill="1" applyBorder="1" applyAlignment="1">
      <alignment horizontal="center" vertical="center" shrinkToFit="1"/>
    </xf>
    <xf numFmtId="41" fontId="4" fillId="0" borderId="0" xfId="1" applyFont="1" applyAlignment="1" applyProtection="1">
      <alignment horizontal="center" vertical="center" shrinkToFit="1"/>
      <protection locked="0"/>
    </xf>
    <xf numFmtId="49" fontId="2" fillId="0" borderId="0" xfId="0" applyNumberFormat="1" applyFont="1" applyAlignment="1">
      <alignment horizontal="center" vertical="center" shrinkToFit="1"/>
    </xf>
    <xf numFmtId="49" fontId="4" fillId="0" borderId="0" xfId="0" applyNumberFormat="1" applyFont="1" applyBorder="1" applyAlignment="1">
      <alignment horizontal="left" vertical="center"/>
    </xf>
    <xf numFmtId="49" fontId="6" fillId="2" borderId="3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181" fontId="6" fillId="2" borderId="1" xfId="0" applyNumberFormat="1" applyFont="1" applyFill="1" applyBorder="1" applyAlignment="1">
      <alignment horizontal="center" vertical="center" shrinkToFit="1"/>
    </xf>
    <xf numFmtId="181" fontId="6" fillId="2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4"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  <dxf>
      <numFmt numFmtId="183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BB723-5131-4BBE-8C4B-05F02EC3EB11}">
  <sheetPr>
    <tabColor rgb="FFFF99FF"/>
  </sheetPr>
  <dimension ref="A1:AB13"/>
  <sheetViews>
    <sheetView showZeros="0" tabSelected="1" view="pageBreakPreview" zoomScaleNormal="100" zoomScaleSheetLayoutView="100" workbookViewId="0">
      <pane xSplit="5" ySplit="4" topLeftCell="F5" activePane="bottomRight" state="frozen"/>
      <selection activeCell="T25" activeCellId="1" sqref="T27:U27 T25:U25"/>
      <selection pane="topRight" activeCell="T25" activeCellId="1" sqref="T27:U27 T25:U25"/>
      <selection pane="bottomLeft" activeCell="T25" activeCellId="1" sqref="T27:U27 T25:U25"/>
      <selection pane="bottomRight" activeCell="J11" sqref="J11"/>
    </sheetView>
  </sheetViews>
  <sheetFormatPr defaultColWidth="10.42578125" defaultRowHeight="13.5" outlineLevelCol="1" x14ac:dyDescent="0.25"/>
  <cols>
    <col min="1" max="1" width="7.85546875" style="7" customWidth="1"/>
    <col min="2" max="2" width="29.85546875" style="7" customWidth="1"/>
    <col min="3" max="3" width="23.140625" style="7" customWidth="1"/>
    <col min="4" max="4" width="11.42578125" style="8" customWidth="1"/>
    <col min="5" max="5" width="6.28515625" style="9" customWidth="1"/>
    <col min="6" max="6" width="11.140625" style="7" customWidth="1"/>
    <col min="7" max="7" width="16" style="7" customWidth="1"/>
    <col min="8" max="8" width="11.140625" style="7" customWidth="1"/>
    <col min="9" max="9" width="14.85546875" style="7" customWidth="1"/>
    <col min="10" max="10" width="11.140625" style="7" customWidth="1"/>
    <col min="11" max="11" width="14.85546875" style="7" customWidth="1"/>
    <col min="12" max="12" width="11.140625" style="7" customWidth="1"/>
    <col min="13" max="13" width="16.140625" style="7" customWidth="1"/>
    <col min="14" max="15" width="8.7109375" style="7" customWidth="1"/>
    <col min="16" max="16" width="8.7109375" style="12" customWidth="1"/>
    <col min="17" max="17" width="8.7109375" style="7" customWidth="1"/>
    <col min="18" max="18" width="12.85546875" style="3" customWidth="1"/>
    <col min="19" max="20" width="18.7109375" style="3" hidden="1" customWidth="1" outlineLevel="1"/>
    <col min="21" max="21" width="18.7109375" style="62" hidden="1" customWidth="1" outlineLevel="1"/>
    <col min="22" max="24" width="18.7109375" style="3" hidden="1" customWidth="1" outlineLevel="1"/>
    <col min="25" max="25" width="18.7109375" style="7" hidden="1" customWidth="1" outlineLevel="1"/>
    <col min="26" max="26" width="10.42578125" style="7" collapsed="1"/>
    <col min="27" max="28" width="16.7109375" style="7" customWidth="1"/>
    <col min="29" max="16384" width="10.42578125" style="7"/>
  </cols>
  <sheetData>
    <row r="1" spans="1:28" ht="39.950000000000003" customHeight="1" x14ac:dyDescent="0.25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"/>
      <c r="P1" s="2"/>
      <c r="Q1" s="1"/>
      <c r="S1" s="4" t="e">
        <f>S2-#REF!+S3-#REF!</f>
        <v>#REF!</v>
      </c>
      <c r="T1" s="5" t="e">
        <f>T2-#REF!+T3-#REF!</f>
        <v>#REF!</v>
      </c>
      <c r="U1" s="6" t="e">
        <f>(U3-U2)-(#REF!-#REF!)</f>
        <v>#REF!</v>
      </c>
      <c r="V1" s="5" t="e">
        <f>(V3-V2)-(#REF!-#REF!)</f>
        <v>#REF!</v>
      </c>
      <c r="W1" s="5" t="e">
        <f>(W3-W2)-(#REF!-#REF!)</f>
        <v>#REF!</v>
      </c>
      <c r="X1" s="5" t="e">
        <f>(X3-X2)-(#REF!-#REF!)</f>
        <v>#REF!</v>
      </c>
      <c r="Y1" s="5" t="e">
        <f>(Y3-Y2)-(#REF!-#REF!)</f>
        <v>#REF!</v>
      </c>
    </row>
    <row r="2" spans="1:28" ht="20.100000000000001" customHeight="1" x14ac:dyDescent="0.25">
      <c r="A2" s="100" t="s">
        <v>29</v>
      </c>
      <c r="B2" s="100"/>
      <c r="M2" s="10"/>
      <c r="N2" s="11"/>
      <c r="S2" s="4">
        <v>20636172</v>
      </c>
      <c r="T2" s="5">
        <v>2878276497</v>
      </c>
      <c r="U2" s="13">
        <v>431615058</v>
      </c>
      <c r="V2" s="4">
        <v>41277035</v>
      </c>
      <c r="W2" s="4">
        <v>13388515</v>
      </c>
      <c r="X2" s="4">
        <v>15240547</v>
      </c>
      <c r="Y2" s="4">
        <v>711913000</v>
      </c>
    </row>
    <row r="3" spans="1:28" ht="22.5" customHeight="1" x14ac:dyDescent="0.25">
      <c r="A3" s="94" t="s">
        <v>1</v>
      </c>
      <c r="B3" s="94" t="s">
        <v>2</v>
      </c>
      <c r="C3" s="94" t="s">
        <v>3</v>
      </c>
      <c r="D3" s="63" t="s">
        <v>4</v>
      </c>
      <c r="E3" s="104" t="s">
        <v>5</v>
      </c>
      <c r="F3" s="94" t="s">
        <v>6</v>
      </c>
      <c r="G3" s="95"/>
      <c r="H3" s="94" t="s">
        <v>7</v>
      </c>
      <c r="I3" s="95"/>
      <c r="J3" s="94" t="s">
        <v>8</v>
      </c>
      <c r="K3" s="95"/>
      <c r="L3" s="94" t="s">
        <v>9</v>
      </c>
      <c r="M3" s="95"/>
      <c r="N3" s="96" t="s">
        <v>10</v>
      </c>
      <c r="O3" s="14"/>
      <c r="P3" s="15"/>
      <c r="Q3" s="14"/>
      <c r="R3" s="4"/>
      <c r="S3" s="4"/>
      <c r="T3" s="5"/>
      <c r="U3" s="13"/>
      <c r="V3" s="4"/>
      <c r="W3" s="4"/>
      <c r="X3" s="4"/>
      <c r="Y3" s="4"/>
      <c r="AA3" s="98"/>
      <c r="AB3" s="98"/>
    </row>
    <row r="4" spans="1:28" ht="22.5" customHeight="1" x14ac:dyDescent="0.25">
      <c r="A4" s="101"/>
      <c r="B4" s="102"/>
      <c r="C4" s="103"/>
      <c r="D4" s="16" t="s">
        <v>11</v>
      </c>
      <c r="E4" s="105"/>
      <c r="F4" s="17" t="s">
        <v>12</v>
      </c>
      <c r="G4" s="18" t="s">
        <v>9</v>
      </c>
      <c r="H4" s="17" t="s">
        <v>12</v>
      </c>
      <c r="I4" s="18" t="s">
        <v>9</v>
      </c>
      <c r="J4" s="17" t="s">
        <v>12</v>
      </c>
      <c r="K4" s="18" t="s">
        <v>9</v>
      </c>
      <c r="L4" s="17" t="s">
        <v>12</v>
      </c>
      <c r="M4" s="19" t="s">
        <v>13</v>
      </c>
      <c r="N4" s="97"/>
      <c r="O4" s="20"/>
      <c r="P4" s="21"/>
      <c r="Q4" s="20"/>
      <c r="R4" s="22"/>
      <c r="S4" s="22"/>
      <c r="T4" s="23"/>
      <c r="U4" s="24"/>
      <c r="V4" s="22"/>
      <c r="W4" s="22"/>
      <c r="X4" s="22"/>
      <c r="Y4" s="22"/>
      <c r="AA4" s="5"/>
      <c r="AB4" s="5"/>
    </row>
    <row r="5" spans="1:28" s="31" customFormat="1" ht="22.5" customHeight="1" x14ac:dyDescent="0.25">
      <c r="A5" s="89"/>
      <c r="B5" s="89" t="s">
        <v>15</v>
      </c>
      <c r="C5" s="89"/>
      <c r="D5" s="90"/>
      <c r="E5" s="91"/>
      <c r="F5" s="92"/>
      <c r="G5" s="92">
        <v>94051760</v>
      </c>
      <c r="H5" s="92"/>
      <c r="I5" s="92">
        <v>0</v>
      </c>
      <c r="J5" s="92"/>
      <c r="K5" s="92">
        <v>508240</v>
      </c>
      <c r="L5" s="92"/>
      <c r="M5" s="92">
        <v>94560000</v>
      </c>
      <c r="N5" s="93"/>
      <c r="O5" s="26"/>
      <c r="P5" s="27"/>
      <c r="Q5" s="26"/>
      <c r="R5" s="25"/>
      <c r="S5" s="28"/>
      <c r="T5" s="29"/>
      <c r="U5" s="30"/>
      <c r="V5" s="29"/>
      <c r="W5" s="29"/>
      <c r="X5" s="29"/>
      <c r="Y5" s="29"/>
      <c r="AA5" s="32"/>
      <c r="AB5" s="32"/>
    </row>
    <row r="6" spans="1:28" s="39" customFormat="1" ht="22.5" customHeight="1" x14ac:dyDescent="0.25">
      <c r="A6" s="65" t="s">
        <v>17</v>
      </c>
      <c r="B6" s="66" t="s">
        <v>16</v>
      </c>
      <c r="C6" s="66"/>
      <c r="D6" s="67"/>
      <c r="E6" s="68"/>
      <c r="F6" s="84"/>
      <c r="G6" s="84"/>
      <c r="H6" s="84"/>
      <c r="I6" s="84"/>
      <c r="J6" s="84"/>
      <c r="K6" s="84"/>
      <c r="L6" s="84"/>
      <c r="M6" s="84"/>
      <c r="N6" s="33"/>
      <c r="O6" s="34"/>
      <c r="P6" s="35"/>
      <c r="Q6" s="34"/>
      <c r="R6" s="25"/>
      <c r="S6" s="36"/>
      <c r="T6" s="37"/>
      <c r="U6" s="38"/>
      <c r="V6" s="37"/>
      <c r="W6" s="37"/>
      <c r="X6" s="37"/>
      <c r="Y6" s="37"/>
      <c r="AA6" s="40"/>
      <c r="AB6" s="40"/>
    </row>
    <row r="7" spans="1:28" s="47" customFormat="1" ht="22.5" customHeight="1" x14ac:dyDescent="0.25">
      <c r="A7" s="72" t="s">
        <v>20</v>
      </c>
      <c r="B7" s="72" t="s">
        <v>21</v>
      </c>
      <c r="C7" s="72"/>
      <c r="D7" s="73"/>
      <c r="E7" s="74"/>
      <c r="F7" s="86"/>
      <c r="G7" s="86"/>
      <c r="H7" s="86"/>
      <c r="I7" s="86"/>
      <c r="J7" s="86"/>
      <c r="K7" s="86"/>
      <c r="L7" s="86"/>
      <c r="M7" s="86"/>
      <c r="N7" s="42"/>
      <c r="O7" s="43"/>
      <c r="P7" s="27"/>
      <c r="Q7" s="43"/>
      <c r="R7" s="25"/>
      <c r="S7" s="44"/>
      <c r="T7" s="45"/>
      <c r="U7" s="46"/>
      <c r="V7" s="45"/>
      <c r="W7" s="45"/>
      <c r="X7" s="45"/>
      <c r="Y7" s="45"/>
      <c r="AA7" s="48"/>
      <c r="AB7" s="48"/>
    </row>
    <row r="8" spans="1:28" s="56" customFormat="1" ht="22.5" customHeight="1" x14ac:dyDescent="0.25">
      <c r="A8" s="75"/>
      <c r="B8" s="75" t="s">
        <v>22</v>
      </c>
      <c r="C8" s="75" t="s">
        <v>26</v>
      </c>
      <c r="D8" s="76">
        <v>3598.07</v>
      </c>
      <c r="E8" s="77" t="s">
        <v>23</v>
      </c>
      <c r="F8" s="87">
        <v>22000</v>
      </c>
      <c r="G8" s="87">
        <v>79157540</v>
      </c>
      <c r="H8" s="87">
        <v>0</v>
      </c>
      <c r="I8" s="87">
        <v>0</v>
      </c>
      <c r="J8" s="87">
        <v>0</v>
      </c>
      <c r="K8" s="87">
        <v>0</v>
      </c>
      <c r="L8" s="87">
        <v>22000</v>
      </c>
      <c r="M8" s="87">
        <v>79157540</v>
      </c>
      <c r="N8" s="49"/>
      <c r="O8" s="50"/>
      <c r="P8" s="51"/>
      <c r="Q8" s="50"/>
      <c r="R8" s="52"/>
      <c r="S8" s="53"/>
      <c r="T8" s="54"/>
      <c r="U8" s="55"/>
      <c r="V8" s="54"/>
      <c r="W8" s="54"/>
      <c r="X8" s="54"/>
      <c r="Y8" s="54"/>
      <c r="AA8" s="57"/>
      <c r="AB8" s="57"/>
    </row>
    <row r="9" spans="1:28" s="61" customFormat="1" ht="22.5" customHeight="1" x14ac:dyDescent="0.25">
      <c r="A9" s="72" t="s">
        <v>24</v>
      </c>
      <c r="B9" s="72" t="s">
        <v>25</v>
      </c>
      <c r="C9" s="72"/>
      <c r="D9" s="78"/>
      <c r="E9" s="74"/>
      <c r="F9" s="86"/>
      <c r="G9" s="86"/>
      <c r="H9" s="86"/>
      <c r="I9" s="86"/>
      <c r="J9" s="86"/>
      <c r="K9" s="86"/>
      <c r="L9" s="86"/>
      <c r="M9" s="86"/>
      <c r="N9" s="42"/>
      <c r="O9" s="43"/>
      <c r="P9" s="27"/>
      <c r="Q9" s="43"/>
      <c r="R9" s="25"/>
      <c r="S9" s="58"/>
      <c r="T9" s="59"/>
      <c r="U9" s="60"/>
      <c r="V9" s="59"/>
      <c r="W9" s="59"/>
      <c r="X9" s="59"/>
      <c r="Y9" s="59"/>
      <c r="AA9" s="32"/>
      <c r="AB9" s="32"/>
    </row>
    <row r="10" spans="1:28" s="56" customFormat="1" ht="22.5" customHeight="1" x14ac:dyDescent="0.25">
      <c r="A10" s="75"/>
      <c r="B10" s="75" t="s">
        <v>28</v>
      </c>
      <c r="C10" s="75" t="s">
        <v>26</v>
      </c>
      <c r="D10" s="79">
        <v>161.51</v>
      </c>
      <c r="E10" s="77" t="s">
        <v>23</v>
      </c>
      <c r="F10" s="87">
        <v>22000</v>
      </c>
      <c r="G10" s="87">
        <v>3553220</v>
      </c>
      <c r="H10" s="87">
        <v>0</v>
      </c>
      <c r="I10" s="87">
        <v>0</v>
      </c>
      <c r="J10" s="87">
        <v>0</v>
      </c>
      <c r="K10" s="87">
        <v>0</v>
      </c>
      <c r="L10" s="87">
        <v>22000</v>
      </c>
      <c r="M10" s="87">
        <v>3553220</v>
      </c>
      <c r="N10" s="49"/>
      <c r="O10" s="50"/>
      <c r="P10" s="51"/>
      <c r="Q10" s="50"/>
      <c r="R10" s="52"/>
      <c r="S10" s="53"/>
      <c r="T10" s="54"/>
      <c r="U10" s="55"/>
      <c r="V10" s="54"/>
      <c r="W10" s="54"/>
      <c r="X10" s="54"/>
      <c r="Y10" s="54"/>
      <c r="AA10" s="57"/>
      <c r="AB10" s="57"/>
    </row>
    <row r="11" spans="1:28" ht="22.5" customHeight="1" x14ac:dyDescent="0.25">
      <c r="A11" s="69" t="s">
        <v>19</v>
      </c>
      <c r="B11" s="69" t="s">
        <v>27</v>
      </c>
      <c r="C11" s="80"/>
      <c r="D11" s="70"/>
      <c r="E11" s="71"/>
      <c r="F11" s="85"/>
      <c r="G11" s="85"/>
      <c r="H11" s="85"/>
      <c r="I11" s="85"/>
      <c r="J11" s="85"/>
      <c r="K11" s="85"/>
      <c r="L11" s="85"/>
      <c r="M11" s="85"/>
      <c r="N11" s="41"/>
    </row>
    <row r="12" spans="1:28" ht="22.5" customHeight="1" x14ac:dyDescent="0.25">
      <c r="A12" s="72" t="s">
        <v>18</v>
      </c>
      <c r="B12" s="72" t="s">
        <v>21</v>
      </c>
      <c r="C12" s="72" t="s">
        <v>14</v>
      </c>
      <c r="D12" s="78"/>
      <c r="E12" s="74"/>
      <c r="F12" s="86"/>
      <c r="G12" s="86"/>
      <c r="H12" s="86"/>
      <c r="I12" s="86"/>
      <c r="J12" s="86"/>
      <c r="K12" s="86"/>
      <c r="L12" s="86"/>
      <c r="M12" s="86"/>
      <c r="N12" s="42"/>
    </row>
    <row r="13" spans="1:28" ht="22.5" customHeight="1" x14ac:dyDescent="0.25">
      <c r="A13" s="81"/>
      <c r="B13" s="75" t="s">
        <v>22</v>
      </c>
      <c r="C13" s="75" t="s">
        <v>26</v>
      </c>
      <c r="D13" s="82">
        <v>515.5</v>
      </c>
      <c r="E13" s="83" t="s">
        <v>23</v>
      </c>
      <c r="F13" s="88">
        <v>22000</v>
      </c>
      <c r="G13" s="87">
        <v>11341000</v>
      </c>
      <c r="H13" s="88">
        <v>0</v>
      </c>
      <c r="I13" s="88">
        <v>0</v>
      </c>
      <c r="J13" s="88">
        <v>0</v>
      </c>
      <c r="K13" s="88">
        <v>0</v>
      </c>
      <c r="L13" s="87">
        <v>22000</v>
      </c>
      <c r="M13" s="87">
        <v>11341000</v>
      </c>
      <c r="N13" s="64"/>
    </row>
  </sheetData>
  <mergeCells count="12">
    <mergeCell ref="J3:K3"/>
    <mergeCell ref="L3:M3"/>
    <mergeCell ref="N3:N4"/>
    <mergeCell ref="AA3:AB3"/>
    <mergeCell ref="A1:N1"/>
    <mergeCell ref="A2:B2"/>
    <mergeCell ref="A3:A4"/>
    <mergeCell ref="B3:B4"/>
    <mergeCell ref="C3:C4"/>
    <mergeCell ref="E3:E4"/>
    <mergeCell ref="F3:G3"/>
    <mergeCell ref="H3:I3"/>
  </mergeCells>
  <phoneticPr fontId="3" type="noConversion"/>
  <conditionalFormatting sqref="F6:H6 H10 J10 L10:M10 H5 F5 J5:J6 L5:L6 F9:M9 D9:D10 D12:D13 N12:N13 M13 F11:M11">
    <cfRule type="expression" dxfId="33" priority="14236" stopIfTrue="1">
      <formula>AND(D5&lt;&gt;0,INT(D5)=D5)</formula>
    </cfRule>
  </conditionalFormatting>
  <conditionalFormatting sqref="G5">
    <cfRule type="expression" dxfId="32" priority="13463" stopIfTrue="1">
      <formula>AND(G5&lt;&gt;0,INT(G5)=G5)</formula>
    </cfRule>
  </conditionalFormatting>
  <conditionalFormatting sqref="N5:P5">
    <cfRule type="expression" dxfId="31" priority="13466" stopIfTrue="1">
      <formula>AND(N5&lt;&gt;0,INT(N5)=N5)</formula>
    </cfRule>
  </conditionalFormatting>
  <conditionalFormatting sqref="N9:N10 O6:P6">
    <cfRule type="expression" dxfId="30" priority="14367" stopIfTrue="1">
      <formula>AND(N6&lt;&gt;0,INT(N6)=N6)</formula>
    </cfRule>
  </conditionalFormatting>
  <conditionalFormatting sqref="N6:P6">
    <cfRule type="expression" dxfId="29" priority="14356" stopIfTrue="1">
      <formula>AND(N6&lt;&gt;0,INT(N6)=N6)</formula>
    </cfRule>
  </conditionalFormatting>
  <conditionalFormatting sqref="O10:P10">
    <cfRule type="expression" dxfId="27" priority="14338" stopIfTrue="1">
      <formula>AND(O10&lt;&gt;0,INT(O10)=O10)</formula>
    </cfRule>
  </conditionalFormatting>
  <conditionalFormatting sqref="P7">
    <cfRule type="expression" dxfId="24" priority="13270" stopIfTrue="1">
      <formula>AND(P7&lt;&gt;0,INT(P7)=P7)</formula>
    </cfRule>
  </conditionalFormatting>
  <conditionalFormatting sqref="O9">
    <cfRule type="expression" dxfId="23" priority="12297" stopIfTrue="1">
      <formula>AND(O9&lt;&gt;0,INT(O9)=O9)</formula>
    </cfRule>
  </conditionalFormatting>
  <conditionalFormatting sqref="P9">
    <cfRule type="expression" dxfId="22" priority="12296" stopIfTrue="1">
      <formula>AND(P9&lt;&gt;0,INT(P9)=P9)</formula>
    </cfRule>
  </conditionalFormatting>
  <conditionalFormatting sqref="I6">
    <cfRule type="expression" dxfId="21" priority="9874" stopIfTrue="1">
      <formula>AND(I6&lt;&gt;0,INT(I6)=I6)</formula>
    </cfRule>
  </conditionalFormatting>
  <conditionalFormatting sqref="K6">
    <cfRule type="expression" dxfId="20" priority="9872" stopIfTrue="1">
      <formula>AND(K6&lt;&gt;0,INT(K6)=K6)</formula>
    </cfRule>
  </conditionalFormatting>
  <conditionalFormatting sqref="M6">
    <cfRule type="expression" dxfId="19" priority="9870" stopIfTrue="1">
      <formula>AND(M6&lt;&gt;0,INT(M6)=M6)</formula>
    </cfRule>
  </conditionalFormatting>
  <conditionalFormatting sqref="Q5">
    <cfRule type="expression" dxfId="15" priority="3220" stopIfTrue="1">
      <formula>AND(Q5&lt;&gt;0,INT(Q5)=Q5)</formula>
    </cfRule>
  </conditionalFormatting>
  <conditionalFormatting sqref="Q6">
    <cfRule type="expression" dxfId="14" priority="3333" stopIfTrue="1">
      <formula>AND(Q6&lt;&gt;0,INT(Q6)=Q6)</formula>
    </cfRule>
  </conditionalFormatting>
  <conditionalFormatting sqref="Q6">
    <cfRule type="expression" dxfId="13" priority="3328" stopIfTrue="1">
      <formula>AND(Q6&lt;&gt;0,INT(Q6)=Q6)</formula>
    </cfRule>
  </conditionalFormatting>
  <conditionalFormatting sqref="Q10">
    <cfRule type="expression" dxfId="11" priority="3312" stopIfTrue="1">
      <formula>AND(Q10&lt;&gt;0,INT(Q10)=Q10)</formula>
    </cfRule>
  </conditionalFormatting>
  <conditionalFormatting sqref="Q9">
    <cfRule type="expression" dxfId="10" priority="2666" stopIfTrue="1">
      <formula>AND(Q9&lt;&gt;0,INT(Q9)=Q9)</formula>
    </cfRule>
  </conditionalFormatting>
  <conditionalFormatting sqref="D11">
    <cfRule type="expression" dxfId="9" priority="43" stopIfTrue="1">
      <formula>AND(D11&lt;&gt;0,INT(D11)=D11)</formula>
    </cfRule>
  </conditionalFormatting>
  <conditionalFormatting sqref="N11">
    <cfRule type="expression" dxfId="8" priority="39" stopIfTrue="1">
      <formula>AND(N11&lt;&gt;0,INT(N11)=N11)</formula>
    </cfRule>
  </conditionalFormatting>
  <conditionalFormatting sqref="F12:M12 F13 H13:K13">
    <cfRule type="expression" dxfId="7" priority="25" stopIfTrue="1">
      <formula>AND(F12&lt;&gt;0,INT(F12)=F12)</formula>
    </cfRule>
  </conditionalFormatting>
  <conditionalFormatting sqref="M5">
    <cfRule type="expression" dxfId="6" priority="10" stopIfTrue="1">
      <formula>AND(M5&lt;&gt;0,INT(M5)=M5)</formula>
    </cfRule>
  </conditionalFormatting>
  <conditionalFormatting sqref="K5">
    <cfRule type="expression" dxfId="5" priority="5" stopIfTrue="1">
      <formula>AND(K5&lt;&gt;0,INT(K5)=K5)</formula>
    </cfRule>
  </conditionalFormatting>
  <conditionalFormatting sqref="I5">
    <cfRule type="expression" dxfId="4" priority="6" stopIfTrue="1">
      <formula>AND(I5&lt;&gt;0,INT(I5)=I5)</formula>
    </cfRule>
  </conditionalFormatting>
  <conditionalFormatting sqref="L13">
    <cfRule type="expression" dxfId="3" priority="4" stopIfTrue="1">
      <formula>AND(L13&lt;&gt;0,INT(L13)=L13)</formula>
    </cfRule>
  </conditionalFormatting>
  <printOptions horizontalCentered="1"/>
  <pageMargins left="0.39370078740157483" right="0.39370078740157483" top="0.59055118110236227" bottom="0.39370078740157483" header="0.31496062992125984" footer="0.31496062992125984"/>
  <pageSetup paperSize="9" scale="7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관급자재대-총괄</vt:lpstr>
      <vt:lpstr>'관급자재대-총괄'!Print_Area</vt:lpstr>
      <vt:lpstr>'관급자재대-총괄'!Print_Titles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2026-08-25T00:59:11Z</cp:lastPrinted>
  <dcterms:created xsi:type="dcterms:W3CDTF">2026-08-24T06:31:29Z</dcterms:created>
  <dcterms:modified xsi:type="dcterms:W3CDTF">2026-09-19T08:33:38Z</dcterms:modified>
</cp:coreProperties>
</file>