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2026년\3. 입찰 및 수의견적공고\94. 줄포면 우포지구 차수벽 설치사업\"/>
    </mc:Choice>
  </mc:AlternateContent>
  <xr:revisionPtr revIDLastSave="0" documentId="13_ncr:1_{874D8B70-8EF8-4E00-B4D2-311754496AC6}" xr6:coauthVersionLast="47" xr6:coauthVersionMax="47" xr10:uidLastSave="{00000000-0000-0000-0000-000000000000}"/>
  <bookViews>
    <workbookView xWindow="-120" yWindow="-120" windowWidth="29040" windowHeight="15720" xr2:uid="{1691388F-68C8-4407-8CA3-1E405D02C0CB}"/>
  </bookViews>
  <sheets>
    <sheet name="원가계산서" sheetId="13" r:id="rId1"/>
    <sheet name="내역서" sheetId="9" r:id="rId2"/>
  </sheets>
  <externalReferences>
    <externalReference r:id="rId3"/>
    <externalReference r:id="rId4"/>
    <externalReference r:id="rId5"/>
    <externalReference r:id="rId6"/>
  </externalReferences>
  <definedNames>
    <definedName name="_1Àü°_³ë">#REF!</definedName>
    <definedName name="_BFF1">#REF!</definedName>
    <definedName name="_LTT1">#REF!</definedName>
    <definedName name="_SL1">#REF!</definedName>
    <definedName name="_SL2">#REF!</definedName>
    <definedName name="_SL3">#REF!</definedName>
    <definedName name="_SL4">#REF!</definedName>
    <definedName name="_SL5">#REF!</definedName>
    <definedName name="_SL6">#REF!</definedName>
    <definedName name="_ST1">#REF!</definedName>
    <definedName name="_ST2">#REF!</definedName>
    <definedName name="_UTT1">#REF!</definedName>
    <definedName name="_WHH1">#REF!</definedName>
    <definedName name="_WTT1">#REF!</definedName>
    <definedName name="¾EAu">#REF!</definedName>
    <definedName name="¾ÈÀü">#REF!</definedName>
    <definedName name="A">#REF!</definedName>
    <definedName name="AAA">#REF!</definedName>
    <definedName name="al">#REF!</definedName>
    <definedName name="Au°￡³e">#REF!</definedName>
    <definedName name="AuAc·a">#REF!</definedName>
    <definedName name="ÀüÀç·á">#REF!</definedName>
    <definedName name="b">#REF!</definedName>
    <definedName name="BBB">#REF!</definedName>
    <definedName name="beam">#REF!</definedName>
    <definedName name="BF">#REF!</definedName>
    <definedName name="BFB">#REF!</definedName>
    <definedName name="BFF">#REF!</definedName>
    <definedName name="CCC">#REF!</definedName>
    <definedName name="ccccc">#REF!</definedName>
    <definedName name="CL">#REF!</definedName>
    <definedName name="_xlnm.Database">#REF!</definedName>
    <definedName name="EC">#REF!</definedName>
    <definedName name="ED">#REF!</definedName>
    <definedName name="EE">[1]DIAPHRAGM!#REF!</definedName>
    <definedName name="EL">#REF!</definedName>
    <definedName name="ES">#REF!</definedName>
    <definedName name="gus">#REF!</definedName>
    <definedName name="H1H">#REF!</definedName>
    <definedName name="H2H">#REF!</definedName>
    <definedName name="H3H">#REF!</definedName>
    <definedName name="H4H">#REF!</definedName>
    <definedName name="H5H">#REF!</definedName>
    <definedName name="H6H">#REF!</definedName>
    <definedName name="H7H">#REF!</definedName>
    <definedName name="hh">[1]DIAPHRAGM!#REF!</definedName>
    <definedName name="IT">#REF!</definedName>
    <definedName name="IW">#REF!</definedName>
    <definedName name="L10L">#REF!</definedName>
    <definedName name="L1L">#REF!</definedName>
    <definedName name="L2L">#REF!</definedName>
    <definedName name="L3L">#REF!</definedName>
    <definedName name="L4L">#REF!</definedName>
    <definedName name="L5L">#REF!</definedName>
    <definedName name="L6L">#REF!</definedName>
    <definedName name="L7L">#REF!</definedName>
    <definedName name="L8L">#REF!</definedName>
    <definedName name="L9L">#REF!</definedName>
    <definedName name="LT">#REF!</definedName>
    <definedName name="LTL">#REF!</definedName>
    <definedName name="MOVE1">[2]자압1!$B$1:$B$59,[2]자압1!$D$1:$E$59</definedName>
    <definedName name="MOVE2">[2]자압1!$B$1:$B$38,[2]자압1!$D$1:$E$38</definedName>
    <definedName name="MOVE3">[2]자압1!$B$1:$B$68,[2]자압1!$D$1:$E$68</definedName>
    <definedName name="MOVE4">[2]자압1!$C$5:$C$70,[2]자압1!$E$4:$E$70,[2]자압1!$C$4,[2]자압1!$C$4:$C$5</definedName>
    <definedName name="N">#REF!</definedName>
    <definedName name="º¸Ce">#REF!</definedName>
    <definedName name="º¸Çè">#REF!</definedName>
    <definedName name="P">#REF!</definedName>
    <definedName name="PFO">[3]주형!#REF!</definedName>
    <definedName name="PM">[3]주형!#REF!</definedName>
    <definedName name="PO">#REF!</definedName>
    <definedName name="PR">#REF!</definedName>
    <definedName name="_xlnm.Print_Area" localSheetId="1">내역서!$A$5:$N$45</definedName>
    <definedName name="_xlnm.Print_Area" localSheetId="0">원가계산서!$A$1:$L$36</definedName>
    <definedName name="_xlnm.Print_Area">#REF!</definedName>
    <definedName name="PRINT_AREA_MI">#REF!</definedName>
    <definedName name="_xlnm.Print_Titles" localSheetId="1">내역서!$3:$4</definedName>
    <definedName name="PRO">[3]주형!#REF!</definedName>
    <definedName name="PS">[3]주형!#REF!</definedName>
    <definedName name="RA">#REF!</definedName>
    <definedName name="RCC">#REF!</definedName>
    <definedName name="SL">#REF!</definedName>
    <definedName name="slab">#REF!</definedName>
    <definedName name="ST">#REF!</definedName>
    <definedName name="UT">#REF!</definedName>
    <definedName name="UTU">#REF!</definedName>
    <definedName name="W">[3]주형!#REF!</definedName>
    <definedName name="WEG">#REF!</definedName>
    <definedName name="WG">#REF!</definedName>
    <definedName name="WH">#REF!</definedName>
    <definedName name="WHW">#REF!</definedName>
    <definedName name="WI">#REF!</definedName>
    <definedName name="WIT">#REF!</definedName>
    <definedName name="WL">#REF!</definedName>
    <definedName name="WN">#REF!</definedName>
    <definedName name="WT">#REF!</definedName>
    <definedName name="WTW">#REF!</definedName>
    <definedName name="X">#REF!</definedName>
    <definedName name="Y1Y">#REF!</definedName>
    <definedName name="Y2Y">#REF!</definedName>
    <definedName name="Y3Y">#REF!</definedName>
    <definedName name="간노">#REF!</definedName>
    <definedName name="경">#REF!</definedName>
    <definedName name="고">[4]설계내역!#REF!</definedName>
    <definedName name="노">#REF!</definedName>
    <definedName name="ㅁㅁㅁ">#REF!</definedName>
    <definedName name="반">#REF!</definedName>
    <definedName name="보험">#REF!</definedName>
    <definedName name="산보">#REF!</definedName>
    <definedName name="설변현">#REF!</definedName>
    <definedName name="소">[4]설계내역!#REF!</definedName>
    <definedName name="수량토공">#REF!</definedName>
    <definedName name="순공">#REF!</definedName>
    <definedName name="ㅇ">#REF!</definedName>
    <definedName name="안관">#REF!</definedName>
    <definedName name="안전">#REF!</definedName>
    <definedName name="오">[4]설계내역!#REF!</definedName>
    <definedName name="ㅈㅈ">#REF!</definedName>
    <definedName name="ㅈㅈㅈ">#REF!</definedName>
    <definedName name="재">#REF!</definedName>
    <definedName name="전간노">#REF!</definedName>
    <definedName name="전재료">#REF!</definedName>
    <definedName name="토총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P45" i="13" l="1"/>
  <c r="D40" i="13" l="1"/>
</calcChain>
</file>

<file path=xl/sharedStrings.xml><?xml version="1.0" encoding="utf-8"?>
<sst xmlns="http://schemas.openxmlformats.org/spreadsheetml/2006/main" count="292" uniqueCount="171">
  <si>
    <t/>
  </si>
  <si>
    <t xml:space="preserve">      사토운반</t>
  </si>
  <si>
    <t>S-21-11</t>
  </si>
  <si>
    <t xml:space="preserve">  폐기물처리비</t>
  </si>
  <si>
    <t xml:space="preserve">      되메우기(다  짐)</t>
  </si>
  <si>
    <t>금  액</t>
  </si>
  <si>
    <t xml:space="preserve">      철근가공및조립</t>
  </si>
  <si>
    <t xml:space="preserve">  2.구조물공</t>
  </si>
  <si>
    <t xml:space="preserve">      철근운반</t>
  </si>
  <si>
    <t>(T=30Cm미만)-0.4㎥</t>
  </si>
  <si>
    <t>재료비의</t>
  </si>
  <si>
    <t>단  가</t>
  </si>
  <si>
    <t xml:space="preserve">  4.자재대</t>
  </si>
  <si>
    <t>*.관급자재대</t>
  </si>
  <si>
    <t>육상토사(0~1M)</t>
  </si>
  <si>
    <t>T=20m/m</t>
  </si>
  <si>
    <t>25-24-12</t>
  </si>
  <si>
    <t>M-00331</t>
  </si>
  <si>
    <t>공    종</t>
  </si>
  <si>
    <t>다짐</t>
  </si>
  <si>
    <t>(강관 3개월)</t>
  </si>
  <si>
    <t xml:space="preserve">    조 달 수 수 료</t>
  </si>
  <si>
    <t>D16mm(SD40A)</t>
  </si>
  <si>
    <t>재 료 비</t>
  </si>
  <si>
    <t>(백호0.6㎥)</t>
  </si>
  <si>
    <t>(기계100%)</t>
  </si>
  <si>
    <t xml:space="preserve">  1.레미콘</t>
  </si>
  <si>
    <t>M-0005913</t>
  </si>
  <si>
    <t>S-0010531</t>
  </si>
  <si>
    <t>0.4㎥</t>
  </si>
  <si>
    <t>TYPE-1</t>
  </si>
  <si>
    <t>S-0057414</t>
  </si>
  <si>
    <t>낙찰율(%)</t>
  </si>
  <si>
    <t>S-002012</t>
  </si>
  <si>
    <t xml:space="preserve">    이  형  철  근</t>
  </si>
  <si>
    <t xml:space="preserve">    레    미    콘</t>
  </si>
  <si>
    <t>합    계</t>
  </si>
  <si>
    <t>트레일러20TON</t>
  </si>
  <si>
    <t>톤</t>
  </si>
  <si>
    <t xml:space="preserve">      구조물터파기</t>
  </si>
  <si>
    <t>E5354434</t>
  </si>
  <si>
    <t>S-0009304</t>
  </si>
  <si>
    <t>*.순  공  사  비</t>
  </si>
  <si>
    <t>S-00161</t>
  </si>
  <si>
    <t>36</t>
  </si>
  <si>
    <t xml:space="preserve">    1)차수벽</t>
  </si>
  <si>
    <t xml:space="preserve">      앙카설치</t>
  </si>
  <si>
    <t>비  고</t>
  </si>
  <si>
    <t>S004545416</t>
  </si>
  <si>
    <t xml:space="preserve">    1)운반비</t>
  </si>
  <si>
    <t>S000-003572</t>
  </si>
  <si>
    <t xml:space="preserve">  1.토공</t>
  </si>
  <si>
    <t>(간    단)</t>
  </si>
  <si>
    <t>Ton</t>
  </si>
  <si>
    <t>N</t>
  </si>
  <si>
    <t>수 량</t>
  </si>
  <si>
    <t>S-00202</t>
  </si>
  <si>
    <t xml:space="preserve">      신축 이음</t>
  </si>
  <si>
    <t>S-0162108</t>
  </si>
  <si>
    <t>*.폐기물처리비</t>
  </si>
  <si>
    <t xml:space="preserve">      무근콘크리트깨기</t>
  </si>
  <si>
    <t>M-006016</t>
  </si>
  <si>
    <t>식</t>
  </si>
  <si>
    <t>( 1 회 )사장</t>
  </si>
  <si>
    <t xml:space="preserve">    1)토공</t>
  </si>
  <si>
    <t xml:space="preserve">      중기운반비</t>
  </si>
  <si>
    <t>::</t>
  </si>
  <si>
    <t>(보    통)</t>
  </si>
  <si>
    <t>예  산  내  역  서</t>
  </si>
  <si>
    <t>%RAN*ME</t>
  </si>
  <si>
    <t>노 무 비</t>
  </si>
  <si>
    <t xml:space="preserve">      강관동바리(암거)</t>
  </si>
  <si>
    <t>토사(0.4㎥+D/T4.5TON,L=5km)</t>
  </si>
  <si>
    <t>경    비</t>
  </si>
  <si>
    <t xml:space="preserve">    2)버팀보</t>
  </si>
  <si>
    <t>D16mm</t>
  </si>
  <si>
    <t xml:space="preserve">      합판거푸집</t>
  </si>
  <si>
    <t>M</t>
  </si>
  <si>
    <t>A</t>
  </si>
  <si>
    <t xml:space="preserve">  폐기물운반비</t>
  </si>
  <si>
    <t>%</t>
  </si>
  <si>
    <t>S-00338</t>
  </si>
  <si>
    <t>폐콘크리트</t>
  </si>
  <si>
    <t>S-00205</t>
  </si>
  <si>
    <t>S-213222</t>
  </si>
  <si>
    <t>S-21211151</t>
  </si>
  <si>
    <t>S-00201</t>
  </si>
  <si>
    <t>S-0007004</t>
  </si>
  <si>
    <t>S-00180</t>
  </si>
  <si>
    <t>EA</t>
  </si>
  <si>
    <t>S-0020811</t>
  </si>
  <si>
    <t>㎥</t>
  </si>
  <si>
    <t>㎡</t>
  </si>
  <si>
    <t xml:space="preserve">    2)구조물깨기</t>
  </si>
  <si>
    <t>(진동기포함)</t>
  </si>
  <si>
    <t xml:space="preserve">  3.부대공</t>
  </si>
  <si>
    <t xml:space="preserve">      준  설</t>
  </si>
  <si>
    <t xml:space="preserve">      폐기물적재</t>
  </si>
  <si>
    <t>공㎥</t>
  </si>
  <si>
    <t xml:space="preserve">      유 로 폼(6회)</t>
  </si>
  <si>
    <t xml:space="preserve">      흙쌓기</t>
  </si>
  <si>
    <t>E53544341</t>
  </si>
  <si>
    <t>규  격</t>
  </si>
  <si>
    <t>D13mm(SD40A)</t>
  </si>
  <si>
    <t>단위</t>
  </si>
  <si>
    <t xml:space="preserve">      수축줄눈</t>
  </si>
  <si>
    <t xml:space="preserve">      콘크리트타설(철근)</t>
  </si>
  <si>
    <t xml:space="preserve"> 원  가  계  산  서</t>
    <phoneticPr fontId="5" type="noConversion"/>
  </si>
  <si>
    <t xml:space="preserve">공  사  명 : </t>
    <phoneticPr fontId="5" type="noConversion"/>
  </si>
  <si>
    <t>비         목</t>
    <phoneticPr fontId="5" type="noConversion"/>
  </si>
  <si>
    <t>구      분</t>
  </si>
  <si>
    <t>금     액</t>
    <phoneticPr fontId="5" type="noConversion"/>
  </si>
  <si>
    <t>구     성     비(%)</t>
  </si>
  <si>
    <t>비     고</t>
    <phoneticPr fontId="5" type="noConversion"/>
  </si>
  <si>
    <t>순  공  사  비  원  가</t>
    <phoneticPr fontId="5" type="noConversion"/>
  </si>
  <si>
    <t>재료비</t>
    <phoneticPr fontId="5" type="noConversion"/>
  </si>
  <si>
    <t>직접재료비</t>
  </si>
  <si>
    <t>간접재료비</t>
  </si>
  <si>
    <t>노무비</t>
    <phoneticPr fontId="5" type="noConversion"/>
  </si>
  <si>
    <t>소계</t>
    <phoneticPr fontId="5" type="noConversion"/>
  </si>
  <si>
    <t>직접노무비</t>
  </si>
  <si>
    <t>간접노무비</t>
  </si>
  <si>
    <t>경          비</t>
    <phoneticPr fontId="5" type="noConversion"/>
  </si>
  <si>
    <t>기 계 경 비</t>
    <phoneticPr fontId="5" type="noConversion"/>
  </si>
  <si>
    <t>폐기물처리비</t>
    <phoneticPr fontId="5" type="noConversion"/>
  </si>
  <si>
    <t>환경보전비</t>
    <phoneticPr fontId="5" type="noConversion"/>
  </si>
  <si>
    <t>산재보험료</t>
  </si>
  <si>
    <t>건강보험료</t>
    <phoneticPr fontId="5" type="noConversion"/>
  </si>
  <si>
    <t>연금보험료</t>
    <phoneticPr fontId="5" type="noConversion"/>
  </si>
  <si>
    <t>노인장기요양보험료</t>
    <phoneticPr fontId="5" type="noConversion"/>
  </si>
  <si>
    <t>퇴직공제부금비</t>
    <phoneticPr fontId="5" type="noConversion"/>
  </si>
  <si>
    <t>고용보험료</t>
  </si>
  <si>
    <t>산업안전보건관리비</t>
    <phoneticPr fontId="5" type="noConversion"/>
  </si>
  <si>
    <t>기 타 경 비</t>
  </si>
  <si>
    <t>하도급보증수수료</t>
    <phoneticPr fontId="5" type="noConversion"/>
  </si>
  <si>
    <t>건설기계대여지급보증발급금액</t>
    <phoneticPr fontId="5" type="noConversion"/>
  </si>
  <si>
    <t>석면분담금</t>
    <phoneticPr fontId="5" type="noConversion"/>
  </si>
  <si>
    <t>임금채권부담금</t>
    <phoneticPr fontId="5" type="noConversion"/>
  </si>
  <si>
    <t>순공사비계</t>
    <phoneticPr fontId="5" type="noConversion"/>
  </si>
  <si>
    <t>일반관리비</t>
    <phoneticPr fontId="5" type="noConversion"/>
  </si>
  <si>
    <t>총계</t>
    <phoneticPr fontId="5" type="noConversion"/>
  </si>
  <si>
    <t>[계+일반관리비]</t>
    <phoneticPr fontId="5" type="noConversion"/>
  </si>
  <si>
    <t>이윤</t>
    <phoneticPr fontId="5" type="noConversion"/>
  </si>
  <si>
    <t>공급가액</t>
    <phoneticPr fontId="5" type="noConversion"/>
  </si>
  <si>
    <t>[총계+이윤+폐기물처리비]</t>
    <phoneticPr fontId="5" type="noConversion"/>
  </si>
  <si>
    <t>부가가치세</t>
    <phoneticPr fontId="5" type="noConversion"/>
  </si>
  <si>
    <t>도급예정액</t>
    <phoneticPr fontId="5" type="noConversion"/>
  </si>
  <si>
    <t>[공급가액+부가가치세]</t>
    <phoneticPr fontId="5" type="noConversion"/>
  </si>
  <si>
    <t>도급자관급자재대</t>
    <phoneticPr fontId="5" type="noConversion"/>
  </si>
  <si>
    <t>관급자관급자재대</t>
    <phoneticPr fontId="5" type="noConversion"/>
  </si>
  <si>
    <t>총공사비</t>
    <phoneticPr fontId="5" type="noConversion"/>
  </si>
  <si>
    <t>[도급액+관급자재대]</t>
    <phoneticPr fontId="5" type="noConversion"/>
  </si>
  <si>
    <t>줄포면 우포지구 차수벽 설치사업</t>
  </si>
  <si>
    <t>[직접노무비] x 19.1 %</t>
  </si>
  <si>
    <t>[직접재료비+직접노무비+기계경비] x 0.8 %</t>
  </si>
  <si>
    <t>[직접노무비+간접노무비] x 3.56 %</t>
  </si>
  <si>
    <t>[직접노무비] x 3.595 % =</t>
  </si>
  <si>
    <t>[직접노무비] x 4.75 % =</t>
  </si>
  <si>
    <t>[건강보험료] x 13.14 % =</t>
  </si>
  <si>
    <t>[직접노무비] x 2.3 % =</t>
  </si>
  <si>
    <t>[직접노무비+간접노무비] x 1.01 %</t>
  </si>
  <si>
    <t>([재료비+직접노무비+도급자관급자재대/1.1] x 3.15 %+)=</t>
  </si>
  <si>
    <t>([재료비+직접노무비] x 3.15 %+)×1.2=</t>
  </si>
  <si>
    <t>[직접재료비+직접노무비+간접노무비] x 5.5 %</t>
  </si>
  <si>
    <t>[직접재료비+직접노무비+기계경비] x 0 %</t>
  </si>
  <si>
    <t>[직접재료비+직접노무비+기계경비] x 0.32 %</t>
  </si>
  <si>
    <t>[직접노무비+간접노무비] x 0.006 %</t>
  </si>
  <si>
    <t>[직접노무비+간접노무비] x 0.09 %</t>
  </si>
  <si>
    <t>[계] x 8 %</t>
  </si>
  <si>
    <t>[총계-직접재료비] x 15 %</t>
  </si>
  <si>
    <t>[공급가액] x 10 %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</si>
</sst>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-* #,##0.00_-;\-* #,##0.00_-;_-* &quot;-&quot;_-;_-@_-"/>
    <numFmt numFmtId="177" formatCode="#,##0.0########"/>
    <numFmt numFmtId="180" formatCode="###"/>
    <numFmt numFmtId="186" formatCode="#,##0_ "/>
    <numFmt numFmtId="187" formatCode="#,##0;[Red]#,##0"/>
  </numFmts>
  <fonts count="19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color indexed="10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indexed="10"/>
      <name val="돋움"/>
      <family val="3"/>
      <charset val="129"/>
    </font>
    <font>
      <sz val="9"/>
      <color indexed="12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indexed="8"/>
      <name val="돋움"/>
      <family val="3"/>
      <charset val="129"/>
    </font>
    <font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6" fillId="0" borderId="0" applyFont="0" applyFill="0" applyBorder="0" applyAlignment="0" applyProtection="0"/>
    <xf numFmtId="0" fontId="6" fillId="0" borderId="0"/>
  </cellStyleXfs>
  <cellXfs count="127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176" fontId="1" fillId="0" borderId="11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3" fontId="1" fillId="0" borderId="11" xfId="0" applyNumberFormat="1" applyFont="1" applyBorder="1" applyAlignment="1">
      <alignment vertical="center"/>
    </xf>
    <xf numFmtId="41" fontId="1" fillId="0" borderId="2" xfId="0" applyNumberFormat="1" applyFont="1" applyBorder="1" applyAlignment="1">
      <alignment horizontal="right" vertical="center"/>
    </xf>
    <xf numFmtId="41" fontId="1" fillId="0" borderId="11" xfId="0" applyNumberFormat="1" applyFont="1" applyBorder="1" applyAlignment="1">
      <alignment horizontal="right" vertical="center"/>
    </xf>
    <xf numFmtId="41" fontId="1" fillId="0" borderId="5" xfId="0" applyNumberFormat="1" applyFont="1" applyBorder="1" applyAlignment="1">
      <alignment horizontal="right" vertical="center"/>
    </xf>
    <xf numFmtId="180" fontId="1" fillId="0" borderId="2" xfId="0" applyNumberFormat="1" applyFont="1" applyBorder="1" applyAlignment="1">
      <alignment vertical="center"/>
    </xf>
    <xf numFmtId="180" fontId="1" fillId="0" borderId="11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0" fontId="6" fillId="0" borderId="0" xfId="2" applyAlignment="1">
      <alignment vertical="center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right" vertical="center"/>
    </xf>
    <xf numFmtId="0" fontId="10" fillId="0" borderId="0" xfId="2" applyFont="1" applyAlignment="1">
      <alignment vertical="center"/>
    </xf>
    <xf numFmtId="0" fontId="12" fillId="0" borderId="26" xfId="2" applyFont="1" applyBorder="1" applyAlignment="1">
      <alignment horizontal="center" vertical="center"/>
    </xf>
    <xf numFmtId="0" fontId="13" fillId="0" borderId="25" xfId="2" applyFont="1" applyBorder="1" applyAlignment="1">
      <alignment horizontal="center" vertical="center"/>
    </xf>
    <xf numFmtId="0" fontId="12" fillId="0" borderId="27" xfId="2" applyFont="1" applyBorder="1" applyAlignment="1">
      <alignment horizontal="centerContinuous" vertical="center"/>
    </xf>
    <xf numFmtId="0" fontId="12" fillId="0" borderId="28" xfId="2" applyFont="1" applyBorder="1" applyAlignment="1">
      <alignment horizontal="centerContinuous" vertical="center"/>
    </xf>
    <xf numFmtId="0" fontId="12" fillId="0" borderId="25" xfId="2" applyFont="1" applyBorder="1" applyAlignment="1">
      <alignment horizontal="centerContinuous" vertical="center"/>
    </xf>
    <xf numFmtId="0" fontId="12" fillId="0" borderId="32" xfId="2" applyFont="1" applyBorder="1" applyAlignment="1">
      <alignment horizontal="distributed" vertical="center" indent="1"/>
    </xf>
    <xf numFmtId="41" fontId="13" fillId="0" borderId="33" xfId="1" applyFont="1" applyBorder="1" applyAlignment="1">
      <alignment horizontal="left" vertical="center"/>
    </xf>
    <xf numFmtId="41" fontId="14" fillId="0" borderId="34" xfId="1" applyFont="1" applyBorder="1" applyAlignment="1">
      <alignment horizontal="left" vertical="center"/>
    </xf>
    <xf numFmtId="0" fontId="12" fillId="0" borderId="34" xfId="2" applyFont="1" applyBorder="1" applyAlignment="1">
      <alignment vertical="center"/>
    </xf>
    <xf numFmtId="0" fontId="12" fillId="0" borderId="35" xfId="2" applyFont="1" applyBorder="1" applyAlignment="1">
      <alignment vertical="center"/>
    </xf>
    <xf numFmtId="0" fontId="12" fillId="0" borderId="32" xfId="2" applyFont="1" applyBorder="1" applyAlignment="1">
      <alignment vertical="center"/>
    </xf>
    <xf numFmtId="0" fontId="12" fillId="0" borderId="36" xfId="2" applyFont="1" applyBorder="1" applyAlignment="1">
      <alignment vertical="center"/>
    </xf>
    <xf numFmtId="0" fontId="12" fillId="0" borderId="0" xfId="2" applyFont="1" applyAlignment="1">
      <alignment vertical="center"/>
    </xf>
    <xf numFmtId="0" fontId="12" fillId="0" borderId="37" xfId="2" applyFont="1" applyBorder="1" applyAlignment="1">
      <alignment horizontal="distributed" vertical="center" indent="1"/>
    </xf>
    <xf numFmtId="41" fontId="13" fillId="0" borderId="38" xfId="1" applyFont="1" applyBorder="1" applyAlignment="1">
      <alignment horizontal="left" vertical="center"/>
    </xf>
    <xf numFmtId="41" fontId="14" fillId="0" borderId="39" xfId="1" applyFont="1" applyBorder="1" applyAlignment="1">
      <alignment horizontal="left" vertical="center"/>
    </xf>
    <xf numFmtId="0" fontId="12" fillId="0" borderId="39" xfId="2" applyFont="1" applyBorder="1" applyAlignment="1">
      <alignment vertical="center"/>
    </xf>
    <xf numFmtId="0" fontId="12" fillId="0" borderId="40" xfId="2" applyFont="1" applyBorder="1" applyAlignment="1">
      <alignment vertical="center"/>
    </xf>
    <xf numFmtId="0" fontId="12" fillId="0" borderId="37" xfId="2" applyFont="1" applyBorder="1" applyAlignment="1">
      <alignment vertical="center"/>
    </xf>
    <xf numFmtId="0" fontId="12" fillId="0" borderId="41" xfId="2" applyFont="1" applyBorder="1" applyAlignment="1">
      <alignment vertical="center"/>
    </xf>
    <xf numFmtId="41" fontId="12" fillId="0" borderId="39" xfId="1" applyFont="1" applyBorder="1" applyAlignment="1">
      <alignment horizontal="left" vertical="center"/>
    </xf>
    <xf numFmtId="0" fontId="0" fillId="0" borderId="0" xfId="2" applyFont="1" applyAlignment="1">
      <alignment vertical="center"/>
    </xf>
    <xf numFmtId="0" fontId="12" fillId="0" borderId="43" xfId="2" applyFont="1" applyBorder="1" applyAlignment="1">
      <alignment vertical="center"/>
    </xf>
    <xf numFmtId="0" fontId="12" fillId="0" borderId="44" xfId="2" applyFont="1" applyBorder="1" applyAlignment="1">
      <alignment vertical="center"/>
    </xf>
    <xf numFmtId="0" fontId="12" fillId="0" borderId="45" xfId="2" applyFont="1" applyBorder="1" applyAlignment="1">
      <alignment vertical="center"/>
    </xf>
    <xf numFmtId="0" fontId="12" fillId="0" borderId="46" xfId="2" applyFont="1" applyBorder="1" applyAlignment="1">
      <alignment vertical="center"/>
    </xf>
    <xf numFmtId="186" fontId="12" fillId="0" borderId="44" xfId="2" applyNumberFormat="1" applyFont="1" applyBorder="1" applyAlignment="1">
      <alignment vertical="center"/>
    </xf>
    <xf numFmtId="41" fontId="12" fillId="0" borderId="39" xfId="2" applyNumberFormat="1" applyFont="1" applyBorder="1" applyAlignment="1">
      <alignment vertical="center"/>
    </xf>
    <xf numFmtId="41" fontId="17" fillId="0" borderId="50" xfId="1" applyFont="1" applyBorder="1" applyAlignment="1">
      <alignment horizontal="left" vertical="center"/>
    </xf>
    <xf numFmtId="41" fontId="16" fillId="0" borderId="52" xfId="1" applyFont="1" applyBorder="1" applyAlignment="1">
      <alignment horizontal="left" vertical="center"/>
    </xf>
    <xf numFmtId="0" fontId="12" fillId="0" borderId="52" xfId="2" applyFont="1" applyBorder="1" applyAlignment="1">
      <alignment vertical="center"/>
    </xf>
    <xf numFmtId="0" fontId="12" fillId="0" borderId="53" xfId="2" applyFont="1" applyBorder="1" applyAlignment="1">
      <alignment vertical="center"/>
    </xf>
    <xf numFmtId="0" fontId="12" fillId="0" borderId="51" xfId="2" applyFont="1" applyBorder="1" applyAlignment="1">
      <alignment vertical="center"/>
    </xf>
    <xf numFmtId="0" fontId="12" fillId="0" borderId="54" xfId="2" applyFont="1" applyBorder="1" applyAlignment="1">
      <alignment vertical="center"/>
    </xf>
    <xf numFmtId="0" fontId="13" fillId="0" borderId="0" xfId="2" applyFont="1" applyAlignment="1">
      <alignment vertical="center"/>
    </xf>
    <xf numFmtId="187" fontId="18" fillId="0" borderId="0" xfId="2" applyNumberFormat="1" applyFont="1" applyAlignment="1">
      <alignment vertical="center"/>
    </xf>
    <xf numFmtId="187" fontId="6" fillId="0" borderId="0" xfId="2" applyNumberFormat="1" applyAlignment="1">
      <alignment vertical="center"/>
    </xf>
    <xf numFmtId="41" fontId="13" fillId="0" borderId="0" xfId="1" applyFont="1" applyAlignment="1">
      <alignment vertical="center"/>
    </xf>
    <xf numFmtId="9" fontId="6" fillId="0" borderId="0" xfId="2" applyNumberFormat="1" applyAlignment="1">
      <alignment vertical="center"/>
    </xf>
    <xf numFmtId="41" fontId="13" fillId="0" borderId="0" xfId="2" applyNumberFormat="1" applyFont="1" applyAlignment="1">
      <alignment vertical="center"/>
    </xf>
    <xf numFmtId="41" fontId="18" fillId="0" borderId="0" xfId="2" applyNumberFormat="1" applyFont="1" applyAlignment="1">
      <alignment vertical="center"/>
    </xf>
    <xf numFmtId="0" fontId="18" fillId="0" borderId="0" xfId="2" applyFont="1" applyAlignment="1">
      <alignment vertical="center"/>
    </xf>
    <xf numFmtId="0" fontId="12" fillId="2" borderId="37" xfId="2" applyFont="1" applyFill="1" applyBorder="1" applyAlignment="1">
      <alignment horizontal="distributed" vertical="center" indent="1"/>
    </xf>
    <xf numFmtId="41" fontId="13" fillId="2" borderId="38" xfId="1" applyFont="1" applyFill="1" applyBorder="1" applyAlignment="1">
      <alignment horizontal="left" vertical="center"/>
    </xf>
    <xf numFmtId="41" fontId="12" fillId="2" borderId="43" xfId="1" applyFont="1" applyFill="1" applyBorder="1" applyAlignment="1">
      <alignment horizontal="left" vertical="center"/>
    </xf>
    <xf numFmtId="0" fontId="12" fillId="2" borderId="43" xfId="2" applyFont="1" applyFill="1" applyBorder="1" applyAlignment="1">
      <alignment vertical="center"/>
    </xf>
    <xf numFmtId="186" fontId="12" fillId="2" borderId="43" xfId="2" applyNumberFormat="1" applyFont="1" applyFill="1" applyBorder="1" applyAlignment="1">
      <alignment vertical="center"/>
    </xf>
    <xf numFmtId="41" fontId="12" fillId="2" borderId="39" xfId="1" applyFont="1" applyFill="1" applyBorder="1" applyAlignment="1">
      <alignment horizontal="left" vertical="center"/>
    </xf>
    <xf numFmtId="0" fontId="12" fillId="2" borderId="39" xfId="2" applyFont="1" applyFill="1" applyBorder="1" applyAlignment="1">
      <alignment vertical="center"/>
    </xf>
    <xf numFmtId="0" fontId="7" fillId="0" borderId="0" xfId="2" applyFont="1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9" fillId="0" borderId="14" xfId="2" applyFont="1" applyBorder="1" applyAlignment="1">
      <alignment horizontal="left" vertical="center"/>
    </xf>
    <xf numFmtId="0" fontId="12" fillId="0" borderId="24" xfId="2" applyFont="1" applyBorder="1" applyAlignment="1">
      <alignment horizontal="center" vertical="center"/>
    </xf>
    <xf numFmtId="0" fontId="12" fillId="0" borderId="25" xfId="2" applyFont="1" applyBorder="1" applyAlignment="1">
      <alignment horizontal="center" vertical="center"/>
    </xf>
    <xf numFmtId="0" fontId="12" fillId="0" borderId="29" xfId="2" applyFont="1" applyBorder="1" applyAlignment="1">
      <alignment horizontal="center" vertical="center"/>
    </xf>
    <xf numFmtId="41" fontId="13" fillId="2" borderId="42" xfId="1" applyFont="1" applyFill="1" applyBorder="1" applyAlignment="1">
      <alignment horizontal="left" vertical="center"/>
    </xf>
    <xf numFmtId="41" fontId="13" fillId="2" borderId="33" xfId="1" applyFont="1" applyFill="1" applyBorder="1" applyAlignment="1">
      <alignment horizontal="left" vertical="center"/>
    </xf>
    <xf numFmtId="0" fontId="12" fillId="0" borderId="37" xfId="2" applyFont="1" applyBorder="1" applyAlignment="1">
      <alignment horizontal="distributed" vertical="center" indent="1"/>
    </xf>
    <xf numFmtId="0" fontId="12" fillId="0" borderId="39" xfId="2" applyFont="1" applyBorder="1" applyAlignment="1">
      <alignment horizontal="distributed" vertical="center" indent="1"/>
    </xf>
    <xf numFmtId="0" fontId="12" fillId="0" borderId="48" xfId="2" applyFont="1" applyBorder="1" applyAlignment="1">
      <alignment horizontal="distributed" vertical="center" indent="2"/>
    </xf>
    <xf numFmtId="0" fontId="12" fillId="0" borderId="38" xfId="2" applyFont="1" applyBorder="1" applyAlignment="1">
      <alignment horizontal="distributed" vertical="center" indent="2"/>
    </xf>
    <xf numFmtId="0" fontId="12" fillId="0" borderId="37" xfId="2" applyFont="1" applyBorder="1" applyAlignment="1">
      <alignment horizontal="distributed" vertical="center" indent="2"/>
    </xf>
    <xf numFmtId="0" fontId="12" fillId="0" borderId="30" xfId="2" applyFont="1" applyBorder="1" applyAlignment="1">
      <alignment horizontal="center" vertical="center" textRotation="255"/>
    </xf>
    <xf numFmtId="0" fontId="12" fillId="0" borderId="47" xfId="2" applyFont="1" applyBorder="1" applyAlignment="1">
      <alignment horizontal="center" vertical="center" textRotation="255"/>
    </xf>
    <xf numFmtId="0" fontId="12" fillId="0" borderId="31" xfId="2" applyFont="1" applyBorder="1" applyAlignment="1">
      <alignment horizontal="center" vertical="center" textRotation="255"/>
    </xf>
    <xf numFmtId="0" fontId="12" fillId="0" borderId="33" xfId="2" applyFont="1" applyBorder="1" applyAlignment="1">
      <alignment horizontal="center" vertical="center" textRotation="255"/>
    </xf>
    <xf numFmtId="0" fontId="12" fillId="0" borderId="42" xfId="2" applyFont="1" applyBorder="1" applyAlignment="1">
      <alignment horizontal="center" vertical="center" textRotation="255"/>
    </xf>
    <xf numFmtId="0" fontId="12" fillId="2" borderId="42" xfId="2" applyFont="1" applyFill="1" applyBorder="1" applyAlignment="1">
      <alignment horizontal="distributed" vertical="center" indent="1"/>
    </xf>
    <xf numFmtId="0" fontId="12" fillId="2" borderId="33" xfId="2" applyFont="1" applyFill="1" applyBorder="1" applyAlignment="1">
      <alignment horizontal="distributed" vertical="center" indent="1"/>
    </xf>
    <xf numFmtId="0" fontId="16" fillId="0" borderId="49" xfId="2" applyFont="1" applyBorder="1" applyAlignment="1">
      <alignment horizontal="distributed" vertical="center" indent="2"/>
    </xf>
    <xf numFmtId="0" fontId="16" fillId="0" borderId="50" xfId="2" applyFont="1" applyBorder="1" applyAlignment="1">
      <alignment horizontal="distributed" vertical="center" indent="2"/>
    </xf>
    <xf numFmtId="0" fontId="16" fillId="0" borderId="51" xfId="2" applyFont="1" applyBorder="1" applyAlignment="1">
      <alignment horizontal="distributed" vertical="center" indent="2"/>
    </xf>
    <xf numFmtId="0" fontId="2" fillId="0" borderId="0" xfId="0" applyFont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6" fillId="0" borderId="0" xfId="2" applyFill="1" applyAlignment="1">
      <alignment vertical="center"/>
    </xf>
    <xf numFmtId="0" fontId="11" fillId="0" borderId="0" xfId="2" applyFont="1" applyFill="1" applyAlignment="1">
      <alignment horizontal="left" vertical="center"/>
    </xf>
    <xf numFmtId="0" fontId="10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6" fillId="0" borderId="0" xfId="2" applyFill="1" applyAlignment="1">
      <alignment horizontal="center" vertical="center"/>
    </xf>
    <xf numFmtId="41" fontId="14" fillId="0" borderId="0" xfId="1" applyFont="1" applyFill="1" applyAlignment="1">
      <alignment vertical="center"/>
    </xf>
    <xf numFmtId="41" fontId="12" fillId="0" borderId="0" xfId="1" applyFont="1" applyFill="1" applyAlignment="1">
      <alignment vertical="center"/>
    </xf>
    <xf numFmtId="0" fontId="14" fillId="0" borderId="23" xfId="2" applyFont="1" applyFill="1" applyBorder="1" applyAlignment="1">
      <alignment horizontal="centerContinuous" vertical="center"/>
    </xf>
    <xf numFmtId="41" fontId="15" fillId="0" borderId="0" xfId="1" applyFont="1" applyFill="1" applyAlignment="1">
      <alignment vertical="center"/>
    </xf>
    <xf numFmtId="187" fontId="12" fillId="0" borderId="0" xfId="2" applyNumberFormat="1" applyFont="1" applyFill="1" applyAlignment="1">
      <alignment vertical="center"/>
    </xf>
    <xf numFmtId="0" fontId="12" fillId="0" borderId="0" xfId="2" applyFont="1" applyFill="1" applyAlignment="1">
      <alignment horizontal="left" vertical="center"/>
    </xf>
    <xf numFmtId="0" fontId="14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</cellXfs>
  <cellStyles count="3">
    <cellStyle name="쉼표 [0] 2 2" xfId="1" xr:uid="{98467EDE-BE82-47A0-A567-41F0B5C6DF6C}"/>
    <cellStyle name="표준" xfId="0" builtinId="0"/>
    <cellStyle name="표준 2 2 2" xfId="2" xr:uid="{3264B901-8A4C-4C93-82B6-62D6B2A533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896;&#46041;&#44256;&#44032;\WO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088;&#50517;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YWM\EXCBAK\STEELBOX\STBOXF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9440;%20%20%20&#54840;\&#49892;&#51221;&#48372;&#44256;\&#51473;1-3&#4719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하중산정"/>
      <sheetName val="SP1"/>
      <sheetName val="WEB1"/>
      <sheetName val="보강재"/>
      <sheetName val="종,횡리브"/>
      <sheetName val="보강재검토"/>
      <sheetName val="전단연결재"/>
      <sheetName val="DIAPHRAGM"/>
      <sheetName val="DIAPHRAGM2"/>
      <sheetName val="신축이음량"/>
      <sheetName val="CA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압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기준"/>
      <sheetName val="SLAB"/>
      <sheetName val="유효폭"/>
      <sheetName val="단면특성치"/>
      <sheetName val="주형"/>
      <sheetName val="단면력,SHOE"/>
      <sheetName val="주형검토"/>
      <sheetName val="2차응력검토"/>
      <sheetName val="SPLICE검토"/>
      <sheetName val="보강재검토"/>
      <sheetName val="DIAPHRAGM"/>
      <sheetName val="전단연결재"/>
      <sheetName val="STR.CRO설계"/>
      <sheetName val="CRO설계 (2)"/>
      <sheetName val="피로"/>
      <sheetName val="신축이음"/>
      <sheetName val="솟음량"/>
      <sheetName val="처짐검토"/>
      <sheetName val="2차응력모멘트"/>
      <sheetName val="SPLICE검토(OLD)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설변현황"/>
      <sheetName val="설계내역"/>
      <sheetName val="설계내역 (ES)"/>
      <sheetName val="토공총"/>
      <sheetName val="토공집"/>
      <sheetName val="집계표"/>
      <sheetName val="토적2"/>
      <sheetName val="도자"/>
      <sheetName val="담뿌"/>
      <sheetName val="토적표"/>
      <sheetName val="재집"/>
      <sheetName val="옹집"/>
      <sheetName val="옹수"/>
      <sheetName val="옹높"/>
      <sheetName val="옹축"/>
      <sheetName val="단목"/>
      <sheetName val="단산"/>
      <sheetName val="가집"/>
      <sheetName val="가수"/>
      <sheetName val="Sheet1"/>
      <sheetName val="옹신"/>
      <sheetName val="풍화암"/>
      <sheetName val="벌개1"/>
      <sheetName val="벌개2"/>
      <sheetName val="벌개3"/>
      <sheetName val="구조토"/>
      <sheetName val="우수토"/>
      <sheetName val="법면보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C4295-5EC8-4040-B6C5-16B710BE0A1A}">
  <dimension ref="A1:BP45"/>
  <sheetViews>
    <sheetView tabSelected="1" zoomScaleNormal="100" workbookViewId="0">
      <selection activeCell="D8" sqref="D8"/>
    </sheetView>
  </sheetViews>
  <sheetFormatPr defaultRowHeight="13.5" x14ac:dyDescent="0.2"/>
  <cols>
    <col min="1" max="2" width="7.42578125" style="26" customWidth="1"/>
    <col min="3" max="3" width="22.85546875" style="26" customWidth="1"/>
    <col min="4" max="4" width="19" style="71" customWidth="1"/>
    <col min="5" max="5" width="2.28515625" style="26" customWidth="1"/>
    <col min="6" max="6" width="9.140625" style="26"/>
    <col min="7" max="7" width="17.85546875" style="26" customWidth="1"/>
    <col min="8" max="8" width="9.140625" style="26"/>
    <col min="9" max="9" width="13.85546875" style="26" customWidth="1"/>
    <col min="10" max="10" width="11.28515625" style="26" customWidth="1"/>
    <col min="11" max="11" width="10" style="26" customWidth="1"/>
    <col min="12" max="12" width="5.5703125" style="26" customWidth="1"/>
    <col min="13" max="13" width="9.140625" style="113"/>
    <col min="14" max="14" width="12.85546875" style="114" customWidth="1"/>
    <col min="15" max="15" width="16.28515625" style="114" bestFit="1" customWidth="1"/>
    <col min="16" max="16384" width="9.140625" style="26"/>
  </cols>
  <sheetData>
    <row r="1" spans="1:25" ht="20.100000000000001" customHeight="1" x14ac:dyDescent="0.2">
      <c r="A1" s="79" t="s">
        <v>107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</row>
    <row r="2" spans="1:25" s="29" customFormat="1" ht="20.100000000000001" customHeight="1" thickBot="1" x14ac:dyDescent="0.25">
      <c r="A2" s="80" t="s">
        <v>108</v>
      </c>
      <c r="B2" s="80"/>
      <c r="C2" s="81" t="s">
        <v>152</v>
      </c>
      <c r="D2" s="81"/>
      <c r="E2" s="27"/>
      <c r="F2" s="27"/>
      <c r="G2" s="27"/>
      <c r="H2" s="27"/>
      <c r="I2" s="27"/>
      <c r="J2" s="27"/>
      <c r="K2" s="27"/>
      <c r="L2" s="28"/>
      <c r="M2" s="115"/>
      <c r="N2" s="116"/>
      <c r="O2" s="116"/>
      <c r="P2" s="27"/>
      <c r="Q2" s="27"/>
      <c r="R2" s="27"/>
      <c r="S2" s="27"/>
      <c r="T2" s="27"/>
      <c r="U2" s="27"/>
      <c r="V2" s="27"/>
      <c r="W2" s="27"/>
      <c r="X2" s="27"/>
      <c r="Y2" s="27"/>
    </row>
    <row r="3" spans="1:25" ht="20.100000000000001" customHeight="1" thickBot="1" x14ac:dyDescent="0.25">
      <c r="A3" s="82" t="s">
        <v>109</v>
      </c>
      <c r="B3" s="83"/>
      <c r="C3" s="30" t="s">
        <v>110</v>
      </c>
      <c r="D3" s="31" t="s">
        <v>111</v>
      </c>
      <c r="E3" s="32"/>
      <c r="F3" s="33" t="s">
        <v>112</v>
      </c>
      <c r="G3" s="34"/>
      <c r="H3" s="34"/>
      <c r="I3" s="34"/>
      <c r="J3" s="34"/>
      <c r="K3" s="83" t="s">
        <v>113</v>
      </c>
      <c r="L3" s="84"/>
      <c r="M3" s="117"/>
      <c r="N3" s="118"/>
    </row>
    <row r="4" spans="1:25" ht="14.45" customHeight="1" thickTop="1" x14ac:dyDescent="0.2">
      <c r="A4" s="92" t="s">
        <v>114</v>
      </c>
      <c r="B4" s="94" t="s">
        <v>115</v>
      </c>
      <c r="C4" s="35" t="s">
        <v>116</v>
      </c>
      <c r="D4" s="36"/>
      <c r="E4" s="37"/>
      <c r="F4" s="38"/>
      <c r="G4" s="38"/>
      <c r="H4" s="38"/>
      <c r="I4" s="38"/>
      <c r="J4" s="39"/>
      <c r="K4" s="40"/>
      <c r="L4" s="41"/>
      <c r="O4" s="119"/>
      <c r="P4" s="42"/>
    </row>
    <row r="5" spans="1:25" ht="14.45" customHeight="1" x14ac:dyDescent="0.2">
      <c r="A5" s="92"/>
      <c r="B5" s="94"/>
      <c r="C5" s="43" t="s">
        <v>117</v>
      </c>
      <c r="D5" s="44"/>
      <c r="E5" s="45"/>
      <c r="F5" s="46"/>
      <c r="G5" s="46"/>
      <c r="H5" s="46"/>
      <c r="I5" s="46"/>
      <c r="J5" s="47"/>
      <c r="K5" s="48"/>
      <c r="L5" s="49"/>
      <c r="O5" s="119"/>
      <c r="P5" s="42"/>
    </row>
    <row r="6" spans="1:25" ht="14.45" customHeight="1" x14ac:dyDescent="0.2">
      <c r="A6" s="92"/>
      <c r="B6" s="95"/>
      <c r="C6" s="43" t="s">
        <v>119</v>
      </c>
      <c r="D6" s="44"/>
      <c r="E6" s="50"/>
      <c r="F6" s="46"/>
      <c r="G6" s="46"/>
      <c r="H6" s="46"/>
      <c r="I6" s="46"/>
      <c r="J6" s="47"/>
      <c r="K6" s="48"/>
      <c r="L6" s="49"/>
      <c r="O6" s="119"/>
      <c r="P6" s="42"/>
    </row>
    <row r="7" spans="1:25" ht="14.45" customHeight="1" x14ac:dyDescent="0.2">
      <c r="A7" s="92"/>
      <c r="B7" s="96" t="s">
        <v>118</v>
      </c>
      <c r="C7" s="43" t="s">
        <v>120</v>
      </c>
      <c r="D7" s="44"/>
      <c r="E7" s="45"/>
      <c r="F7" s="46"/>
      <c r="G7" s="46"/>
      <c r="H7" s="46"/>
      <c r="I7" s="46"/>
      <c r="J7" s="47"/>
      <c r="K7" s="48"/>
      <c r="L7" s="49"/>
      <c r="O7" s="120"/>
      <c r="P7" s="42"/>
    </row>
    <row r="8" spans="1:25" ht="14.45" customHeight="1" x14ac:dyDescent="0.2">
      <c r="A8" s="92"/>
      <c r="B8" s="94"/>
      <c r="C8" s="43" t="s">
        <v>121</v>
      </c>
      <c r="D8" s="44"/>
      <c r="E8" s="50"/>
      <c r="F8" s="46" t="s">
        <v>153</v>
      </c>
      <c r="G8" s="46"/>
      <c r="H8" s="46"/>
      <c r="I8" s="46"/>
      <c r="J8" s="47"/>
      <c r="K8" s="48"/>
      <c r="L8" s="49"/>
      <c r="M8" s="121"/>
      <c r="O8" s="122"/>
      <c r="P8" s="42"/>
    </row>
    <row r="9" spans="1:25" ht="14.45" customHeight="1" x14ac:dyDescent="0.2">
      <c r="A9" s="92"/>
      <c r="B9" s="95"/>
      <c r="C9" s="43" t="s">
        <v>119</v>
      </c>
      <c r="D9" s="44"/>
      <c r="E9" s="50"/>
      <c r="F9" s="46"/>
      <c r="G9" s="46"/>
      <c r="H9" s="46"/>
      <c r="I9" s="46"/>
      <c r="J9" s="47"/>
      <c r="K9" s="48"/>
      <c r="L9" s="49"/>
      <c r="P9" s="42"/>
    </row>
    <row r="10" spans="1:25" ht="14.45" customHeight="1" x14ac:dyDescent="0.2">
      <c r="A10" s="92"/>
      <c r="B10" s="96" t="s">
        <v>122</v>
      </c>
      <c r="C10" s="43" t="s">
        <v>123</v>
      </c>
      <c r="D10" s="44"/>
      <c r="E10" s="45"/>
      <c r="F10" s="46"/>
      <c r="G10" s="46"/>
      <c r="H10" s="46"/>
      <c r="I10" s="46"/>
      <c r="J10" s="47"/>
      <c r="K10" s="48"/>
      <c r="L10" s="49"/>
      <c r="O10" s="119"/>
      <c r="P10" s="42"/>
    </row>
    <row r="11" spans="1:25" ht="14.45" customHeight="1" x14ac:dyDescent="0.2">
      <c r="A11" s="92"/>
      <c r="B11" s="94"/>
      <c r="C11" s="43" t="s">
        <v>125</v>
      </c>
      <c r="D11" s="44"/>
      <c r="E11" s="50"/>
      <c r="F11" s="46" t="s">
        <v>154</v>
      </c>
      <c r="G11" s="46"/>
      <c r="H11" s="46"/>
      <c r="I11" s="46"/>
      <c r="J11" s="47"/>
      <c r="K11" s="48"/>
      <c r="L11" s="49"/>
      <c r="M11" s="121"/>
      <c r="O11" s="119"/>
      <c r="P11" s="42"/>
      <c r="Q11" s="51"/>
    </row>
    <row r="12" spans="1:25" ht="14.45" customHeight="1" x14ac:dyDescent="0.2">
      <c r="A12" s="92"/>
      <c r="B12" s="94"/>
      <c r="C12" s="43" t="s">
        <v>126</v>
      </c>
      <c r="D12" s="44"/>
      <c r="E12" s="50"/>
      <c r="F12" s="46" t="s">
        <v>155</v>
      </c>
      <c r="G12" s="46"/>
      <c r="H12" s="46"/>
      <c r="I12" s="46"/>
      <c r="J12" s="47"/>
      <c r="K12" s="48"/>
      <c r="L12" s="49"/>
      <c r="M12" s="121"/>
      <c r="O12" s="119"/>
      <c r="P12" s="42"/>
      <c r="Q12" s="51"/>
    </row>
    <row r="13" spans="1:25" ht="14.45" customHeight="1" x14ac:dyDescent="0.2">
      <c r="A13" s="92"/>
      <c r="B13" s="94"/>
      <c r="C13" s="72" t="s">
        <v>127</v>
      </c>
      <c r="D13" s="73"/>
      <c r="E13" s="74"/>
      <c r="F13" s="75" t="s">
        <v>156</v>
      </c>
      <c r="G13" s="75"/>
      <c r="H13" s="76">
        <v>1324373</v>
      </c>
      <c r="I13" s="52"/>
      <c r="J13" s="53"/>
      <c r="K13" s="54"/>
      <c r="L13" s="55"/>
      <c r="M13" s="121"/>
      <c r="O13" s="120"/>
    </row>
    <row r="14" spans="1:25" ht="14.45" customHeight="1" x14ac:dyDescent="0.2">
      <c r="A14" s="92"/>
      <c r="B14" s="94"/>
      <c r="C14" s="72" t="s">
        <v>128</v>
      </c>
      <c r="D14" s="73"/>
      <c r="E14" s="74"/>
      <c r="F14" s="75" t="s">
        <v>157</v>
      </c>
      <c r="G14" s="75"/>
      <c r="H14" s="76">
        <v>1749867</v>
      </c>
      <c r="I14" s="52"/>
      <c r="J14" s="53"/>
      <c r="K14" s="54"/>
      <c r="L14" s="55"/>
      <c r="M14" s="121"/>
    </row>
    <row r="15" spans="1:25" ht="14.45" customHeight="1" x14ac:dyDescent="0.2">
      <c r="A15" s="92"/>
      <c r="B15" s="94"/>
      <c r="C15" s="72" t="s">
        <v>129</v>
      </c>
      <c r="D15" s="73"/>
      <c r="E15" s="74"/>
      <c r="F15" s="75" t="s">
        <v>158</v>
      </c>
      <c r="G15" s="75"/>
      <c r="H15" s="76">
        <v>174022</v>
      </c>
      <c r="I15" s="52"/>
      <c r="J15" s="53"/>
      <c r="K15" s="54"/>
      <c r="L15" s="55"/>
      <c r="M15" s="121"/>
    </row>
    <row r="16" spans="1:25" ht="14.45" customHeight="1" x14ac:dyDescent="0.2">
      <c r="A16" s="92"/>
      <c r="B16" s="94"/>
      <c r="C16" s="72" t="s">
        <v>130</v>
      </c>
      <c r="D16" s="73"/>
      <c r="E16" s="77"/>
      <c r="F16" s="78" t="s">
        <v>159</v>
      </c>
      <c r="G16" s="78"/>
      <c r="H16" s="78"/>
      <c r="I16" s="46"/>
      <c r="J16" s="47"/>
      <c r="K16" s="48"/>
      <c r="L16" s="49"/>
      <c r="M16" s="121"/>
      <c r="N16" s="123"/>
    </row>
    <row r="17" spans="1:15" ht="14.45" customHeight="1" x14ac:dyDescent="0.2">
      <c r="A17" s="92"/>
      <c r="B17" s="94"/>
      <c r="C17" s="43" t="s">
        <v>131</v>
      </c>
      <c r="D17" s="44"/>
      <c r="E17" s="50"/>
      <c r="F17" s="46" t="s">
        <v>160</v>
      </c>
      <c r="G17" s="46"/>
      <c r="H17" s="46"/>
      <c r="I17" s="46"/>
      <c r="J17" s="47"/>
      <c r="K17" s="48"/>
      <c r="L17" s="49"/>
      <c r="M17" s="121"/>
      <c r="N17" s="123"/>
    </row>
    <row r="18" spans="1:15" ht="14.45" customHeight="1" x14ac:dyDescent="0.2">
      <c r="A18" s="92"/>
      <c r="B18" s="94"/>
      <c r="C18" s="97" t="s">
        <v>132</v>
      </c>
      <c r="D18" s="85"/>
      <c r="E18" s="74"/>
      <c r="F18" s="75" t="s">
        <v>161</v>
      </c>
      <c r="G18" s="75"/>
      <c r="H18" s="75"/>
      <c r="I18" s="52"/>
      <c r="J18" s="56">
        <v>1702146</v>
      </c>
      <c r="K18" s="54"/>
      <c r="L18" s="55"/>
      <c r="M18" s="121"/>
      <c r="N18" s="119"/>
    </row>
    <row r="19" spans="1:15" ht="14.45" customHeight="1" x14ac:dyDescent="0.2">
      <c r="A19" s="92"/>
      <c r="B19" s="94"/>
      <c r="C19" s="98"/>
      <c r="D19" s="86"/>
      <c r="E19" s="74"/>
      <c r="F19" s="75" t="s">
        <v>162</v>
      </c>
      <c r="G19" s="75"/>
      <c r="H19" s="75"/>
      <c r="I19" s="52"/>
      <c r="J19" s="56">
        <v>1690692</v>
      </c>
      <c r="K19" s="54"/>
      <c r="L19" s="55"/>
      <c r="M19" s="121"/>
      <c r="N19" s="119"/>
      <c r="O19" s="124"/>
    </row>
    <row r="20" spans="1:15" ht="14.45" customHeight="1" x14ac:dyDescent="0.2">
      <c r="A20" s="92"/>
      <c r="B20" s="94"/>
      <c r="C20" s="43" t="s">
        <v>133</v>
      </c>
      <c r="D20" s="44"/>
      <c r="E20" s="50"/>
      <c r="F20" s="46" t="s">
        <v>163</v>
      </c>
      <c r="G20" s="46"/>
      <c r="H20" s="46"/>
      <c r="I20" s="46"/>
      <c r="J20" s="47"/>
      <c r="K20" s="48"/>
      <c r="L20" s="49"/>
      <c r="M20" s="121"/>
    </row>
    <row r="21" spans="1:15" ht="14.45" customHeight="1" x14ac:dyDescent="0.2">
      <c r="A21" s="92"/>
      <c r="B21" s="94"/>
      <c r="C21" s="43" t="s">
        <v>134</v>
      </c>
      <c r="D21" s="44"/>
      <c r="E21" s="50"/>
      <c r="F21" s="46" t="s">
        <v>164</v>
      </c>
      <c r="G21" s="46"/>
      <c r="H21" s="46"/>
      <c r="I21" s="46"/>
      <c r="J21" s="47"/>
      <c r="K21" s="48"/>
      <c r="L21" s="49"/>
      <c r="M21" s="121"/>
    </row>
    <row r="22" spans="1:15" ht="22.5" customHeight="1" x14ac:dyDescent="0.2">
      <c r="A22" s="92"/>
      <c r="B22" s="94"/>
      <c r="C22" s="43" t="s">
        <v>135</v>
      </c>
      <c r="D22" s="44"/>
      <c r="E22" s="50"/>
      <c r="F22" s="46" t="s">
        <v>165</v>
      </c>
      <c r="G22" s="46"/>
      <c r="H22" s="46"/>
      <c r="I22" s="46"/>
      <c r="J22" s="47"/>
      <c r="K22" s="48"/>
      <c r="L22" s="49"/>
      <c r="M22" s="121"/>
    </row>
    <row r="23" spans="1:15" ht="14.45" customHeight="1" x14ac:dyDescent="0.2">
      <c r="A23" s="92"/>
      <c r="B23" s="94"/>
      <c r="C23" s="43" t="s">
        <v>136</v>
      </c>
      <c r="D23" s="44"/>
      <c r="E23" s="50"/>
      <c r="F23" s="46" t="s">
        <v>166</v>
      </c>
      <c r="G23" s="46"/>
      <c r="H23" s="46"/>
      <c r="I23" s="46"/>
      <c r="J23" s="47"/>
      <c r="K23" s="48"/>
      <c r="L23" s="49"/>
      <c r="M23" s="121"/>
    </row>
    <row r="24" spans="1:15" ht="14.45" customHeight="1" x14ac:dyDescent="0.2">
      <c r="A24" s="92"/>
      <c r="B24" s="94"/>
      <c r="C24" s="43" t="s">
        <v>137</v>
      </c>
      <c r="D24" s="44"/>
      <c r="E24" s="50"/>
      <c r="F24" s="46" t="s">
        <v>167</v>
      </c>
      <c r="G24" s="46"/>
      <c r="H24" s="46"/>
      <c r="I24" s="46"/>
      <c r="J24" s="47"/>
      <c r="K24" s="48"/>
      <c r="L24" s="49"/>
      <c r="M24" s="121"/>
    </row>
    <row r="25" spans="1:15" ht="14.45" customHeight="1" x14ac:dyDescent="0.2">
      <c r="A25" s="92"/>
      <c r="B25" s="95"/>
      <c r="C25" s="43" t="s">
        <v>119</v>
      </c>
      <c r="D25" s="44"/>
      <c r="E25" s="50"/>
      <c r="F25" s="46"/>
      <c r="G25" s="46"/>
      <c r="H25" s="46"/>
      <c r="I25" s="46"/>
      <c r="J25" s="47"/>
      <c r="K25" s="48"/>
      <c r="L25" s="49"/>
      <c r="M25" s="121"/>
    </row>
    <row r="26" spans="1:15" ht="14.45" customHeight="1" x14ac:dyDescent="0.2">
      <c r="A26" s="93"/>
      <c r="B26" s="87" t="s">
        <v>138</v>
      </c>
      <c r="C26" s="88"/>
      <c r="D26" s="44"/>
      <c r="E26" s="50"/>
      <c r="F26" s="46"/>
      <c r="G26" s="46"/>
      <c r="H26" s="46"/>
      <c r="I26" s="46"/>
      <c r="J26" s="47"/>
      <c r="K26" s="48"/>
      <c r="L26" s="49"/>
      <c r="M26" s="121"/>
    </row>
    <row r="27" spans="1:15" ht="14.45" customHeight="1" x14ac:dyDescent="0.2">
      <c r="A27" s="89" t="s">
        <v>139</v>
      </c>
      <c r="B27" s="90"/>
      <c r="C27" s="91"/>
      <c r="D27" s="44"/>
      <c r="E27" s="50"/>
      <c r="F27" s="46" t="s">
        <v>168</v>
      </c>
      <c r="G27" s="46"/>
      <c r="H27" s="46"/>
      <c r="I27" s="46"/>
      <c r="J27" s="47"/>
      <c r="K27" s="48"/>
      <c r="L27" s="49"/>
      <c r="M27" s="121"/>
    </row>
    <row r="28" spans="1:15" ht="14.45" customHeight="1" x14ac:dyDescent="0.2">
      <c r="A28" s="89" t="s">
        <v>140</v>
      </c>
      <c r="B28" s="90"/>
      <c r="C28" s="91"/>
      <c r="D28" s="44"/>
      <c r="E28" s="50"/>
      <c r="F28" s="46" t="s">
        <v>141</v>
      </c>
      <c r="G28" s="46"/>
      <c r="H28" s="46"/>
      <c r="I28" s="46"/>
      <c r="J28" s="47"/>
      <c r="K28" s="48"/>
      <c r="L28" s="49"/>
      <c r="M28" s="121"/>
    </row>
    <row r="29" spans="1:15" ht="14.45" customHeight="1" x14ac:dyDescent="0.2">
      <c r="A29" s="89" t="s">
        <v>142</v>
      </c>
      <c r="B29" s="90"/>
      <c r="C29" s="91"/>
      <c r="D29" s="44"/>
      <c r="E29" s="50"/>
      <c r="F29" s="46" t="s">
        <v>169</v>
      </c>
      <c r="G29" s="46"/>
      <c r="H29" s="46"/>
      <c r="I29" s="46"/>
      <c r="J29" s="47"/>
      <c r="K29" s="48"/>
      <c r="L29" s="49"/>
      <c r="M29" s="121"/>
      <c r="N29" s="125"/>
    </row>
    <row r="30" spans="1:15" ht="14.45" customHeight="1" x14ac:dyDescent="0.2">
      <c r="A30" s="89" t="s">
        <v>124</v>
      </c>
      <c r="B30" s="90"/>
      <c r="C30" s="91"/>
      <c r="D30" s="44"/>
      <c r="E30" s="45"/>
      <c r="F30" s="46"/>
      <c r="G30" s="46"/>
      <c r="H30" s="46"/>
      <c r="I30" s="46"/>
      <c r="J30" s="47"/>
      <c r="K30" s="48"/>
      <c r="L30" s="49"/>
      <c r="M30" s="121"/>
      <c r="N30" s="126"/>
    </row>
    <row r="31" spans="1:15" ht="14.45" customHeight="1" x14ac:dyDescent="0.2">
      <c r="A31" s="89" t="s">
        <v>143</v>
      </c>
      <c r="B31" s="90"/>
      <c r="C31" s="91"/>
      <c r="D31" s="44"/>
      <c r="E31" s="50"/>
      <c r="F31" s="46" t="s">
        <v>144</v>
      </c>
      <c r="G31" s="46"/>
      <c r="H31" s="46"/>
      <c r="I31" s="57"/>
      <c r="J31" s="47"/>
      <c r="K31" s="48"/>
      <c r="L31" s="49"/>
      <c r="M31" s="121"/>
      <c r="N31" s="126"/>
    </row>
    <row r="32" spans="1:15" ht="14.45" customHeight="1" x14ac:dyDescent="0.2">
      <c r="A32" s="89" t="s">
        <v>145</v>
      </c>
      <c r="B32" s="90"/>
      <c r="C32" s="91"/>
      <c r="D32" s="44"/>
      <c r="E32" s="50"/>
      <c r="F32" s="46" t="s">
        <v>170</v>
      </c>
      <c r="G32" s="46"/>
      <c r="H32" s="46"/>
      <c r="I32" s="46"/>
      <c r="J32" s="47"/>
      <c r="K32" s="48"/>
      <c r="L32" s="49"/>
      <c r="M32" s="121"/>
      <c r="N32" s="126"/>
    </row>
    <row r="33" spans="1:68" ht="14.45" customHeight="1" x14ac:dyDescent="0.2">
      <c r="A33" s="89" t="s">
        <v>146</v>
      </c>
      <c r="B33" s="90"/>
      <c r="C33" s="91"/>
      <c r="D33" s="44"/>
      <c r="E33" s="50"/>
      <c r="F33" s="46" t="s">
        <v>147</v>
      </c>
      <c r="G33" s="46"/>
      <c r="H33" s="46"/>
      <c r="I33" s="46"/>
      <c r="J33" s="47"/>
      <c r="K33" s="48"/>
      <c r="L33" s="49"/>
      <c r="M33" s="121"/>
      <c r="N33" s="126"/>
    </row>
    <row r="34" spans="1:68" ht="14.45" customHeight="1" x14ac:dyDescent="0.2">
      <c r="A34" s="89" t="s">
        <v>148</v>
      </c>
      <c r="B34" s="90"/>
      <c r="C34" s="91"/>
      <c r="D34" s="44"/>
      <c r="E34" s="45"/>
      <c r="F34" s="46"/>
      <c r="G34" s="46"/>
      <c r="H34" s="46"/>
      <c r="I34" s="46"/>
      <c r="J34" s="47"/>
      <c r="K34" s="48"/>
      <c r="L34" s="49"/>
      <c r="M34" s="121"/>
      <c r="N34" s="126"/>
    </row>
    <row r="35" spans="1:68" ht="14.45" hidden="1" customHeight="1" x14ac:dyDescent="0.2">
      <c r="A35" s="89" t="s">
        <v>149</v>
      </c>
      <c r="B35" s="90"/>
      <c r="C35" s="91"/>
      <c r="D35" s="44"/>
      <c r="E35" s="45"/>
      <c r="F35" s="46"/>
      <c r="G35" s="46"/>
      <c r="H35" s="46"/>
      <c r="I35" s="46"/>
      <c r="J35" s="47"/>
      <c r="K35" s="48"/>
      <c r="L35" s="49"/>
      <c r="M35" s="121"/>
      <c r="N35" s="126"/>
    </row>
    <row r="36" spans="1:68" ht="14.45" customHeight="1" thickBot="1" x14ac:dyDescent="0.25">
      <c r="A36" s="99" t="s">
        <v>150</v>
      </c>
      <c r="B36" s="100"/>
      <c r="C36" s="101"/>
      <c r="D36" s="58"/>
      <c r="E36" s="59"/>
      <c r="F36" s="60" t="s">
        <v>151</v>
      </c>
      <c r="G36" s="60"/>
      <c r="H36" s="60"/>
      <c r="I36" s="60"/>
      <c r="J36" s="61"/>
      <c r="K36" s="62"/>
      <c r="L36" s="63"/>
      <c r="M36" s="121"/>
    </row>
    <row r="37" spans="1:68" x14ac:dyDescent="0.2">
      <c r="D37" s="64"/>
      <c r="E37" s="42"/>
      <c r="F37" s="42"/>
      <c r="G37" s="42"/>
      <c r="H37" s="42"/>
      <c r="I37" s="42"/>
      <c r="J37" s="42"/>
      <c r="K37" s="42"/>
      <c r="L37" s="42"/>
    </row>
    <row r="38" spans="1:68" x14ac:dyDescent="0.2">
      <c r="D38" s="65"/>
      <c r="E38" s="66"/>
    </row>
    <row r="39" spans="1:68" x14ac:dyDescent="0.2">
      <c r="D39" s="67"/>
    </row>
    <row r="40" spans="1:68" x14ac:dyDescent="0.2">
      <c r="D40" s="67">
        <f>D36*0.87</f>
        <v>0</v>
      </c>
      <c r="E40" s="66"/>
      <c r="H40" s="68"/>
    </row>
    <row r="41" spans="1:68" x14ac:dyDescent="0.2">
      <c r="D41" s="69"/>
      <c r="H41" s="68"/>
    </row>
    <row r="42" spans="1:68" x14ac:dyDescent="0.2">
      <c r="D42" s="69"/>
    </row>
    <row r="43" spans="1:68" x14ac:dyDescent="0.2">
      <c r="D43" s="70"/>
    </row>
    <row r="45" spans="1:68" x14ac:dyDescent="0.2">
      <c r="D45" s="70"/>
      <c r="BP45" s="26">
        <f>100100/1.1</f>
        <v>90999.999999999985</v>
      </c>
    </row>
  </sheetData>
  <mergeCells count="22">
    <mergeCell ref="A35:C35"/>
    <mergeCell ref="A36:C36"/>
    <mergeCell ref="A30:C30"/>
    <mergeCell ref="A31:C31"/>
    <mergeCell ref="A32:C32"/>
    <mergeCell ref="A33:C33"/>
    <mergeCell ref="A34:C34"/>
    <mergeCell ref="D18:D19"/>
    <mergeCell ref="B26:C26"/>
    <mergeCell ref="A27:C27"/>
    <mergeCell ref="A28:C28"/>
    <mergeCell ref="A29:C29"/>
    <mergeCell ref="A4:A26"/>
    <mergeCell ref="B4:B6"/>
    <mergeCell ref="B7:B9"/>
    <mergeCell ref="B10:B25"/>
    <mergeCell ref="C18:C19"/>
    <mergeCell ref="A1:L1"/>
    <mergeCell ref="A2:B2"/>
    <mergeCell ref="C2:D2"/>
    <mergeCell ref="A3:B3"/>
    <mergeCell ref="K3:L3"/>
  </mergeCells>
  <phoneticPr fontId="4" type="noConversion"/>
  <pageMargins left="0.70866141732283472" right="0.55118110236220474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8D3BD-0737-4AF1-AF9F-83C9AAD414CB}">
  <dimension ref="A1:DX46"/>
  <sheetViews>
    <sheetView showGridLines="0" topLeftCell="A16" workbookViewId="0">
      <selection activeCell="C17" sqref="C17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3.28515625" customWidth="1"/>
    <col min="6" max="6" width="16.42578125" customWidth="1"/>
    <col min="7" max="7" width="13.28515625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102" t="s">
        <v>68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78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103" t="s">
        <v>18</v>
      </c>
      <c r="B3" s="105" t="s">
        <v>102</v>
      </c>
      <c r="C3" s="105" t="s">
        <v>55</v>
      </c>
      <c r="D3" s="105" t="s">
        <v>104</v>
      </c>
      <c r="E3" s="109" t="s">
        <v>36</v>
      </c>
      <c r="F3" s="110"/>
      <c r="G3" s="109" t="s">
        <v>23</v>
      </c>
      <c r="H3" s="110"/>
      <c r="I3" s="109" t="s">
        <v>70</v>
      </c>
      <c r="J3" s="110"/>
      <c r="K3" s="109" t="s">
        <v>73</v>
      </c>
      <c r="L3" s="109"/>
      <c r="M3" s="111" t="s">
        <v>32</v>
      </c>
      <c r="N3" s="112" t="s">
        <v>47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45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104"/>
      <c r="B4" s="106"/>
      <c r="C4" s="106"/>
      <c r="D4" s="107"/>
      <c r="E4" s="7" t="s">
        <v>11</v>
      </c>
      <c r="F4" s="8" t="s">
        <v>5</v>
      </c>
      <c r="G4" s="8" t="s">
        <v>11</v>
      </c>
      <c r="H4" s="8" t="s">
        <v>5</v>
      </c>
      <c r="I4" s="8" t="s">
        <v>11</v>
      </c>
      <c r="J4" s="8" t="s">
        <v>5</v>
      </c>
      <c r="K4" s="8" t="s">
        <v>11</v>
      </c>
      <c r="L4" s="9" t="s">
        <v>5</v>
      </c>
      <c r="M4" s="106"/>
      <c r="N4" s="10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54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2" t="s">
        <v>42</v>
      </c>
      <c r="B5" s="10" t="s">
        <v>0</v>
      </c>
      <c r="C5" s="23">
        <v>0</v>
      </c>
      <c r="D5" s="10" t="s">
        <v>0</v>
      </c>
      <c r="E5" s="20"/>
      <c r="F5" s="20"/>
      <c r="G5" s="20"/>
      <c r="H5" s="20"/>
      <c r="I5" s="20"/>
      <c r="J5" s="20"/>
      <c r="K5" s="20"/>
      <c r="L5" s="20"/>
      <c r="M5" s="11"/>
      <c r="N5" s="3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0</v>
      </c>
      <c r="DN5" s="1" t="s">
        <v>0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12" t="s">
        <v>51</v>
      </c>
      <c r="B6" s="13" t="s">
        <v>0</v>
      </c>
      <c r="C6" s="24">
        <v>0</v>
      </c>
      <c r="D6" s="13" t="s">
        <v>0</v>
      </c>
      <c r="E6" s="21"/>
      <c r="F6" s="21"/>
      <c r="G6" s="21"/>
      <c r="H6" s="21"/>
      <c r="I6" s="21"/>
      <c r="J6" s="21"/>
      <c r="K6" s="21"/>
      <c r="L6" s="21"/>
      <c r="M6" s="14"/>
      <c r="N6" s="1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0</v>
      </c>
      <c r="DN6" s="1" t="s">
        <v>0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12" t="s">
        <v>64</v>
      </c>
      <c r="B7" s="13" t="s">
        <v>0</v>
      </c>
      <c r="C7" s="24">
        <v>0</v>
      </c>
      <c r="D7" s="13" t="s">
        <v>0</v>
      </c>
      <c r="E7" s="21"/>
      <c r="F7" s="21"/>
      <c r="G7" s="21"/>
      <c r="H7" s="21"/>
      <c r="I7" s="21"/>
      <c r="J7" s="21"/>
      <c r="K7" s="21"/>
      <c r="L7" s="21"/>
      <c r="M7" s="14"/>
      <c r="N7" s="1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0</v>
      </c>
      <c r="DN7" s="1" t="s">
        <v>0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12" t="s">
        <v>100</v>
      </c>
      <c r="B8" s="13" t="s">
        <v>19</v>
      </c>
      <c r="C8" s="19">
        <v>14</v>
      </c>
      <c r="D8" s="13" t="s">
        <v>91</v>
      </c>
      <c r="E8" s="21"/>
      <c r="F8" s="21"/>
      <c r="G8" s="21"/>
      <c r="H8" s="21"/>
      <c r="I8" s="21"/>
      <c r="J8" s="21"/>
      <c r="K8" s="21"/>
      <c r="L8" s="21"/>
      <c r="M8" s="14"/>
      <c r="N8" s="17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85</v>
      </c>
      <c r="DN8" s="1" t="s">
        <v>0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12" t="s">
        <v>39</v>
      </c>
      <c r="B9" s="13" t="s">
        <v>14</v>
      </c>
      <c r="C9" s="19">
        <v>177</v>
      </c>
      <c r="D9" s="13" t="s">
        <v>91</v>
      </c>
      <c r="E9" s="21"/>
      <c r="F9" s="21"/>
      <c r="G9" s="21"/>
      <c r="H9" s="21"/>
      <c r="I9" s="21"/>
      <c r="J9" s="21"/>
      <c r="K9" s="21"/>
      <c r="L9" s="21"/>
      <c r="M9" s="14"/>
      <c r="N9" s="17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87</v>
      </c>
      <c r="DN9" s="1" t="s">
        <v>0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12" t="s">
        <v>4</v>
      </c>
      <c r="B10" s="13" t="s">
        <v>25</v>
      </c>
      <c r="C10" s="19">
        <v>107</v>
      </c>
      <c r="D10" s="13" t="s">
        <v>91</v>
      </c>
      <c r="E10" s="21"/>
      <c r="F10" s="21"/>
      <c r="G10" s="21"/>
      <c r="H10" s="21"/>
      <c r="I10" s="21"/>
      <c r="J10" s="21"/>
      <c r="K10" s="21"/>
      <c r="L10" s="21"/>
      <c r="M10" s="14"/>
      <c r="N10" s="17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50</v>
      </c>
      <c r="DN10" s="1" t="s">
        <v>0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12" t="s">
        <v>1</v>
      </c>
      <c r="B11" s="13" t="s">
        <v>72</v>
      </c>
      <c r="C11" s="19">
        <v>743</v>
      </c>
      <c r="D11" s="13" t="s">
        <v>91</v>
      </c>
      <c r="E11" s="21"/>
      <c r="F11" s="21"/>
      <c r="G11" s="21"/>
      <c r="H11" s="21"/>
      <c r="I11" s="21"/>
      <c r="J11" s="21"/>
      <c r="K11" s="21"/>
      <c r="L11" s="21"/>
      <c r="M11" s="14"/>
      <c r="N11" s="17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84</v>
      </c>
      <c r="DN11" s="1" t="s">
        <v>0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12" t="s">
        <v>96</v>
      </c>
      <c r="B12" s="13" t="s">
        <v>24</v>
      </c>
      <c r="C12" s="19">
        <v>700</v>
      </c>
      <c r="D12" s="13" t="s">
        <v>91</v>
      </c>
      <c r="E12" s="21"/>
      <c r="F12" s="21"/>
      <c r="G12" s="21"/>
      <c r="H12" s="21"/>
      <c r="I12" s="21"/>
      <c r="J12" s="21"/>
      <c r="K12" s="21"/>
      <c r="L12" s="21"/>
      <c r="M12" s="14"/>
      <c r="N12" s="1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28</v>
      </c>
      <c r="DN12" s="1" t="s">
        <v>0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12" t="s">
        <v>93</v>
      </c>
      <c r="B13" s="13" t="s">
        <v>0</v>
      </c>
      <c r="C13" s="24">
        <v>0</v>
      </c>
      <c r="D13" s="13" t="s">
        <v>0</v>
      </c>
      <c r="E13" s="21"/>
      <c r="F13" s="21"/>
      <c r="G13" s="21"/>
      <c r="H13" s="21"/>
      <c r="I13" s="21"/>
      <c r="J13" s="21"/>
      <c r="K13" s="21"/>
      <c r="L13" s="21"/>
      <c r="M13" s="14"/>
      <c r="N13" s="17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0</v>
      </c>
      <c r="DN13" s="1" t="s">
        <v>0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12" t="s">
        <v>60</v>
      </c>
      <c r="B14" s="13" t="s">
        <v>9</v>
      </c>
      <c r="C14" s="19">
        <v>1</v>
      </c>
      <c r="D14" s="13" t="s">
        <v>91</v>
      </c>
      <c r="E14" s="21"/>
      <c r="F14" s="21"/>
      <c r="G14" s="21"/>
      <c r="H14" s="21"/>
      <c r="I14" s="21"/>
      <c r="J14" s="21"/>
      <c r="K14" s="21"/>
      <c r="L14" s="21"/>
      <c r="M14" s="14"/>
      <c r="N14" s="17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41</v>
      </c>
      <c r="DN14" s="1" t="s">
        <v>0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12" t="s">
        <v>97</v>
      </c>
      <c r="B15" s="13" t="s">
        <v>29</v>
      </c>
      <c r="C15" s="19">
        <v>1</v>
      </c>
      <c r="D15" s="13" t="s">
        <v>91</v>
      </c>
      <c r="E15" s="21"/>
      <c r="F15" s="21"/>
      <c r="G15" s="21"/>
      <c r="H15" s="21"/>
      <c r="I15" s="21"/>
      <c r="J15" s="21"/>
      <c r="K15" s="21"/>
      <c r="L15" s="21"/>
      <c r="M15" s="14"/>
      <c r="N15" s="17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31</v>
      </c>
      <c r="DN15" s="1" t="s">
        <v>0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12" t="s">
        <v>7</v>
      </c>
      <c r="B16" s="13" t="s">
        <v>0</v>
      </c>
      <c r="C16" s="24">
        <v>0</v>
      </c>
      <c r="D16" s="13" t="s">
        <v>0</v>
      </c>
      <c r="E16" s="21"/>
      <c r="F16" s="21"/>
      <c r="G16" s="21"/>
      <c r="H16" s="21"/>
      <c r="I16" s="21"/>
      <c r="J16" s="21"/>
      <c r="K16" s="21"/>
      <c r="L16" s="21"/>
      <c r="M16" s="14"/>
      <c r="N16" s="17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0</v>
      </c>
      <c r="DN16" s="1" t="s">
        <v>0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12" t="s">
        <v>45</v>
      </c>
      <c r="B17" s="13" t="s">
        <v>0</v>
      </c>
      <c r="C17" s="24">
        <v>0</v>
      </c>
      <c r="D17" s="13" t="s">
        <v>0</v>
      </c>
      <c r="E17" s="21"/>
      <c r="F17" s="21"/>
      <c r="G17" s="21"/>
      <c r="H17" s="21"/>
      <c r="I17" s="21"/>
      <c r="J17" s="21"/>
      <c r="K17" s="21"/>
      <c r="L17" s="21"/>
      <c r="M17" s="14"/>
      <c r="N17" s="17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0</v>
      </c>
      <c r="DN17" s="1" t="s">
        <v>0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12" t="s">
        <v>106</v>
      </c>
      <c r="B18" s="13" t="s">
        <v>94</v>
      </c>
      <c r="C18" s="19">
        <v>94</v>
      </c>
      <c r="D18" s="13" t="s">
        <v>91</v>
      </c>
      <c r="E18" s="21"/>
      <c r="F18" s="21"/>
      <c r="G18" s="21"/>
      <c r="H18" s="21"/>
      <c r="I18" s="21"/>
      <c r="J18" s="21"/>
      <c r="K18" s="21"/>
      <c r="L18" s="21"/>
      <c r="M18" s="14"/>
      <c r="N18" s="17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83</v>
      </c>
      <c r="DN18" s="1" t="s">
        <v>0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12" t="s">
        <v>99</v>
      </c>
      <c r="B19" s="13" t="s">
        <v>67</v>
      </c>
      <c r="C19" s="19">
        <v>418</v>
      </c>
      <c r="D19" s="13" t="s">
        <v>92</v>
      </c>
      <c r="E19" s="21"/>
      <c r="F19" s="21"/>
      <c r="G19" s="21"/>
      <c r="H19" s="21"/>
      <c r="I19" s="21"/>
      <c r="J19" s="21"/>
      <c r="K19" s="21"/>
      <c r="L19" s="21"/>
      <c r="M19" s="14"/>
      <c r="N19" s="17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86</v>
      </c>
      <c r="DN19" s="1" t="s">
        <v>0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12" t="s">
        <v>6</v>
      </c>
      <c r="B20" s="13" t="s">
        <v>30</v>
      </c>
      <c r="C20" s="18">
        <v>4.08</v>
      </c>
      <c r="D20" s="13" t="s">
        <v>38</v>
      </c>
      <c r="E20" s="21"/>
      <c r="F20" s="21"/>
      <c r="G20" s="21"/>
      <c r="H20" s="21"/>
      <c r="I20" s="21"/>
      <c r="J20" s="21"/>
      <c r="K20" s="21"/>
      <c r="L20" s="21"/>
      <c r="M20" s="14"/>
      <c r="N20" s="17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56</v>
      </c>
      <c r="DN20" s="1" t="s">
        <v>0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12" t="s">
        <v>46</v>
      </c>
      <c r="B21" s="13" t="s">
        <v>75</v>
      </c>
      <c r="C21" s="19">
        <v>408</v>
      </c>
      <c r="D21" s="13" t="s">
        <v>89</v>
      </c>
      <c r="E21" s="21"/>
      <c r="F21" s="21"/>
      <c r="G21" s="21"/>
      <c r="H21" s="21"/>
      <c r="I21" s="21"/>
      <c r="J21" s="21"/>
      <c r="K21" s="21"/>
      <c r="L21" s="21"/>
      <c r="M21" s="14"/>
      <c r="N21" s="17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2</v>
      </c>
      <c r="DN21" s="1" t="s">
        <v>0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12" t="s">
        <v>57</v>
      </c>
      <c r="B22" s="13" t="s">
        <v>15</v>
      </c>
      <c r="C22" s="19">
        <v>16</v>
      </c>
      <c r="D22" s="13" t="s">
        <v>92</v>
      </c>
      <c r="E22" s="21"/>
      <c r="F22" s="21"/>
      <c r="G22" s="21"/>
      <c r="H22" s="21"/>
      <c r="I22" s="21"/>
      <c r="J22" s="21"/>
      <c r="K22" s="21"/>
      <c r="L22" s="21"/>
      <c r="M22" s="14"/>
      <c r="N22" s="17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81</v>
      </c>
      <c r="DN22" s="1" t="s">
        <v>0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12" t="s">
        <v>105</v>
      </c>
      <c r="B23" s="13" t="s">
        <v>0</v>
      </c>
      <c r="C23" s="19">
        <v>29</v>
      </c>
      <c r="D23" s="13" t="s">
        <v>77</v>
      </c>
      <c r="E23" s="21"/>
      <c r="F23" s="21"/>
      <c r="G23" s="21"/>
      <c r="H23" s="21"/>
      <c r="I23" s="21"/>
      <c r="J23" s="21"/>
      <c r="K23" s="21"/>
      <c r="L23" s="21"/>
      <c r="M23" s="14"/>
      <c r="N23" s="17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48</v>
      </c>
      <c r="DN23" s="1" t="s">
        <v>0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12" t="s">
        <v>74</v>
      </c>
      <c r="B24" s="13" t="s">
        <v>0</v>
      </c>
      <c r="C24" s="24">
        <v>0</v>
      </c>
      <c r="D24" s="13" t="s">
        <v>0</v>
      </c>
      <c r="E24" s="21"/>
      <c r="F24" s="21"/>
      <c r="G24" s="21"/>
      <c r="H24" s="21"/>
      <c r="I24" s="21"/>
      <c r="J24" s="21"/>
      <c r="K24" s="21"/>
      <c r="L24" s="21"/>
      <c r="M24" s="14"/>
      <c r="N24" s="17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0</v>
      </c>
      <c r="DN24" s="1" t="s">
        <v>0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12" t="s">
        <v>106</v>
      </c>
      <c r="B25" s="13" t="s">
        <v>94</v>
      </c>
      <c r="C25" s="19">
        <v>1</v>
      </c>
      <c r="D25" s="13" t="s">
        <v>91</v>
      </c>
      <c r="E25" s="21"/>
      <c r="F25" s="21"/>
      <c r="G25" s="21"/>
      <c r="H25" s="21"/>
      <c r="I25" s="21"/>
      <c r="J25" s="21"/>
      <c r="K25" s="21"/>
      <c r="L25" s="21"/>
      <c r="M25" s="14"/>
      <c r="N25" s="17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83</v>
      </c>
      <c r="DN25" s="1" t="s">
        <v>0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12" t="s">
        <v>99</v>
      </c>
      <c r="B26" s="13" t="s">
        <v>52</v>
      </c>
      <c r="C26" s="19">
        <v>1</v>
      </c>
      <c r="D26" s="13" t="s">
        <v>92</v>
      </c>
      <c r="E26" s="21"/>
      <c r="F26" s="21"/>
      <c r="G26" s="21"/>
      <c r="H26" s="21"/>
      <c r="I26" s="21"/>
      <c r="J26" s="21"/>
      <c r="K26" s="21"/>
      <c r="L26" s="21"/>
      <c r="M26" s="14"/>
      <c r="N26" s="17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33</v>
      </c>
      <c r="DN26" s="1" t="s">
        <v>0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12" t="s">
        <v>76</v>
      </c>
      <c r="B27" s="13" t="s">
        <v>63</v>
      </c>
      <c r="C27" s="19">
        <v>2</v>
      </c>
      <c r="D27" s="13" t="s">
        <v>92</v>
      </c>
      <c r="E27" s="21"/>
      <c r="F27" s="21"/>
      <c r="G27" s="21"/>
      <c r="H27" s="21"/>
      <c r="I27" s="21"/>
      <c r="J27" s="21"/>
      <c r="K27" s="21"/>
      <c r="L27" s="21"/>
      <c r="M27" s="14"/>
      <c r="N27" s="17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90</v>
      </c>
      <c r="DN27" s="1" t="s">
        <v>0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12" t="s">
        <v>6</v>
      </c>
      <c r="B28" s="13" t="s">
        <v>30</v>
      </c>
      <c r="C28" s="18">
        <v>2.4E-2</v>
      </c>
      <c r="D28" s="13" t="s">
        <v>38</v>
      </c>
      <c r="E28" s="21"/>
      <c r="F28" s="21"/>
      <c r="G28" s="21"/>
      <c r="H28" s="21"/>
      <c r="I28" s="21"/>
      <c r="J28" s="21"/>
      <c r="K28" s="21"/>
      <c r="L28" s="21"/>
      <c r="M28" s="14"/>
      <c r="N28" s="17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56</v>
      </c>
      <c r="DN28" s="1" t="s">
        <v>0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2" t="s">
        <v>71</v>
      </c>
      <c r="B29" s="13" t="s">
        <v>20</v>
      </c>
      <c r="C29" s="19">
        <v>2</v>
      </c>
      <c r="D29" s="13" t="s">
        <v>98</v>
      </c>
      <c r="E29" s="21"/>
      <c r="F29" s="21"/>
      <c r="G29" s="21"/>
      <c r="H29" s="21"/>
      <c r="I29" s="21"/>
      <c r="J29" s="21"/>
      <c r="K29" s="21"/>
      <c r="L29" s="21"/>
      <c r="M29" s="14"/>
      <c r="N29" s="17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88</v>
      </c>
      <c r="DN29" s="1" t="s">
        <v>0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2" t="s">
        <v>95</v>
      </c>
      <c r="B30" s="13" t="s">
        <v>0</v>
      </c>
      <c r="C30" s="24">
        <v>0</v>
      </c>
      <c r="D30" s="13" t="s">
        <v>0</v>
      </c>
      <c r="E30" s="21"/>
      <c r="F30" s="21"/>
      <c r="G30" s="21"/>
      <c r="H30" s="21"/>
      <c r="I30" s="21"/>
      <c r="J30" s="21"/>
      <c r="K30" s="21"/>
      <c r="L30" s="21"/>
      <c r="M30" s="14"/>
      <c r="N30" s="17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0</v>
      </c>
      <c r="DN30" s="1" t="s">
        <v>0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2" t="s">
        <v>49</v>
      </c>
      <c r="B31" s="13" t="s">
        <v>0</v>
      </c>
      <c r="C31" s="24">
        <v>0</v>
      </c>
      <c r="D31" s="13" t="s">
        <v>0</v>
      </c>
      <c r="E31" s="21"/>
      <c r="F31" s="21"/>
      <c r="G31" s="21"/>
      <c r="H31" s="21"/>
      <c r="I31" s="21"/>
      <c r="J31" s="21"/>
      <c r="K31" s="21"/>
      <c r="L31" s="21"/>
      <c r="M31" s="14"/>
      <c r="N31" s="17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0</v>
      </c>
      <c r="DN31" s="1" t="s">
        <v>0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12" t="s">
        <v>65</v>
      </c>
      <c r="B32" s="13" t="s">
        <v>37</v>
      </c>
      <c r="C32" s="19">
        <v>1</v>
      </c>
      <c r="D32" s="13" t="s">
        <v>62</v>
      </c>
      <c r="E32" s="21"/>
      <c r="F32" s="21"/>
      <c r="G32" s="21"/>
      <c r="H32" s="21"/>
      <c r="I32" s="21"/>
      <c r="J32" s="21"/>
      <c r="K32" s="21"/>
      <c r="L32" s="21"/>
      <c r="M32" s="14"/>
      <c r="N32" s="17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58</v>
      </c>
      <c r="DN32" s="1" t="s">
        <v>0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12" t="s">
        <v>8</v>
      </c>
      <c r="B33" s="13" t="s">
        <v>0</v>
      </c>
      <c r="C33" s="18">
        <v>4.2279999999999998</v>
      </c>
      <c r="D33" s="13" t="s">
        <v>38</v>
      </c>
      <c r="E33" s="21"/>
      <c r="F33" s="21"/>
      <c r="G33" s="21"/>
      <c r="H33" s="21"/>
      <c r="I33" s="21"/>
      <c r="J33" s="21"/>
      <c r="K33" s="21"/>
      <c r="L33" s="21"/>
      <c r="M33" s="14"/>
      <c r="N33" s="17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43</v>
      </c>
      <c r="DN33" s="1" t="s">
        <v>0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12" t="s">
        <v>12</v>
      </c>
      <c r="B34" s="13" t="s">
        <v>0</v>
      </c>
      <c r="C34" s="24">
        <v>0</v>
      </c>
      <c r="D34" s="13" t="s">
        <v>0</v>
      </c>
      <c r="E34" s="21"/>
      <c r="F34" s="21"/>
      <c r="G34" s="21"/>
      <c r="H34" s="21"/>
      <c r="I34" s="21"/>
      <c r="J34" s="21"/>
      <c r="K34" s="21"/>
      <c r="L34" s="21"/>
      <c r="M34" s="14"/>
      <c r="N34" s="17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0</v>
      </c>
      <c r="DN34" s="1" t="s">
        <v>0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12" t="s">
        <v>34</v>
      </c>
      <c r="B35" s="13" t="s">
        <v>103</v>
      </c>
      <c r="C35" s="18">
        <v>1.9</v>
      </c>
      <c r="D35" s="13" t="s">
        <v>38</v>
      </c>
      <c r="E35" s="21"/>
      <c r="F35" s="21"/>
      <c r="G35" s="21"/>
      <c r="H35" s="21"/>
      <c r="I35" s="21"/>
      <c r="J35" s="21"/>
      <c r="K35" s="21"/>
      <c r="L35" s="21"/>
      <c r="M35" s="14"/>
      <c r="N35" s="17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27</v>
      </c>
      <c r="DN35" s="1" t="s">
        <v>0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12" t="s">
        <v>34</v>
      </c>
      <c r="B36" s="13" t="s">
        <v>22</v>
      </c>
      <c r="C36" s="18">
        <v>2.3279999999999998</v>
      </c>
      <c r="D36" s="13" t="s">
        <v>38</v>
      </c>
      <c r="E36" s="21"/>
      <c r="F36" s="21"/>
      <c r="G36" s="21"/>
      <c r="H36" s="21"/>
      <c r="I36" s="21"/>
      <c r="J36" s="21"/>
      <c r="K36" s="21"/>
      <c r="L36" s="21"/>
      <c r="M36" s="14"/>
      <c r="N36" s="17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61</v>
      </c>
      <c r="DN36" s="1" t="s">
        <v>0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12" t="s">
        <v>66</v>
      </c>
      <c r="B37" s="13" t="s">
        <v>0</v>
      </c>
      <c r="C37" s="24">
        <v>0</v>
      </c>
      <c r="D37" s="13" t="s">
        <v>0</v>
      </c>
      <c r="E37" s="21"/>
      <c r="F37" s="21"/>
      <c r="G37" s="21"/>
      <c r="H37" s="21"/>
      <c r="I37" s="21"/>
      <c r="J37" s="21"/>
      <c r="K37" s="21"/>
      <c r="L37" s="21"/>
      <c r="M37" s="14"/>
      <c r="N37" s="17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0</v>
      </c>
      <c r="DN37" s="1" t="s">
        <v>0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12" t="s">
        <v>13</v>
      </c>
      <c r="B38" s="13" t="s">
        <v>0</v>
      </c>
      <c r="C38" s="24">
        <v>0</v>
      </c>
      <c r="D38" s="13" t="s">
        <v>0</v>
      </c>
      <c r="E38" s="21"/>
      <c r="F38" s="21"/>
      <c r="G38" s="21"/>
      <c r="H38" s="21"/>
      <c r="I38" s="21"/>
      <c r="J38" s="21"/>
      <c r="K38" s="21"/>
      <c r="L38" s="21"/>
      <c r="M38" s="14"/>
      <c r="N38" s="17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0</v>
      </c>
      <c r="DN38" s="1" t="s">
        <v>0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12" t="s">
        <v>26</v>
      </c>
      <c r="B39" s="13" t="s">
        <v>0</v>
      </c>
      <c r="C39" s="24">
        <v>0</v>
      </c>
      <c r="D39" s="13" t="s">
        <v>0</v>
      </c>
      <c r="E39" s="21"/>
      <c r="F39" s="21"/>
      <c r="G39" s="21"/>
      <c r="H39" s="21"/>
      <c r="I39" s="21"/>
      <c r="J39" s="21"/>
      <c r="K39" s="21"/>
      <c r="L39" s="21"/>
      <c r="M39" s="14"/>
      <c r="N39" s="17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0</v>
      </c>
      <c r="DN39" s="1" t="s">
        <v>0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12" t="s">
        <v>35</v>
      </c>
      <c r="B40" s="13" t="s">
        <v>16</v>
      </c>
      <c r="C40" s="19">
        <v>96</v>
      </c>
      <c r="D40" s="13" t="s">
        <v>91</v>
      </c>
      <c r="E40" s="21"/>
      <c r="F40" s="21"/>
      <c r="G40" s="21"/>
      <c r="H40" s="21"/>
      <c r="I40" s="21"/>
      <c r="J40" s="21"/>
      <c r="K40" s="21"/>
      <c r="L40" s="21"/>
      <c r="M40" s="14"/>
      <c r="N40" s="17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17</v>
      </c>
      <c r="DN40" s="1" t="s">
        <v>0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12" t="s">
        <v>21</v>
      </c>
      <c r="B41" s="13" t="s">
        <v>10</v>
      </c>
      <c r="C41" s="18">
        <v>0.54</v>
      </c>
      <c r="D41" s="13" t="s">
        <v>80</v>
      </c>
      <c r="E41" s="21"/>
      <c r="F41" s="21"/>
      <c r="G41" s="21"/>
      <c r="H41" s="21"/>
      <c r="I41" s="21"/>
      <c r="J41" s="21"/>
      <c r="K41" s="21"/>
      <c r="L41" s="21"/>
      <c r="M41" s="14"/>
      <c r="N41" s="17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69</v>
      </c>
      <c r="DN41" s="1" t="s">
        <v>44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12" t="s">
        <v>66</v>
      </c>
      <c r="B42" s="13" t="s">
        <v>0</v>
      </c>
      <c r="C42" s="24">
        <v>0</v>
      </c>
      <c r="D42" s="13" t="s">
        <v>0</v>
      </c>
      <c r="E42" s="21"/>
      <c r="F42" s="21"/>
      <c r="G42" s="21"/>
      <c r="H42" s="21"/>
      <c r="I42" s="21"/>
      <c r="J42" s="21"/>
      <c r="K42" s="21"/>
      <c r="L42" s="21"/>
      <c r="M42" s="14"/>
      <c r="N42" s="17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0</v>
      </c>
      <c r="DN42" s="1" t="s">
        <v>0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12" t="s">
        <v>59</v>
      </c>
      <c r="B43" s="13" t="s">
        <v>0</v>
      </c>
      <c r="C43" s="24">
        <v>0</v>
      </c>
      <c r="D43" s="13" t="s">
        <v>0</v>
      </c>
      <c r="E43" s="21"/>
      <c r="F43" s="21"/>
      <c r="G43" s="21"/>
      <c r="H43" s="21"/>
      <c r="I43" s="21"/>
      <c r="J43" s="21"/>
      <c r="K43" s="21"/>
      <c r="L43" s="21"/>
      <c r="M43" s="14"/>
      <c r="N43" s="17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0</v>
      </c>
      <c r="DN43" s="1" t="s">
        <v>0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12" t="s">
        <v>79</v>
      </c>
      <c r="B44" s="13" t="s">
        <v>0</v>
      </c>
      <c r="C44" s="19">
        <v>3</v>
      </c>
      <c r="D44" s="13" t="s">
        <v>53</v>
      </c>
      <c r="E44" s="21"/>
      <c r="F44" s="21"/>
      <c r="G44" s="21"/>
      <c r="H44" s="21"/>
      <c r="I44" s="21"/>
      <c r="J44" s="21"/>
      <c r="K44" s="21"/>
      <c r="L44" s="21"/>
      <c r="M44" s="14"/>
      <c r="N44" s="17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101</v>
      </c>
      <c r="DN44" s="1" t="s">
        <v>0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4" t="s">
        <v>3</v>
      </c>
      <c r="B45" s="15" t="s">
        <v>82</v>
      </c>
      <c r="C45" s="25">
        <v>3</v>
      </c>
      <c r="D45" s="15" t="s">
        <v>53</v>
      </c>
      <c r="E45" s="22"/>
      <c r="F45" s="22"/>
      <c r="G45" s="22"/>
      <c r="H45" s="22"/>
      <c r="I45" s="22"/>
      <c r="J45" s="22"/>
      <c r="K45" s="22"/>
      <c r="L45" s="22"/>
      <c r="M45" s="16"/>
      <c r="N45" s="5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40</v>
      </c>
      <c r="DN45" s="1" t="s">
        <v>0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1"/>
      <c r="B46" s="6"/>
      <c r="C46" s="1"/>
      <c r="D46" s="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</row>
  </sheetData>
  <mergeCells count="11">
    <mergeCell ref="I3:J3"/>
    <mergeCell ref="K3:L3"/>
    <mergeCell ref="A1:N1"/>
    <mergeCell ref="A3:A4"/>
    <mergeCell ref="B3:B4"/>
    <mergeCell ref="C3:C4"/>
    <mergeCell ref="D3:D4"/>
    <mergeCell ref="M3:M4"/>
    <mergeCell ref="N3:N4"/>
    <mergeCell ref="E3:F3"/>
    <mergeCell ref="G3:H3"/>
  </mergeCells>
  <phoneticPr fontId="4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내역서</vt:lpstr>
      <vt:lpstr>내역서!Print_Area</vt:lpstr>
      <vt:lpstr>원가계산서!Print_Area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2026-09-14T01:28:02Z</cp:lastPrinted>
  <dcterms:created xsi:type="dcterms:W3CDTF">2026-09-14T01:33:01Z</dcterms:created>
  <dcterms:modified xsi:type="dcterms:W3CDTF">2026-09-28T01:38:00Z</dcterms:modified>
</cp:coreProperties>
</file>