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★업무\1. ★전통시장 시설현대화(대구시)\☆2026년 시설현대화 사업\5-1. 서남신시장 아케이드 보수공사(2026년)\1. 설계\설계도면 및 내역\3차 설계(260820)\"/>
    </mc:Choice>
  </mc:AlternateContent>
  <xr:revisionPtr revIDLastSave="0" documentId="13_ncr:1_{72D77552-804E-4E10-8222-A20B1B4F2927}" xr6:coauthVersionLast="47" xr6:coauthVersionMax="47" xr10:uidLastSave="{00000000-0000-0000-0000-000000000000}"/>
  <bookViews>
    <workbookView xWindow="-120" yWindow="-120" windowWidth="29040" windowHeight="15720" xr2:uid="{E8DD849F-151D-456E-AADF-ACEE849785E3}"/>
  </bookViews>
  <sheets>
    <sheet name="표지 " sheetId="12" r:id="rId1"/>
    <sheet name="원가계산서" sheetId="10" r:id="rId2"/>
    <sheet name="공종별내역서" sheetId="8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definedNames>
    <definedName name="__CDT2">#REF!</definedName>
    <definedName name="_15A">[1]금액내역서!$D$3:$D$10</definedName>
    <definedName name="_2단">#REF!</definedName>
    <definedName name="_3IL1_">#REF!</definedName>
    <definedName name="_CDT2">#REF!</definedName>
    <definedName name="_DOG1">#REF!</definedName>
    <definedName name="_DOG2">#REF!</definedName>
    <definedName name="_DOG22">#REF!</definedName>
    <definedName name="_DOG3">#REF!</definedName>
    <definedName name="_DOG33">#REF!</definedName>
    <definedName name="_DOG4">#REF!</definedName>
    <definedName name="_Fill" localSheetId="1" hidden="1">#REF!</definedName>
    <definedName name="_Fill" hidden="1">[2]날개벽수량표!#REF!</definedName>
    <definedName name="_H66766">#REF!</definedName>
    <definedName name="_PI48">#REF!</definedName>
    <definedName name="_PI60">#REF!</definedName>
    <definedName name="_RO110">#REF!</definedName>
    <definedName name="_RO22">#REF!</definedName>
    <definedName name="_RO35">#REF!</definedName>
    <definedName name="_RO45">#REF!</definedName>
    <definedName name="_RO60">#REF!</definedName>
    <definedName name="_RO80">#REF!</definedName>
    <definedName name="_TON1">#REF!</definedName>
    <definedName name="_TON2">#REF!</definedName>
    <definedName name="_WW2">#REF!</definedName>
    <definedName name="_WW3">#REF!</definedName>
    <definedName name="_WW6">#REF!</definedName>
    <definedName name="_WW7">#REF!</definedName>
    <definedName name="_WW8">#REF!</definedName>
    <definedName name="\0">#N/A</definedName>
    <definedName name="\a">#N/A</definedName>
    <definedName name="\b">#REF!</definedName>
    <definedName name="\c">#N/A</definedName>
    <definedName name="\d">#REF!</definedName>
    <definedName name="\e">#N/A</definedName>
    <definedName name="\f">#REF!</definedName>
    <definedName name="\g">#REF!</definedName>
    <definedName name="\h">#REF!</definedName>
    <definedName name="\i">#REF!</definedName>
    <definedName name="\j">#N/A</definedName>
    <definedName name="\k">#REF!</definedName>
    <definedName name="\l">#REF!</definedName>
    <definedName name="\m">#N/A</definedName>
    <definedName name="\n">#N/A</definedName>
    <definedName name="\o">#N/A</definedName>
    <definedName name="\p">#N/A</definedName>
    <definedName name="\q">#N/A</definedName>
    <definedName name="\s">#N/A</definedName>
    <definedName name="\z">#N/A</definedName>
    <definedName name="a">#N/A</definedName>
    <definedName name="AAAA" localSheetId="1">[0]!AAAAA</definedName>
    <definedName name="AAAA" localSheetId="0">[0]!AAAAA</definedName>
    <definedName name="AAAA">[0]!AAAAA</definedName>
    <definedName name="AAAAA">#N/A</definedName>
    <definedName name="ANFRK2">#REF!</definedName>
    <definedName name="ANFRK3">#REF!</definedName>
    <definedName name="anfrkk">#REF!</definedName>
    <definedName name="ART">#REF!</definedName>
    <definedName name="CAL">#N/A</definedName>
    <definedName name="CALAA">#N/A</definedName>
    <definedName name="CALAB">#N/A</definedName>
    <definedName name="CALAC">#N/A</definedName>
    <definedName name="CALBA">#N/A</definedName>
    <definedName name="CALBB">#N/A</definedName>
    <definedName name="CALBC">#N/A</definedName>
    <definedName name="CALBD">#N/A</definedName>
    <definedName name="CALBE">#N/A</definedName>
    <definedName name="CALBF">#N/A</definedName>
    <definedName name="CALBG">#REF!</definedName>
    <definedName name="CALBH">#N/A</definedName>
    <definedName name="CALBI">#N/A</definedName>
    <definedName name="CALBJ">#N/A</definedName>
    <definedName name="CALBK">#N/A</definedName>
    <definedName name="CALBL">#N/A</definedName>
    <definedName name="CALCA">#N/A</definedName>
    <definedName name="CALCB">#N/A</definedName>
    <definedName name="CALCC">#REF!</definedName>
    <definedName name="CALCD">#N/A</definedName>
    <definedName name="CALCE">#REF!</definedName>
    <definedName name="CELL">#REF!</definedName>
    <definedName name="_xlnm.Criteria">#REF!</definedName>
    <definedName name="Criteria_MI">#REF!</definedName>
    <definedName name="CRT">#REF!</definedName>
    <definedName name="D" localSheetId="1">BlankMacro1</definedName>
    <definedName name="D" localSheetId="0">BlankMacro1</definedName>
    <definedName name="D">BlankMacro1</definedName>
    <definedName name="_xlnm.Database">[3]NEYOK!$B$3:$E$1007</definedName>
    <definedName name="dd" localSheetId="1">BlankMacro1</definedName>
    <definedName name="dd" localSheetId="0">BlankMacro1</definedName>
    <definedName name="dd">BlankMacro1</definedName>
    <definedName name="DDD">#REF!</definedName>
    <definedName name="DDS" localSheetId="1">BlankMacro1</definedName>
    <definedName name="DDS" localSheetId="0">BlankMacro1</definedName>
    <definedName name="DDS">BlankMacro1</definedName>
    <definedName name="DDW" localSheetId="1">BlankMacro1</definedName>
    <definedName name="DDW" localSheetId="0">BlankMacro1</definedName>
    <definedName name="DDW">BlankMacro1</definedName>
    <definedName name="DFS">#REF!</definedName>
    <definedName name="dia_mm">[4]말뚝지지력산정!$J$19</definedName>
    <definedName name="DKD" localSheetId="1">BlankMacro1</definedName>
    <definedName name="DKD" localSheetId="0">BlankMacro1</definedName>
    <definedName name="DKD">BlankMacro1</definedName>
    <definedName name="DKE" localSheetId="1">BlankMacro1</definedName>
    <definedName name="DKE" localSheetId="0">BlankMacro1</definedName>
    <definedName name="DKE">BlankMacro1</definedName>
    <definedName name="DS" localSheetId="1">BlankMacro1</definedName>
    <definedName name="DS" localSheetId="0">BlankMacro1</definedName>
    <definedName name="DS">BlankMacro1</definedName>
    <definedName name="DWS" localSheetId="1">BlankMacro1</definedName>
    <definedName name="DWS" localSheetId="0">BlankMacro1</definedName>
    <definedName name="DWS">BlankMacro1</definedName>
    <definedName name="E" localSheetId="1">BlankMacro1</definedName>
    <definedName name="E" localSheetId="0">BlankMacro1</definedName>
    <definedName name="E">BlankMacro1</definedName>
    <definedName name="EARCA">#N/A</definedName>
    <definedName name="EARCB">#N/A</definedName>
    <definedName name="EB">#REF!</definedName>
    <definedName name="EDT">#N/A</definedName>
    <definedName name="EE">#REF!</definedName>
    <definedName name="ELG">#REF!</definedName>
    <definedName name="EXE" localSheetId="1">BlankMacro1</definedName>
    <definedName name="EXE" localSheetId="0">BlankMacro1</definedName>
    <definedName name="EXE">BlankMacro1</definedName>
    <definedName name="FG">#REF!</definedName>
    <definedName name="FGGG">#REF!</definedName>
    <definedName name="FILENAME">#REF!</definedName>
    <definedName name="GG" localSheetId="1">BlankMacro1</definedName>
    <definedName name="GG" localSheetId="0">BlankMacro1</definedName>
    <definedName name="GG">BlankMacro1</definedName>
    <definedName name="GGG" localSheetId="1">BlankMacro1</definedName>
    <definedName name="GGG" localSheetId="0">BlankMacro1</definedName>
    <definedName name="GGG">BlankMacro1</definedName>
    <definedName name="GH">#REF!</definedName>
    <definedName name="h_water">'[5]3BL공동구 수량'!#REF!</definedName>
    <definedName name="HI_전선관">#REF!</definedName>
    <definedName name="IL">#REF!</definedName>
    <definedName name="KFJG">#REF!</definedName>
    <definedName name="LAST">#REF!</definedName>
    <definedName name="LB">[4]말뚝지지력산정!$L$22</definedName>
    <definedName name="M">#N/A</definedName>
    <definedName name="monitor">#REF!</definedName>
    <definedName name="MOTOR__농형_전폐">#REF!</definedName>
    <definedName name="NO.">#REF!</definedName>
    <definedName name="PAC">#N/A</definedName>
    <definedName name="PACB">#N/A</definedName>
    <definedName name="PACC">#N/A</definedName>
    <definedName name="PACD">#N/A</definedName>
    <definedName name="PARCA">#N/A</definedName>
    <definedName name="pile_s">[4]말뚝지지력산정!$F$116</definedName>
    <definedName name="_xlnm.Print_Area" localSheetId="2">공종별내역서!$A$1:$M$147</definedName>
    <definedName name="_xlnm.Print_Area" localSheetId="1">원가계산서!$A$1:$F$35</definedName>
    <definedName name="_xlnm.Print_Area" localSheetId="0">'표지 '!$A$1:$B$11</definedName>
    <definedName name="_xlnm.Print_Area">#REF!</definedName>
    <definedName name="Print_Area_MI">[6]물가시세!#REF!</definedName>
    <definedName name="print_titil">#REF!</definedName>
    <definedName name="_xlnm.Print_Titles" localSheetId="2">공종별내역서!$1:$3</definedName>
    <definedName name="_xlnm.Print_Titles">#REF!</definedName>
    <definedName name="PRINTTITLES">#REF!</definedName>
    <definedName name="PRT">#N/A</definedName>
    <definedName name="Q" localSheetId="1">BlankMacro1</definedName>
    <definedName name="Q" localSheetId="0">BlankMacro1</definedName>
    <definedName name="Q">BlankMacro1</definedName>
    <definedName name="QE" localSheetId="1">BlankMacro1</definedName>
    <definedName name="QE" localSheetId="0">BlankMacro1</definedName>
    <definedName name="QE">BlankMacro1</definedName>
    <definedName name="QR" localSheetId="1">BlankMacro1</definedName>
    <definedName name="QR" localSheetId="0">BlankMacro1</definedName>
    <definedName name="QR">BlankMacro1</definedName>
    <definedName name="QW" localSheetId="1">BlankMacro1</definedName>
    <definedName name="QW" localSheetId="0">BlankMacro1</definedName>
    <definedName name="QW">BlankMacro1</definedName>
    <definedName name="QWE" localSheetId="1">BlankMacro1</definedName>
    <definedName name="QWE" localSheetId="0">BlankMacro1</definedName>
    <definedName name="QWE">BlankMacro1</definedName>
    <definedName name="_xlnm.Recorder">#REF!</definedName>
    <definedName name="s">#N/A</definedName>
    <definedName name="SAV">#N/A</definedName>
    <definedName name="size">#REF!</definedName>
    <definedName name="T" localSheetId="1">BlankMacro1</definedName>
    <definedName name="T" localSheetId="0">BlankMacro1</definedName>
    <definedName name="T">BlankMacro1</definedName>
    <definedName name="TIT">#REF!</definedName>
    <definedName name="TITLES_PRINT">#REF!</definedName>
    <definedName name="TOP">#N/A</definedName>
    <definedName name="V" localSheetId="1">BlankMacro1</definedName>
    <definedName name="V" localSheetId="0">BlankMacro1</definedName>
    <definedName name="V">BlankMacro1</definedName>
    <definedName name="W" localSheetId="1">BlankMacro1</definedName>
    <definedName name="W" localSheetId="0">BlankMacro1</definedName>
    <definedName name="W">BlankMacro1</definedName>
    <definedName name="WEQ">#REF!</definedName>
    <definedName name="X" localSheetId="1">BlankMacro1</definedName>
    <definedName name="X" localSheetId="0">BlankMacro1</definedName>
    <definedName name="X">BlankMacro1</definedName>
    <definedName name="Y" localSheetId="1">BlankMacro1</definedName>
    <definedName name="Y" localSheetId="0">BlankMacro1</definedName>
    <definedName name="Y">BlankMacro1</definedName>
    <definedName name="Z" localSheetId="1">BlankMacro1</definedName>
    <definedName name="Z" localSheetId="0">BlankMacro1</definedName>
    <definedName name="Z">BlankMacro1</definedName>
    <definedName name="가" localSheetId="1">BlankMacro1</definedName>
    <definedName name="가" localSheetId="0">BlankMacro1</definedName>
    <definedName name="가">BlankMacro1</definedName>
    <definedName name="가가" localSheetId="1">BlankMacro1</definedName>
    <definedName name="가가" localSheetId="0">BlankMacro1</definedName>
    <definedName name="가가">BlankMacro1</definedName>
    <definedName name="간접노무비">'[7]단가 (2)'!$H$6</definedName>
    <definedName name="갑03">#REF!</definedName>
    <definedName name="견">'[8]총 원가계산'!#REF!</definedName>
    <definedName name="견적갑지">'[8]총 원가계산'!#REF!</definedName>
    <definedName name="공">#REF!</definedName>
    <definedName name="공급가액">'[7]단가 (2)'!$H$13</definedName>
    <definedName name="공사명">#REF!</definedName>
    <definedName name="공사비">'[7]단가 (2)'!$H$5</definedName>
    <definedName name="공일">#REF!</definedName>
    <definedName name="관급" localSheetId="1">원가계산서!관급</definedName>
    <definedName name="관급" localSheetId="0">'표지 '!관급</definedName>
    <definedName name="관급">#N/A</definedName>
    <definedName name="관급1" localSheetId="1">원가계산서!관급</definedName>
    <definedName name="관급1" localSheetId="0">'표지 '!관급</definedName>
    <definedName name="관급1">관급</definedName>
    <definedName name="관급2" localSheetId="1">원가계산서!관급2</definedName>
    <definedName name="관급2" localSheetId="0">'표지 '!관급2</definedName>
    <definedName name="관급2">#N/A</definedName>
    <definedName name="관급자재대" localSheetId="1">원가계산서!관급자재대</definedName>
    <definedName name="관급자재대" localSheetId="0">'표지 '!관급자재대</definedName>
    <definedName name="관급자재대">#N/A</definedName>
    <definedName name="관급자재비">'[7]단가 (2)'!$H$16</definedName>
    <definedName name="기타">#REF!</definedName>
    <definedName name="기타경비">'[7]단가 (2)'!$H$9</definedName>
    <definedName name="나" localSheetId="1">BlankMacro1</definedName>
    <definedName name="나" localSheetId="0">BlankMacro1</definedName>
    <definedName name="나">BlankMacro1</definedName>
    <definedName name="남덕" localSheetId="1">BlankMacro1</definedName>
    <definedName name="남덕" localSheetId="0">BlankMacro1</definedName>
    <definedName name="남덕">BlankMacro1</definedName>
    <definedName name="내역" localSheetId="1">BlankMacro1</definedName>
    <definedName name="내역" localSheetId="0">BlankMacro1</definedName>
    <definedName name="내역">BlankMacro1</definedName>
    <definedName name="내역서다" localSheetId="1">BlankMacro1</definedName>
    <definedName name="내역서다" localSheetId="0">BlankMacro1</definedName>
    <definedName name="내역서다">BlankMacro1</definedName>
    <definedName name="다" localSheetId="1">BlankMacro1</definedName>
    <definedName name="다" localSheetId="0">BlankMacro1</definedName>
    <definedName name="다">BlankMacro1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대지면적">#REF!</definedName>
    <definedName name="도급공사">'[7]단가 (2)'!$H$5</definedName>
    <definedName name="도급예산액">'[7]단가 (2)'!$H$15</definedName>
    <definedName name="도급예상액">'[7]단가 (2)'!$H$15</definedName>
    <definedName name="ㄹ">#REF!</definedName>
    <definedName name="라" localSheetId="1">BlankMacro1</definedName>
    <definedName name="라" localSheetId="0">BlankMacro1</definedName>
    <definedName name="라">BlankMacro1</definedName>
    <definedName name="ㅁ">#REF!</definedName>
    <definedName name="ㅁ1">#REF!</definedName>
    <definedName name="ㅁ219">#REF!</definedName>
    <definedName name="ㅁ863">#REF!</definedName>
    <definedName name="ㅁㅁㅁ">#REF!</definedName>
    <definedName name="마" localSheetId="1">BlankMacro1</definedName>
    <definedName name="마" localSheetId="0">BlankMacro1</definedName>
    <definedName name="마">BlankMacro1</definedName>
    <definedName name="말" localSheetId="1">BlankMacro1</definedName>
    <definedName name="말" localSheetId="0">BlankMacro1</definedName>
    <definedName name="말">BlankMacro1</definedName>
    <definedName name="물가">#REF!</definedName>
    <definedName name="물가2">#REF!</definedName>
    <definedName name="바" localSheetId="1">BlankMacro1</definedName>
    <definedName name="바" localSheetId="0">BlankMacro1</definedName>
    <definedName name="바">BlankMacro1</definedName>
    <definedName name="방송" localSheetId="1">BlankMacro1</definedName>
    <definedName name="방송" localSheetId="0">BlankMacro1</definedName>
    <definedName name="방송">BlankMacro1</definedName>
    <definedName name="부가가치세">'[7]단가 (2)'!$H$14</definedName>
    <definedName name="분전반" localSheetId="1">BlankMacro1</definedName>
    <definedName name="분전반" localSheetId="0">BlankMacro1</definedName>
    <definedName name="분전반">BlankMacro1</definedName>
    <definedName name="비목1">#REF!</definedName>
    <definedName name="비목2">#REF!</definedName>
    <definedName name="비목3">#REF!</definedName>
    <definedName name="비목4">#REF!</definedName>
    <definedName name="사" localSheetId="1">BlankMacro1</definedName>
    <definedName name="사" localSheetId="0">BlankMacro1</definedName>
    <definedName name="사">BlankMacro1</definedName>
    <definedName name="사층배관">#REF!</definedName>
    <definedName name="사층배관값">#REF!</definedName>
    <definedName name="사층접지선">#REF!</definedName>
    <definedName name="사층접지선값">#REF!</definedName>
    <definedName name="사층주간선">#REF!</definedName>
    <definedName name="사층주간선값">#REF!</definedName>
    <definedName name="산재보험료">'[7]단가 (2)'!$H$7</definedName>
    <definedName name="삼층배관">#REF!</definedName>
    <definedName name="삼층배관값">#REF!</definedName>
    <definedName name="삼층접지선">#REF!</definedName>
    <definedName name="삼층접지선값">#REF!</definedName>
    <definedName name="삼층주간선">#REF!</definedName>
    <definedName name="삼층주간선값">#REF!</definedName>
    <definedName name="설계내역서" localSheetId="1">BlankMacro1</definedName>
    <definedName name="설계내역서" localSheetId="0">BlankMacro1</definedName>
    <definedName name="설계내역서">BlankMacro1</definedName>
    <definedName name="설계서용지" localSheetId="1">BlankMacro1</definedName>
    <definedName name="설계서용지" localSheetId="0">BlankMacro1</definedName>
    <definedName name="설계서용지">BlankMacro1</definedName>
    <definedName name="설비" localSheetId="1">BlankMacro1</definedName>
    <definedName name="설비" localSheetId="0">BlankMacro1</definedName>
    <definedName name="설비">BlankMacro1</definedName>
    <definedName name="소방공량산출서" localSheetId="1">BlankMacro1</definedName>
    <definedName name="소방공량산출서" localSheetId="0">BlankMacro1</definedName>
    <definedName name="소방공량산출서">BlankMacro1</definedName>
    <definedName name="소방내역" localSheetId="1">BlankMacro1</definedName>
    <definedName name="소방내역" localSheetId="0">BlankMacro1</definedName>
    <definedName name="소방내역">BlankMacro1</definedName>
    <definedName name="소방내역서" localSheetId="1">BlankMacro1</definedName>
    <definedName name="소방내역서" localSheetId="0">BlankMacro1</definedName>
    <definedName name="소방내역서">BlankMacro1</definedName>
    <definedName name="순공사비">'[7]단가 (2)'!$H$10</definedName>
    <definedName name="순공사원가">'[7]단가 (2)'!$H$10</definedName>
    <definedName name="시방">#REF!</definedName>
    <definedName name="시방1">#REF!</definedName>
    <definedName name="ㅇㅇ" localSheetId="1">BlankMacro1</definedName>
    <definedName name="ㅇㅇ" localSheetId="0">BlankMacro1</definedName>
    <definedName name="ㅇㅇ">BlankMacro1</definedName>
    <definedName name="ㅇㅇㅇ" localSheetId="1">BlankMacro1</definedName>
    <definedName name="ㅇㅇㅇ" localSheetId="0">BlankMacro1</definedName>
    <definedName name="ㅇㅇㅇ">BlankMacro1</definedName>
    <definedName name="아" localSheetId="1">BlankMacro1</definedName>
    <definedName name="아" localSheetId="0">BlankMacro1</definedName>
    <definedName name="아">BlankMacro1</definedName>
    <definedName name="아늘믿" localSheetId="1">BlankMacro1</definedName>
    <definedName name="아늘믿" localSheetId="0">BlankMacro1</definedName>
    <definedName name="아늘믿">BlankMacro1</definedName>
    <definedName name="아니" localSheetId="1">BlankMacro1</definedName>
    <definedName name="아니" localSheetId="0">BlankMacro1</definedName>
    <definedName name="아니">BlankMacro1</definedName>
    <definedName name="아다" localSheetId="1">BlankMacro1</definedName>
    <definedName name="아다" localSheetId="0">BlankMacro1</definedName>
    <definedName name="아다">BlankMacro1</definedName>
    <definedName name="아디" localSheetId="1">BlankMacro1</definedName>
    <definedName name="아디" localSheetId="0">BlankMacro1</definedName>
    <definedName name="아디">BlankMacro1</definedName>
    <definedName name="아서" localSheetId="1">BlankMacro1</definedName>
    <definedName name="아서" localSheetId="0">BlankMacro1</definedName>
    <definedName name="아서">BlankMacro1</definedName>
    <definedName name="안전관리비">'[7]단가 (2)'!$H$8</definedName>
    <definedName name="연면적">#REF!</definedName>
    <definedName name="오오오">#REF!</definedName>
    <definedName name="오층배관">#REF!</definedName>
    <definedName name="오층배관값">#REF!</definedName>
    <definedName name="오층접지선">#REF!</definedName>
    <definedName name="오층접지선값">#REF!</definedName>
    <definedName name="오층주간선">#REF!</definedName>
    <definedName name="오층주간선값">#REF!</definedName>
    <definedName name="원가" localSheetId="1">BlankMacro1</definedName>
    <definedName name="원가" localSheetId="0">BlankMacro1</definedName>
    <definedName name="원가">BlankMacro1</definedName>
    <definedName name="원가계산" localSheetId="1">[0]!템플리트모듈6</definedName>
    <definedName name="원가계산" localSheetId="0">[0]!템플리트모듈6</definedName>
    <definedName name="원가계산">[0]!템플리트모듈6</definedName>
    <definedName name="이윤">'[7]단가 (2)'!$H$12</definedName>
    <definedName name="이층배관">#REF!</definedName>
    <definedName name="이층배관값">#REF!</definedName>
    <definedName name="이층접지선">#REF!</definedName>
    <definedName name="이층접지선값">#REF!</definedName>
    <definedName name="이층주간선">#REF!</definedName>
    <definedName name="이층주간선값">#REF!</definedName>
    <definedName name="인공">#REF!</definedName>
    <definedName name="인상익" localSheetId="1">BlankMacro1</definedName>
    <definedName name="인상익" localSheetId="0">BlankMacro1</definedName>
    <definedName name="인상익">BlankMacro1</definedName>
    <definedName name="인쇄영역">#REF!</definedName>
    <definedName name="인쇄영역2">#REF!</definedName>
    <definedName name="일반관리비">'[7]단가 (2)'!$H$11</definedName>
    <definedName name="일위대가11">#REF!</definedName>
    <definedName name="일층배관">#REF!</definedName>
    <definedName name="일층배관값">#REF!</definedName>
    <definedName name="일층접지선">#REF!</definedName>
    <definedName name="일층접지선값">#REF!</definedName>
    <definedName name="일층주간선">#REF!</definedName>
    <definedName name="일층주간선값">#REF!</definedName>
    <definedName name="ㅈㅈㅈ" localSheetId="1">BlankMacro1</definedName>
    <definedName name="ㅈㅈㅈ" localSheetId="0">BlankMacro1</definedName>
    <definedName name="ㅈㅈㅈ">BlankMacro1</definedName>
    <definedName name="자" localSheetId="1">BlankMacro1</definedName>
    <definedName name="자" localSheetId="0">BlankMacro1</definedName>
    <definedName name="자">BlankMacro1</definedName>
    <definedName name="자동제어1차공량산출" localSheetId="1">BlankMacro1</definedName>
    <definedName name="자동제어1차공량산출" localSheetId="0">BlankMacro1</definedName>
    <definedName name="자동제어1차공량산출">BlankMacro1</definedName>
    <definedName name="재료비">'[7]단가 (2)'!$J$5</definedName>
    <definedName name="전기내역" localSheetId="1">BlankMacro1</definedName>
    <definedName name="전기내역" localSheetId="0">BlankMacro1</definedName>
    <definedName name="전기내역">BlankMacro1</definedName>
    <definedName name="전기내역1" localSheetId="1">BlankMacro1</definedName>
    <definedName name="전기내역1" localSheetId="0">BlankMacro1</definedName>
    <definedName name="전기내역1">BlankMacro1</definedName>
    <definedName name="전기재료관">#REF!</definedName>
    <definedName name="제일안과병원">#REF!</definedName>
    <definedName name="지정폐기물" hidden="1">[2]날개벽수량표!#REF!</definedName>
    <definedName name="지하배관">#REF!</definedName>
    <definedName name="지하배관값">#REF!</definedName>
    <definedName name="지하접지선">#REF!</definedName>
    <definedName name="지하접지선값">#REF!</definedName>
    <definedName name="지하주간선">#REF!</definedName>
    <definedName name="지하주간선값">#REF!</definedName>
    <definedName name="직접경비">'[7]단가 (2)'!$K$5</definedName>
    <definedName name="직접노무비">'[7]단가 (2)'!$I$5</definedName>
    <definedName name="집" localSheetId="1">원가계산서!집</definedName>
    <definedName name="집" localSheetId="0">'표지 '!집</definedName>
    <definedName name="집">#N/A</definedName>
    <definedName name="집계">[9]일위대가목차!$B$3</definedName>
    <definedName name="집계서" localSheetId="1">BlankMacro1</definedName>
    <definedName name="집계서" localSheetId="0">BlankMacro1</definedName>
    <definedName name="집계서">BlankMacro1</definedName>
    <definedName name="집계표2" localSheetId="1">원가계산서!집</definedName>
    <definedName name="집계표2" localSheetId="0">'표지 '!집</definedName>
    <definedName name="집계표2">집</definedName>
    <definedName name="차" localSheetId="1">BlankMacro1</definedName>
    <definedName name="차" localSheetId="0">BlankMacro1</definedName>
    <definedName name="차">BlankMacro1</definedName>
    <definedName name="총집계" localSheetId="1">BlankMacro1</definedName>
    <definedName name="총집계" localSheetId="0">BlankMacro1</definedName>
    <definedName name="총집계">BlankMacro1</definedName>
    <definedName name="ㅋㅋ" localSheetId="1">BlankMacro1</definedName>
    <definedName name="ㅋㅋ" localSheetId="0">BlankMacro1</definedName>
    <definedName name="ㅋㅋ">BlankMacro1</definedName>
    <definedName name="ㅌ">#REF!</definedName>
    <definedName name="터2">#REF!</definedName>
    <definedName name="터3">#REF!</definedName>
    <definedName name="터파기고">#REF!</definedName>
    <definedName name="템플리트모듈1" localSheetId="1">[0]!템플리트모듈6</definedName>
    <definedName name="템플리트모듈1" localSheetId="0">[0]!템플리트모듈6</definedName>
    <definedName name="템플리트모듈1">[0]!템플리트모듈6</definedName>
    <definedName name="템플리트모듈2" localSheetId="1">[0]!템플리트모듈6</definedName>
    <definedName name="템플리트모듈2" localSheetId="0">[0]!템플리트모듈6</definedName>
    <definedName name="템플리트모듈2">[0]!템플리트모듈6</definedName>
    <definedName name="템플리트모듈3" localSheetId="1">[0]!템플리트모듈6</definedName>
    <definedName name="템플리트모듈3" localSheetId="0">[0]!템플리트모듈6</definedName>
    <definedName name="템플리트모듈3">[0]!템플리트모듈6</definedName>
    <definedName name="템플리트모듈4" localSheetId="1">[0]!템플리트모듈6</definedName>
    <definedName name="템플리트모듈4" localSheetId="0">[0]!템플리트모듈6</definedName>
    <definedName name="템플리트모듈4">[0]!템플리트모듈6</definedName>
    <definedName name="템플리트모듈5" localSheetId="1">[0]!템플리트모듈6</definedName>
    <definedName name="템플리트모듈5" localSheetId="0">[0]!템플리트모듈6</definedName>
    <definedName name="템플리트모듈5">[0]!템플리트모듈6</definedName>
    <definedName name="템플리트모듈6">#N/A</definedName>
    <definedName name="통신" localSheetId="1">BlankMacro1</definedName>
    <definedName name="통신" localSheetId="0">BlankMacro1</definedName>
    <definedName name="통신">BlankMacro1</definedName>
    <definedName name="통신일위대가" localSheetId="1">BlankMacro1</definedName>
    <definedName name="통신일위대가" localSheetId="0">BlankMacro1</definedName>
    <definedName name="통신일위대가">BlankMacro1</definedName>
    <definedName name="통신집계" localSheetId="1">BlankMacro1</definedName>
    <definedName name="통신집계" localSheetId="0">BlankMacro1</definedName>
    <definedName name="통신집계">BlankMacro1</definedName>
    <definedName name="폐기물내역서" localSheetId="1">템플리트모듈6</definedName>
    <definedName name="폐기물내역서" localSheetId="0">템플리트모듈6</definedName>
    <definedName name="폐기물내역서">템플리트모듈6</definedName>
    <definedName name="폐기물집계표" localSheetId="1">원가계산서!집</definedName>
    <definedName name="폐기물집계표" localSheetId="0">'표지 '!집</definedName>
    <definedName name="폐기물집계표">집</definedName>
    <definedName name="포장">#REF!</definedName>
    <definedName name="포장1">#REF!</definedName>
    <definedName name="품위내역서" localSheetId="1">BlankMacro1</definedName>
    <definedName name="품위내역서" localSheetId="0">BlankMacro1</definedName>
    <definedName name="품위내역서">BlankMacro1</definedName>
    <definedName name="필터링">#REF!,#REF!,#REF!</definedName>
    <definedName name="ㅎㅎ">#REF!</definedName>
    <definedName name="하하">#REF!</definedName>
    <definedName name="학교">#REF!</definedName>
    <definedName name="학교2">#REF!</definedName>
    <definedName name="한전수탁비">'[7]단가 (2)'!$H$17</definedName>
    <definedName name="합계" localSheetId="1">원가계산서!합계</definedName>
    <definedName name="합계" localSheetId="0">'표지 '!합계</definedName>
    <definedName name="합계">#N/A</definedName>
    <definedName name="허">#REF!</definedName>
    <definedName name="허ㅗ러" localSheetId="1">BlankMacro1</definedName>
    <definedName name="허ㅗ러" localSheetId="0">BlankMacro1</definedName>
    <definedName name="허ㅗ러">BlankMacro1</definedName>
    <definedName name="호">#REF!</definedName>
    <definedName name="호호호호">#REF!</definedName>
    <definedName name="화장" localSheetId="1">BlankMacro1</definedName>
    <definedName name="화장" localSheetId="0">BlankMacro1</definedName>
    <definedName name="화장">BlankMacro1</definedName>
    <definedName name="ㅓ54">#REF!</definedName>
    <definedName name="ㅗ315">[10]신우!#REF!</definedName>
    <definedName name="ㅗ461">#REF!</definedName>
    <definedName name="ㅜㅜ" localSheetId="1">BlankMacro1</definedName>
    <definedName name="ㅜㅜ" localSheetId="0">BlankMacro1</definedName>
    <definedName name="ㅜㅜ">BlankMacro1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8" i="10" l="1"/>
  <c r="E27" i="10"/>
  <c r="E22" i="10"/>
  <c r="E21" i="10"/>
  <c r="E19" i="10"/>
  <c r="E18" i="10"/>
  <c r="E17" i="10"/>
  <c r="E16" i="10"/>
  <c r="E15" i="10"/>
  <c r="E14" i="10"/>
  <c r="E13" i="10"/>
  <c r="E12" i="10"/>
  <c r="E9" i="10"/>
  <c r="I25" i="10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만족한 Microsoft Office 사용자</author>
  </authors>
  <commentList>
    <comment ref="G20" authorId="0" shapeId="0" xr:uid="{DE36EBC1-CF08-4F73-88BA-3E5D7F374377}">
      <text>
        <r>
          <rPr>
            <sz val="9"/>
            <color indexed="8"/>
            <rFont val="굴림"/>
            <family val="3"/>
            <charset val="129"/>
          </rPr>
          <t xml:space="preserve">[소리가 변환되지 않았습니다.]_x000D_1.구성비 1.81% --- 공사금액 5억-50억미만일 때
                   +3294000
2.구성비 2.48% --- 공사금액 5억미만일때 </t>
        </r>
      </text>
    </comment>
    <comment ref="G21" authorId="0" shapeId="0" xr:uid="{64384E8C-BED4-4C17-B321-EB33009D90E9}">
      <text>
        <r>
          <rPr>
            <sz val="9"/>
            <color indexed="8"/>
            <rFont val="굴림"/>
            <family val="3"/>
            <charset val="129"/>
          </rPr>
          <t xml:space="preserve">[소리가 변환되지 않았습니다.]_x000D_1.구성비 1.81% --- 공사금액 5억-50억미만일 때
                   +3294000
2.구성비 2.48% --- 공사금액 5억미만일때 </t>
        </r>
      </text>
    </comment>
    <comment ref="G22" authorId="0" shapeId="0" xr:uid="{F119FA70-D57B-41F7-B572-DE9DF4579FC1}">
      <text>
        <r>
          <rPr>
            <sz val="9"/>
            <color indexed="8"/>
            <rFont val="굴림"/>
            <family val="3"/>
            <charset val="129"/>
          </rPr>
          <t xml:space="preserve">[소리가 변환되지 않았습니다.]_x000D_1.구성비 1.81% --- 공사금액 5억-50억미만일 때
                   +3294000
2.구성비 2.48% --- 공사금액 5억미만일때 </t>
        </r>
      </text>
    </comment>
  </commentList>
</comments>
</file>

<file path=xl/sharedStrings.xml><?xml version="1.0" encoding="utf-8"?>
<sst xmlns="http://schemas.openxmlformats.org/spreadsheetml/2006/main" count="651" uniqueCount="249">
  <si>
    <t>[ 2026 서남신시장 아케이드 보수공사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</si>
  <si>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</si>
  <si>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</si>
  <si>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</si>
  <si>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</si>
  <si>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</si>
  <si>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</si>
  <si>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</si>
  <si>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</si>
  <si>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</si>
  <si>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</si>
  <si>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</si>
  <si>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</si>
  <si>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</si>
  <si>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공종구분</t>
  </si>
  <si>
    <t>공종레벨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</si>
  <si>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</si>
  <si>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</si>
  <si>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</si>
  <si>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</si>
  <si>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</si>
  <si>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</si>
  <si>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</si>
  <si>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</si>
  <si>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</si>
  <si>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</si>
  <si>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</si>
  <si>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</si>
  <si>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</si>
  <si>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</si>
  <si>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</si>
  <si>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</si>
  <si>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</si>
  <si>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</si>
  <si>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</si>
  <si>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</si>
  <si>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</si>
  <si>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</si>
  <si>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</si>
  <si>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</si>
  <si>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</si>
  <si>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</si>
  <si>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</si>
  <si>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</si>
  <si>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</si>
  <si>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</si>
  <si>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</si>
  <si>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</si>
  <si>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010101  가  설  공  사</t>
  </si>
  <si>
    <t>010101</t>
  </si>
  <si>
    <t>콘테이너형 가설사무소 설치 및 해체</t>
  </si>
  <si>
    <t>3.0*3.0m, 3개월</t>
  </si>
  <si>
    <t>개소</t>
  </si>
  <si>
    <t>호표 1</t>
  </si>
  <si>
    <t>5CB103575A50F5CFFB4054135F6793</t>
  </si>
  <si>
    <t>T</t>
  </si>
  <si>
    <t>F</t>
  </si>
  <si>
    <t>0101015CB103575A50F5CFFB4054135F6793</t>
  </si>
  <si>
    <t>낙하물 방지망 설치 및 해체</t>
  </si>
  <si>
    <t>P.E망,210合,10cm</t>
  </si>
  <si>
    <t>M2</t>
  </si>
  <si>
    <t>호표 2</t>
  </si>
  <si>
    <t>5CB103545D08F5CAC04FCB13EE2DCC</t>
  </si>
  <si>
    <t>0101015CB103545D08F5CAC04FCB13EE2DCC</t>
  </si>
  <si>
    <t>방진망 설치 및 해체</t>
  </si>
  <si>
    <t>P.E, 1.5*150m</t>
  </si>
  <si>
    <t>호표 3</t>
  </si>
  <si>
    <t>5CB103545D080543EA4E6F1A8A55DE</t>
  </si>
  <si>
    <t>0101015CB103545D080543EA4E6F1A8A55DE</t>
  </si>
  <si>
    <t>건축물 현장정리</t>
  </si>
  <si>
    <t>2가지이하공종(조적조의20%적용)</t>
  </si>
  <si>
    <t>호표 4</t>
  </si>
  <si>
    <t>5CB1035151FD15DEEF4A841481782E</t>
  </si>
  <si>
    <t>0101015CB1035151FD15DEEF4A841481782E</t>
  </si>
  <si>
    <t>고소작업차</t>
  </si>
  <si>
    <t>3ton</t>
  </si>
  <si>
    <t>HR</t>
  </si>
  <si>
    <t>호표 5</t>
  </si>
  <si>
    <t>5BACF36350E655C4D043AB15C65E6C236E1F8CC0</t>
  </si>
  <si>
    <t>0101015BACF36350E655C4D043AB15C65E6C236E1F8CC0</t>
  </si>
  <si>
    <t>[ 합           계 ]</t>
  </si>
  <si>
    <t>TOTAL</t>
  </si>
  <si>
    <t>010102  지붕 및 홈통공사</t>
  </si>
  <si>
    <t>010102</t>
  </si>
  <si>
    <t>차양-지붕마감재[관급자재]</t>
  </si>
  <si>
    <t>폴리카보네이트 7중겹,16mm</t>
  </si>
  <si>
    <t>5D09233E5D92F56D1D442012FEDB68090928BA</t>
  </si>
  <si>
    <t>0101025D09233E5D92F56D1D442012FEDB68090928BA</t>
  </si>
  <si>
    <t>폴리카보네이트 10mm</t>
  </si>
  <si>
    <t>5B92833B579E8577854FE61D6C5E9EC30C4478</t>
  </si>
  <si>
    <t>0101025B92833B579E8577854FE61D6C5E9EC30C4478</t>
  </si>
  <si>
    <t>아연도강판 처마홈통 설치</t>
  </si>
  <si>
    <t>200*200*0.5T</t>
  </si>
  <si>
    <t>M</t>
  </si>
  <si>
    <t>호표 6</t>
  </si>
  <si>
    <t>5CB1A35A5D0405BF4140E91A952098</t>
  </si>
  <si>
    <t>0101025CB1A35A5D0405BF4140E91A952098</t>
  </si>
  <si>
    <t>아연도강판 용마루 후레싱 설치</t>
  </si>
  <si>
    <t>T0.5</t>
  </si>
  <si>
    <t>호표 7</t>
  </si>
  <si>
    <t>5CB1B3B25CADA539194C4515EA180D</t>
  </si>
  <si>
    <t>0101025CB1B3B25CADA539194C4515EA180D</t>
  </si>
  <si>
    <t>아연도각관</t>
  </si>
  <si>
    <t>60*60*t2.3mm, 4.060kg/m</t>
  </si>
  <si>
    <t>5BEAA332533DF577A8498519695C51594A5DB4</t>
  </si>
  <si>
    <t>0101025BEAA332533DF577A8498519695C51594A5DB4</t>
  </si>
  <si>
    <t>잡철물 제작 및 설치</t>
  </si>
  <si>
    <t>현장제작 설치(복잡), 일반철재</t>
  </si>
  <si>
    <t>kg</t>
  </si>
  <si>
    <t>호표 8</t>
  </si>
  <si>
    <t>5CB1B3B25CADA539194C4515EA180C</t>
  </si>
  <si>
    <t>0101025CB1B3B25CADA539194C4515EA180C</t>
  </si>
  <si>
    <t>010103  기  타  공  사</t>
  </si>
  <si>
    <t>010103</t>
  </si>
  <si>
    <t>AL갤러리 설치</t>
  </si>
  <si>
    <t>5D09233E5D92F56D1D442012FEDB68090928B2</t>
  </si>
  <si>
    <t>0101035D09233E5D92F56D1D442012FEDB68090928B2</t>
  </si>
  <si>
    <t>AL스팬드럴 설치</t>
  </si>
  <si>
    <t>5D09233E5D92F56D1D442012FEDB6809092942</t>
  </si>
  <si>
    <t>0101035D09233E5D92F56D1D442012FEDB6809092942</t>
  </si>
  <si>
    <t>스카이 장비대</t>
  </si>
  <si>
    <t>일</t>
  </si>
  <si>
    <t>5D09233E5D92F56D1D442012FEDB6809092940</t>
  </si>
  <si>
    <t>0101035D09233E5D92F56D1D442012FEDB6809092940</t>
  </si>
  <si>
    <t>010104  철  거  공  사</t>
  </si>
  <si>
    <t>010104</t>
  </si>
  <si>
    <t>기존 폴리카보네이트 철거</t>
  </si>
  <si>
    <t>4.5T</t>
  </si>
  <si>
    <t>5D09233E5D92F56D1D442012FEDB68090928B8</t>
  </si>
  <si>
    <t>0101045D09233E5D92F56D1D442012FEDB68090928B8</t>
  </si>
  <si>
    <t>16T</t>
  </si>
  <si>
    <t>5D09233E5D92F56D1D442012FEDB68090928BF</t>
  </si>
  <si>
    <t>0101045D09233E5D92F56D1D442012FEDB68090928BF</t>
  </si>
  <si>
    <t>기존 아연도강판 후레싱 철거</t>
  </si>
  <si>
    <t>호표 9</t>
  </si>
  <si>
    <t>5CB003E8519C45E8CF405A11900075</t>
  </si>
  <si>
    <t>0101045CB003E8519C45E8CF405A11900075</t>
  </si>
  <si>
    <t>기존 아연도강판 물받이 철거</t>
  </si>
  <si>
    <t>호표 10</t>
  </si>
  <si>
    <t>5CB003E8519C45E8CF405A11900076</t>
  </si>
  <si>
    <t>0101045CB003E8519C45E8CF405A11900076</t>
  </si>
  <si>
    <t>기존 AL갤러리 해체</t>
  </si>
  <si>
    <t>5D09233E5D92F56D1D442012FEDB6809092943</t>
  </si>
  <si>
    <t>0101045D09233E5D92F56D1D442012FEDB6809092943</t>
  </si>
  <si>
    <t>AL스팬드럴 해체</t>
  </si>
  <si>
    <t>호표 11</t>
  </si>
  <si>
    <t>5CB003E8519C45E8CF4064177380D0</t>
  </si>
  <si>
    <t>0101045CB003E8519C45E8CF4064177380D0</t>
  </si>
  <si>
    <t>경량천장철골틀 해체</t>
  </si>
  <si>
    <t>호표 12</t>
  </si>
  <si>
    <t>5CB003E8519C45E8CF40761E1DE301</t>
  </si>
  <si>
    <t>0101045CB003E8519C45E8CF40761E1DE301</t>
  </si>
  <si>
    <t>혼합건설폐기물 상차비</t>
  </si>
  <si>
    <t>TON</t>
  </si>
  <si>
    <t>5CFDC3CF5E1C552CB048C41D9DBC9962670B09</t>
  </si>
  <si>
    <t>0101045CFDC3CF5E1C552CB048C41D9DBC9962670B09</t>
  </si>
  <si>
    <t>010105  건설폐기물처리비</t>
  </si>
  <si>
    <t>010105</t>
  </si>
  <si>
    <t>폴리카보네이트 폐기물처리비</t>
  </si>
  <si>
    <t>5D09233E5D92F56D1D442012FEDB68090928BE</t>
  </si>
  <si>
    <t>0101055D09233E5D92F56D1D442012FEDB68090928BE</t>
  </si>
  <si>
    <t>혼합건설폐기물 운반비</t>
  </si>
  <si>
    <t>5CFDC3CF5E1C552CB048C41D9DBC9962670EDE</t>
  </si>
  <si>
    <t>0101055CFDC3CF5E1C552CB048C41D9DBC9962670EDE</t>
  </si>
  <si>
    <t>010106  관급자재(관급자)</t>
  </si>
  <si>
    <t>010106</t>
  </si>
  <si>
    <t>차양-지붕마감재</t>
  </si>
  <si>
    <t>5D09233E5D92F56D1D442012FEDB68090928B9</t>
  </si>
  <si>
    <t>0101065D09233E5D92F56D1D442012FEDB68090928B9</t>
  </si>
  <si>
    <t>폴리카보네이트 복층판,10mm</t>
  </si>
  <si>
    <t>5D09233E5D92F56D1D442012FEDB68090928B3</t>
  </si>
  <si>
    <t>0101065D09233E5D92F56D1D442012FEDB68090928B3</t>
  </si>
  <si>
    <t>조달수수료</t>
  </si>
  <si>
    <t>0.54%</t>
  </si>
  <si>
    <t>식</t>
  </si>
  <si>
    <t>5D09233E5D92F56D1D442012FEDB68090928BD</t>
  </si>
  <si>
    <t>0101065D09233E5D92F56D1D442012FEDB68090928BD</t>
  </si>
  <si>
    <t>원단위 절상</t>
  </si>
  <si>
    <t>5D09233E5D92F56D1D442012FEDB68090928BC</t>
  </si>
  <si>
    <t>0101065D09233E5D92F56D1D442012FEDB68090928BC</t>
  </si>
  <si>
    <t>2426 2524</t>
    <phoneticPr fontId="1" type="noConversion"/>
  </si>
  <si>
    <t>2401 3040</t>
    <phoneticPr fontId="1" type="noConversion"/>
  </si>
  <si>
    <t>&lt;원가계산서&gt;</t>
  </si>
  <si>
    <t xml:space="preserve"> 공 사 명 :</t>
  </si>
  <si>
    <t>2026 서남신시장 아케이드 보수공사</t>
    <phoneticPr fontId="1" type="noConversion"/>
  </si>
  <si>
    <t>(단위:원)</t>
  </si>
  <si>
    <t>비  목</t>
  </si>
  <si>
    <t>구    분</t>
  </si>
  <si>
    <t>건축</t>
    <phoneticPr fontId="11" type="noConversion"/>
  </si>
  <si>
    <t>구  성  비</t>
  </si>
  <si>
    <t>비 고</t>
  </si>
  <si>
    <r>
      <t>구성비</t>
    </r>
    <r>
      <rPr>
        <b/>
        <sz val="14"/>
        <color indexed="8"/>
        <rFont val="Arial Narrow"/>
        <family val="2"/>
      </rPr>
      <t>(%)</t>
    </r>
  </si>
  <si>
    <t>순  공  사  원  가</t>
  </si>
  <si>
    <t>재료비</t>
  </si>
  <si>
    <t>직 접 재 료 비</t>
  </si>
  <si>
    <t>간 접 재 료 비</t>
  </si>
  <si>
    <t>작업부산물(△)</t>
  </si>
  <si>
    <t>소          계</t>
  </si>
  <si>
    <t>노무비</t>
  </si>
  <si>
    <t>직 접 노 무 비</t>
  </si>
  <si>
    <t>간 접 노 무 비</t>
  </si>
  <si>
    <t>경 비</t>
  </si>
  <si>
    <t>기  계  경  비</t>
  </si>
  <si>
    <t>환 경 보 전 비</t>
  </si>
  <si>
    <t>산 재 보 험 료</t>
  </si>
  <si>
    <t>건 강 보 험 료</t>
  </si>
  <si>
    <t>1개월 이상공사 대상</t>
    <phoneticPr fontId="1" type="noConversion"/>
  </si>
  <si>
    <t>노인장기요양보험료</t>
  </si>
  <si>
    <t>연 금 보 험 료</t>
  </si>
  <si>
    <t>기  타  경  비</t>
  </si>
  <si>
    <t>고 용 보 험 료</t>
  </si>
  <si>
    <t>퇴직공제부금비</t>
  </si>
  <si>
    <t>추정금액 1억이상 대상</t>
    <phoneticPr fontId="1" type="noConversion"/>
  </si>
  <si>
    <t>산업안전보건관리비</t>
    <phoneticPr fontId="1" type="noConversion"/>
  </si>
  <si>
    <r>
      <rPr>
        <sz val="10"/>
        <color indexed="8"/>
        <rFont val="돋움"/>
        <family val="3"/>
        <charset val="129"/>
      </rPr>
      <t>(재</t>
    </r>
    <r>
      <rPr>
        <sz val="10"/>
        <color indexed="8"/>
        <rFont val="Arial Narrow"/>
        <family val="2"/>
      </rPr>
      <t>+</t>
    </r>
    <r>
      <rPr>
        <sz val="10"/>
        <color indexed="8"/>
        <rFont val="돋움"/>
        <family val="3"/>
        <charset val="129"/>
      </rPr>
      <t>직노+관급자재(도급자관급)/1.1)의</t>
    </r>
    <r>
      <rPr>
        <sz val="10"/>
        <color indexed="8"/>
        <rFont val="Arial Narrow"/>
        <family val="2"/>
      </rPr>
      <t xml:space="preserve"> 3.11%</t>
    </r>
    <phoneticPr fontId="11" type="noConversion"/>
  </si>
  <si>
    <t>하도급보증수수료</t>
  </si>
  <si>
    <r>
      <t>(</t>
    </r>
    <r>
      <rPr>
        <sz val="13"/>
        <color indexed="10"/>
        <rFont val="굴림체"/>
        <family val="3"/>
        <charset val="129"/>
      </rPr>
      <t>직재</t>
    </r>
    <r>
      <rPr>
        <sz val="13"/>
        <color indexed="10"/>
        <rFont val="Arial Narrow"/>
        <family val="2"/>
      </rPr>
      <t>+</t>
    </r>
    <r>
      <rPr>
        <sz val="13"/>
        <color indexed="10"/>
        <rFont val="굴림체"/>
        <family val="3"/>
        <charset val="129"/>
      </rPr>
      <t>직노의</t>
    </r>
    <r>
      <rPr>
        <sz val="13"/>
        <color indexed="10"/>
        <rFont val="Arial Narrow"/>
        <family val="2"/>
      </rPr>
      <t>2.48%*1.2)</t>
    </r>
  </si>
  <si>
    <t>건설기계대여대금지급보증서발급수수료</t>
  </si>
  <si>
    <t>시설물유지관리 기준</t>
    <phoneticPr fontId="1" type="noConversion"/>
  </si>
  <si>
    <t>석면분담금</t>
    <phoneticPr fontId="1" type="noConversion"/>
  </si>
  <si>
    <t>임금채권부담금</t>
    <phoneticPr fontId="1" type="noConversion"/>
  </si>
  <si>
    <t xml:space="preserve"> 소     계</t>
  </si>
  <si>
    <t>순공사원가계</t>
  </si>
  <si>
    <t>일  반  관  리  비</t>
  </si>
  <si>
    <t>이              윤</t>
  </si>
  <si>
    <t>건설폐기물 처리비</t>
    <phoneticPr fontId="1" type="noConversion"/>
  </si>
  <si>
    <t>총      원      가</t>
  </si>
  <si>
    <r>
      <t>부</t>
    </r>
    <r>
      <rPr>
        <b/>
        <sz val="12"/>
        <color indexed="8"/>
        <rFont val="Arial"/>
        <family val="2"/>
      </rPr>
      <t xml:space="preserve">  </t>
    </r>
    <r>
      <rPr>
        <b/>
        <sz val="12"/>
        <color indexed="8"/>
        <rFont val="굴림체"/>
        <family val="3"/>
        <charset val="129"/>
      </rPr>
      <t>가   가  치  세</t>
    </r>
  </si>
  <si>
    <r>
      <t>공급가액의</t>
    </r>
    <r>
      <rPr>
        <sz val="10"/>
        <color indexed="8"/>
        <rFont val="Arial Narrow"/>
        <family val="2"/>
      </rPr>
      <t xml:space="preserve"> 10%</t>
    </r>
  </si>
  <si>
    <t>도      급      액</t>
  </si>
  <si>
    <t xml:space="preserve"> </t>
  </si>
  <si>
    <t>관 급 자 재 비(도급자관급)</t>
    <phoneticPr fontId="11" type="noConversion"/>
  </si>
  <si>
    <t>산업안전보건관리비 산정시 제외 조달수수료</t>
    <phoneticPr fontId="1" type="noConversion"/>
  </si>
  <si>
    <t>관 급 자 재 비(관급자관급)</t>
    <phoneticPr fontId="11" type="noConversion"/>
  </si>
  <si>
    <t>총    공   사   비</t>
  </si>
  <si>
    <t>순공사확인</t>
  </si>
  <si>
    <t>연면적(평)</t>
  </si>
  <si>
    <t>평당금액</t>
  </si>
  <si>
    <t>설 계 내 역 서</t>
  </si>
  <si>
    <t>일 위 대 가 표</t>
  </si>
  <si>
    <t>중 기 대 가 표</t>
  </si>
  <si>
    <t>단 가 조 사 표</t>
  </si>
  <si>
    <t>수 량 산 출 서</t>
  </si>
  <si>
    <t>견     적     서</t>
  </si>
  <si>
    <t>폐 기 물 처 리 비</t>
  </si>
  <si>
    <t>수 량 산 출 서(마감)</t>
  </si>
  <si>
    <t>견적</t>
    <phoneticPr fontId="1" type="noConversion"/>
  </si>
  <si>
    <t>2026 서남신시장 아케이드 보수공사</t>
    <phoneticPr fontId="11" type="noConversion"/>
  </si>
  <si>
    <t>공내역서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</si>
</sst>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,###"/>
    <numFmt numFmtId="180" formatCode="0.000%"/>
    <numFmt numFmtId="181" formatCode="_(* #,##0_);_(* \(#,##0\);_(* &quot;-&quot;_);_(@_)"/>
    <numFmt numFmtId="182" formatCode="#,##0_ "/>
    <numFmt numFmtId="183" formatCode="0.0%"/>
    <numFmt numFmtId="184" formatCode="_(* #,##0.00_);_(* \(#,##0.00\);_(* &quot;-&quot;??_);_(@_)"/>
    <numFmt numFmtId="185" formatCode="_-* #,##0.00_-;\-* #,##0.00_-;_-* &quot;-&quot;_-;_-@_-"/>
    <numFmt numFmtId="186" formatCode="yyyy&quot;년&quot;\ m&quot;월&quot;;@"/>
  </numFmts>
  <fonts count="5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22"/>
      <color indexed="8"/>
      <name val="HY그래픽M"/>
      <family val="1"/>
      <charset val="129"/>
    </font>
    <font>
      <b/>
      <sz val="15"/>
      <color indexed="8"/>
      <name val="HY그래픽M"/>
      <family val="1"/>
      <charset val="129"/>
    </font>
    <font>
      <sz val="14"/>
      <color indexed="8"/>
      <name val="HY그래픽M"/>
      <family val="1"/>
      <charset val="129"/>
    </font>
    <font>
      <sz val="15"/>
      <color indexed="8"/>
      <name val="HY그래픽M"/>
      <family val="1"/>
      <charset val="129"/>
    </font>
    <font>
      <sz val="12"/>
      <color indexed="8"/>
      <name val="HY그래픽M"/>
      <family val="1"/>
      <charset val="129"/>
    </font>
    <font>
      <b/>
      <sz val="12"/>
      <color indexed="8"/>
      <name val="HY그래픽M"/>
      <family val="1"/>
      <charset val="129"/>
    </font>
    <font>
      <sz val="8"/>
      <name val="돋움"/>
      <family val="3"/>
      <charset val="129"/>
    </font>
    <font>
      <b/>
      <sz val="14"/>
      <color indexed="8"/>
      <name val="굴림체"/>
      <family val="3"/>
      <charset val="129"/>
    </font>
    <font>
      <b/>
      <sz val="14"/>
      <color indexed="8"/>
      <name val="Arial Narrow"/>
      <family val="2"/>
    </font>
    <font>
      <sz val="12"/>
      <color indexed="8"/>
      <name val="Arial Narrow"/>
      <family val="2"/>
    </font>
    <font>
      <b/>
      <sz val="12"/>
      <color indexed="8"/>
      <name val="굴림체"/>
      <family val="3"/>
      <charset val="129"/>
    </font>
    <font>
      <sz val="14"/>
      <color indexed="8"/>
      <name val="Arial Narrow"/>
      <family val="2"/>
    </font>
    <font>
      <sz val="10"/>
      <color indexed="8"/>
      <name val="Arial Narrow"/>
      <family val="2"/>
    </font>
    <font>
      <sz val="13"/>
      <color indexed="8"/>
      <name val="Arial Narrow"/>
      <family val="2"/>
    </font>
    <font>
      <b/>
      <sz val="15"/>
      <color indexed="8"/>
      <name val="Arial Narrow"/>
      <family val="2"/>
    </font>
    <font>
      <b/>
      <sz val="8"/>
      <name val="HY그래픽M"/>
      <family val="1"/>
      <charset val="129"/>
    </font>
    <font>
      <sz val="13"/>
      <color indexed="48"/>
      <name val="돋움"/>
      <family val="3"/>
      <charset val="129"/>
    </font>
    <font>
      <b/>
      <sz val="11"/>
      <color indexed="8"/>
      <name val="굴림체"/>
      <family val="3"/>
      <charset val="129"/>
    </font>
    <font>
      <sz val="11"/>
      <color indexed="8"/>
      <name val="Arial Narrow"/>
      <family val="2"/>
    </font>
    <font>
      <sz val="10"/>
      <color indexed="8"/>
      <name val="돋움"/>
      <family val="3"/>
      <charset val="129"/>
    </font>
    <font>
      <sz val="9"/>
      <color indexed="8"/>
      <name val="Arial Narrow"/>
      <family val="2"/>
    </font>
    <font>
      <sz val="10"/>
      <color indexed="8"/>
      <name val="Arial Narrow"/>
      <family val="3"/>
      <charset val="129"/>
    </font>
    <font>
      <sz val="13"/>
      <color indexed="8"/>
      <name val="돋움"/>
      <family val="3"/>
      <charset val="129"/>
    </font>
    <font>
      <sz val="13"/>
      <color indexed="10"/>
      <name val="Arial Narrow"/>
      <family val="2"/>
    </font>
    <font>
      <sz val="11"/>
      <color indexed="8"/>
      <name val="굴림체"/>
      <family val="3"/>
      <charset val="129"/>
    </font>
    <font>
      <sz val="13"/>
      <color indexed="10"/>
      <name val="굴림체"/>
      <family val="3"/>
      <charset val="129"/>
    </font>
    <font>
      <sz val="8"/>
      <color indexed="8"/>
      <name val="HY그래픽M"/>
      <family val="1"/>
      <charset val="129"/>
    </font>
    <font>
      <sz val="11"/>
      <color indexed="8"/>
      <name val="HY그래픽M"/>
      <family val="1"/>
      <charset val="129"/>
    </font>
    <font>
      <b/>
      <sz val="12"/>
      <color indexed="8"/>
      <name val="Arial"/>
      <family val="2"/>
    </font>
    <font>
      <sz val="10"/>
      <color indexed="8"/>
      <name val="굴림체"/>
      <family val="3"/>
      <charset val="129"/>
    </font>
    <font>
      <b/>
      <sz val="10"/>
      <color indexed="8"/>
      <name val="Arial Narrow"/>
      <family val="2"/>
    </font>
    <font>
      <b/>
      <sz val="9"/>
      <color indexed="8"/>
      <name val="Arial Narrow"/>
      <family val="2"/>
    </font>
    <font>
      <b/>
      <sz val="10"/>
      <color indexed="8"/>
      <name val="돋움"/>
      <family val="3"/>
      <charset val="129"/>
    </font>
    <font>
      <sz val="11"/>
      <color indexed="8"/>
      <name val="새굴림"/>
      <family val="1"/>
      <charset val="129"/>
    </font>
    <font>
      <b/>
      <sz val="13"/>
      <color indexed="8"/>
      <name val="Arial Narrow"/>
      <family val="2"/>
    </font>
    <font>
      <sz val="14"/>
      <color indexed="8"/>
      <name val="돋움"/>
      <family val="3"/>
      <charset val="129"/>
    </font>
    <font>
      <sz val="9"/>
      <color indexed="8"/>
      <name val="굴림"/>
      <family val="3"/>
      <charset val="129"/>
    </font>
    <font>
      <sz val="10"/>
      <color indexed="8"/>
      <name val="Arial"/>
      <family val="2"/>
    </font>
    <font>
      <sz val="14"/>
      <color indexed="8"/>
      <name val="굴림"/>
      <family val="3"/>
      <charset val="129"/>
    </font>
    <font>
      <b/>
      <sz val="14"/>
      <color indexed="8"/>
      <name val="굴림"/>
      <family val="3"/>
      <charset val="129"/>
    </font>
    <font>
      <sz val="25"/>
      <color indexed="8"/>
      <name val="굴림"/>
      <family val="3"/>
      <charset val="129"/>
    </font>
    <font>
      <sz val="24.5"/>
      <color indexed="8"/>
      <name val="HY헤드라인M"/>
      <family val="1"/>
      <charset val="129"/>
    </font>
    <font>
      <sz val="16"/>
      <color indexed="8"/>
      <name val="굴림체"/>
      <family val="3"/>
      <charset val="129"/>
    </font>
    <font>
      <sz val="21"/>
      <color indexed="8"/>
      <name val="HY헤드라인M"/>
      <family val="1"/>
      <charset val="129"/>
    </font>
    <font>
      <sz val="16"/>
      <color indexed="8"/>
      <name val="HY헤드라인M"/>
      <family val="1"/>
      <charset val="129"/>
    </font>
    <font>
      <sz val="14"/>
      <color indexed="8"/>
      <name val="굴림체"/>
      <family val="3"/>
      <charset val="129"/>
    </font>
    <font>
      <sz val="14"/>
      <color indexed="8"/>
      <name val="HY울릉도B"/>
      <family val="1"/>
      <charset val="129"/>
    </font>
    <font>
      <sz val="22"/>
      <color indexed="8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3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12"/>
      </bottom>
      <diagonal/>
    </border>
  </borders>
  <cellStyleXfs count="11">
    <xf numFmtId="0" fontId="0" fillId="0" borderId="0">
      <alignment vertical="center"/>
    </xf>
    <xf numFmtId="0" fontId="4" fillId="0" borderId="0"/>
    <xf numFmtId="9" fontId="4" fillId="0" borderId="0" applyFont="0" applyFill="0" applyBorder="0" applyAlignment="0" applyProtection="0">
      <alignment vertical="center"/>
    </xf>
    <xf numFmtId="181" fontId="4" fillId="0" borderId="0" applyFon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2" fillId="0" borderId="0"/>
    <xf numFmtId="0" fontId="4" fillId="0" borderId="0"/>
  </cellStyleXfs>
  <cellXfs count="167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2" xfId="0" quotePrefix="1" applyBorder="1">
      <alignment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3" fillId="0" borderId="5" xfId="0" quotePrefix="1" applyFont="1" applyBorder="1" applyAlignment="1">
      <alignment horizontal="center" vertical="center"/>
    </xf>
    <xf numFmtId="0" fontId="2" fillId="0" borderId="5" xfId="0" applyFont="1" applyBorder="1" applyAlignment="1">
      <alignment vertical="center" wrapText="1"/>
    </xf>
    <xf numFmtId="176" fontId="2" fillId="0" borderId="5" xfId="0" applyNumberFormat="1" applyFont="1" applyBorder="1" applyAlignment="1">
      <alignment vertical="center" wrapText="1"/>
    </xf>
    <xf numFmtId="0" fontId="0" fillId="0" borderId="5" xfId="0" quotePrefix="1" applyBorder="1" applyAlignment="1">
      <alignment vertical="center" wrapText="1"/>
    </xf>
    <xf numFmtId="0" fontId="0" fillId="0" borderId="7" xfId="0" quotePrefix="1" applyBorder="1" applyAlignment="1">
      <alignment vertical="center" wrapText="1"/>
    </xf>
    <xf numFmtId="180" fontId="6" fillId="0" borderId="0" xfId="2" applyNumberFormat="1" applyFont="1" applyAlignment="1">
      <alignment horizontal="centerContinuous"/>
    </xf>
    <xf numFmtId="0" fontId="7" fillId="0" borderId="0" xfId="1" applyFont="1" applyAlignment="1">
      <alignment horizontal="centerContinuous"/>
    </xf>
    <xf numFmtId="0" fontId="8" fillId="0" borderId="9" xfId="1" quotePrefix="1" applyFont="1" applyBorder="1"/>
    <xf numFmtId="0" fontId="8" fillId="0" borderId="9" xfId="1" applyFont="1" applyBorder="1"/>
    <xf numFmtId="0" fontId="7" fillId="0" borderId="0" xfId="1" applyFont="1"/>
    <xf numFmtId="0" fontId="9" fillId="0" borderId="0" xfId="1" applyFont="1" applyAlignment="1">
      <alignment horizontal="right"/>
    </xf>
    <xf numFmtId="180" fontId="6" fillId="0" borderId="0" xfId="2" applyNumberFormat="1" applyFont="1" applyAlignment="1"/>
    <xf numFmtId="181" fontId="7" fillId="0" borderId="0" xfId="3" applyFont="1" applyAlignment="1"/>
    <xf numFmtId="0" fontId="10" fillId="2" borderId="11" xfId="1" quotePrefix="1" applyFont="1" applyFill="1" applyBorder="1" applyAlignment="1">
      <alignment horizontal="center" vertical="center"/>
    </xf>
    <xf numFmtId="0" fontId="10" fillId="2" borderId="12" xfId="4" applyFont="1" applyFill="1" applyBorder="1" applyAlignment="1">
      <alignment horizontal="center" vertical="center" wrapText="1"/>
    </xf>
    <xf numFmtId="0" fontId="10" fillId="2" borderId="12" xfId="1" quotePrefix="1" applyFont="1" applyFill="1" applyBorder="1" applyAlignment="1">
      <alignment horizontal="center" vertical="center"/>
    </xf>
    <xf numFmtId="0" fontId="10" fillId="2" borderId="11" xfId="1" applyFont="1" applyFill="1" applyBorder="1" applyAlignment="1">
      <alignment horizontal="center" vertical="center"/>
    </xf>
    <xf numFmtId="180" fontId="12" fillId="2" borderId="6" xfId="2" applyNumberFormat="1" applyFont="1" applyFill="1" applyBorder="1" applyAlignment="1">
      <alignment horizontal="center" vertical="center"/>
    </xf>
    <xf numFmtId="0" fontId="14" fillId="0" borderId="0" xfId="1" applyFont="1" applyAlignment="1">
      <alignment vertical="center"/>
    </xf>
    <xf numFmtId="0" fontId="9" fillId="0" borderId="14" xfId="1" quotePrefix="1" applyFont="1" applyBorder="1" applyAlignment="1">
      <alignment horizontal="center" vertical="center"/>
    </xf>
    <xf numFmtId="182" fontId="16" fillId="0" borderId="15" xfId="1" applyNumberFormat="1" applyFont="1" applyBorder="1" applyAlignment="1">
      <alignment horizontal="right" vertical="center"/>
    </xf>
    <xf numFmtId="0" fontId="17" fillId="0" borderId="16" xfId="1" applyFont="1" applyBorder="1" applyAlignment="1">
      <alignment horizontal="right" vertical="center"/>
    </xf>
    <xf numFmtId="0" fontId="18" fillId="0" borderId="17" xfId="1" applyFont="1" applyBorder="1"/>
    <xf numFmtId="180" fontId="19" fillId="0" borderId="7" xfId="2" applyNumberFormat="1" applyFont="1" applyBorder="1" applyAlignment="1">
      <alignment vertical="center"/>
    </xf>
    <xf numFmtId="0" fontId="18" fillId="0" borderId="0" xfId="1" applyFont="1"/>
    <xf numFmtId="181" fontId="18" fillId="0" borderId="0" xfId="3" applyFont="1" applyAlignment="1"/>
    <xf numFmtId="0" fontId="9" fillId="0" borderId="19" xfId="1" quotePrefix="1" applyFont="1" applyBorder="1" applyAlignment="1">
      <alignment horizontal="center" vertical="center"/>
    </xf>
    <xf numFmtId="0" fontId="16" fillId="0" borderId="20" xfId="1" applyFont="1" applyBorder="1" applyAlignment="1">
      <alignment horizontal="right" vertical="center"/>
    </xf>
    <xf numFmtId="0" fontId="18" fillId="0" borderId="21" xfId="1" applyFont="1" applyBorder="1"/>
    <xf numFmtId="180" fontId="19" fillId="0" borderId="1" xfId="2" applyNumberFormat="1" applyFont="1" applyBorder="1" applyAlignment="1">
      <alignment vertical="center"/>
    </xf>
    <xf numFmtId="0" fontId="9" fillId="0" borderId="22" xfId="1" quotePrefix="1" applyFont="1" applyBorder="1" applyAlignment="1">
      <alignment horizontal="center" vertical="center"/>
    </xf>
    <xf numFmtId="181" fontId="16" fillId="0" borderId="23" xfId="3" applyFont="1" applyBorder="1" applyAlignment="1">
      <alignment horizontal="right" vertical="center"/>
    </xf>
    <xf numFmtId="0" fontId="17" fillId="0" borderId="23" xfId="1" applyFont="1" applyBorder="1" applyAlignment="1">
      <alignment horizontal="right" vertical="center"/>
    </xf>
    <xf numFmtId="0" fontId="18" fillId="0" borderId="24" xfId="1" applyFont="1" applyBorder="1"/>
    <xf numFmtId="182" fontId="16" fillId="0" borderId="25" xfId="1" applyNumberFormat="1" applyFont="1" applyBorder="1" applyAlignment="1">
      <alignment horizontal="right" vertical="center"/>
    </xf>
    <xf numFmtId="0" fontId="17" fillId="0" borderId="25" xfId="1" applyFont="1" applyBorder="1" applyAlignment="1">
      <alignment horizontal="right" vertical="center"/>
    </xf>
    <xf numFmtId="0" fontId="18" fillId="0" borderId="26" xfId="1" applyFont="1" applyBorder="1"/>
    <xf numFmtId="0" fontId="9" fillId="0" borderId="28" xfId="1" quotePrefix="1" applyFont="1" applyBorder="1" applyAlignment="1">
      <alignment horizontal="center" vertical="center"/>
    </xf>
    <xf numFmtId="181" fontId="16" fillId="0" borderId="29" xfId="3" applyFont="1" applyBorder="1" applyAlignment="1">
      <alignment horizontal="right" vertical="center"/>
    </xf>
    <xf numFmtId="0" fontId="9" fillId="3" borderId="19" xfId="1" quotePrefix="1" applyFont="1" applyFill="1" applyBorder="1" applyAlignment="1">
      <alignment horizontal="center" vertical="center"/>
    </xf>
    <xf numFmtId="182" fontId="16" fillId="3" borderId="20" xfId="1" applyNumberFormat="1" applyFont="1" applyFill="1" applyBorder="1" applyAlignment="1">
      <alignment horizontal="right" vertical="center"/>
    </xf>
    <xf numFmtId="0" fontId="17" fillId="3" borderId="20" xfId="1" quotePrefix="1" applyFont="1" applyFill="1" applyBorder="1" applyAlignment="1">
      <alignment horizontal="right" vertical="center"/>
    </xf>
    <xf numFmtId="0" fontId="20" fillId="3" borderId="17" xfId="6" applyFont="1" applyFill="1" applyBorder="1" applyAlignment="1">
      <alignment vertical="center" shrinkToFit="1"/>
    </xf>
    <xf numFmtId="180" fontId="19" fillId="0" borderId="20" xfId="2" applyNumberFormat="1" applyFont="1" applyBorder="1" applyAlignment="1">
      <alignment vertical="center"/>
    </xf>
    <xf numFmtId="0" fontId="21" fillId="4" borderId="0" xfId="1" applyFont="1" applyFill="1"/>
    <xf numFmtId="0" fontId="9" fillId="0" borderId="31" xfId="1" quotePrefix="1" applyFont="1" applyBorder="1" applyAlignment="1">
      <alignment horizontal="center" vertical="center"/>
    </xf>
    <xf numFmtId="0" fontId="9" fillId="0" borderId="17" xfId="1" applyFont="1" applyBorder="1" applyAlignment="1">
      <alignment horizontal="center" vertical="center"/>
    </xf>
    <xf numFmtId="182" fontId="16" fillId="0" borderId="1" xfId="7" applyNumberFormat="1" applyFont="1" applyBorder="1" applyAlignment="1">
      <alignment horizontal="right" vertical="center"/>
    </xf>
    <xf numFmtId="0" fontId="9" fillId="0" borderId="21" xfId="1" applyFont="1" applyBorder="1" applyAlignment="1">
      <alignment horizontal="center" vertical="center"/>
    </xf>
    <xf numFmtId="182" fontId="16" fillId="0" borderId="32" xfId="1" applyNumberFormat="1" applyFont="1" applyBorder="1" applyAlignment="1">
      <alignment horizontal="right" vertical="center"/>
    </xf>
    <xf numFmtId="0" fontId="17" fillId="0" borderId="32" xfId="1" applyFont="1" applyBorder="1" applyAlignment="1">
      <alignment horizontal="right" vertical="center"/>
    </xf>
    <xf numFmtId="182" fontId="16" fillId="3" borderId="32" xfId="1" applyNumberFormat="1" applyFont="1" applyFill="1" applyBorder="1" applyAlignment="1">
      <alignment horizontal="right" vertical="center"/>
    </xf>
    <xf numFmtId="0" fontId="23" fillId="0" borderId="21" xfId="1" applyFont="1" applyBorder="1"/>
    <xf numFmtId="182" fontId="16" fillId="3" borderId="7" xfId="7" applyNumberFormat="1" applyFont="1" applyFill="1" applyBorder="1" applyAlignment="1">
      <alignment horizontal="right" vertical="center"/>
    </xf>
    <xf numFmtId="0" fontId="24" fillId="0" borderId="32" xfId="1" applyFont="1" applyBorder="1" applyAlignment="1">
      <alignment horizontal="right" vertical="center"/>
    </xf>
    <xf numFmtId="0" fontId="9" fillId="3" borderId="21" xfId="1" applyFont="1" applyFill="1" applyBorder="1" applyAlignment="1">
      <alignment horizontal="center" vertical="center"/>
    </xf>
    <xf numFmtId="0" fontId="17" fillId="3" borderId="32" xfId="1" applyFont="1" applyFill="1" applyBorder="1" applyAlignment="1">
      <alignment horizontal="right" vertical="center"/>
    </xf>
    <xf numFmtId="0" fontId="20" fillId="3" borderId="21" xfId="6" applyFont="1" applyFill="1" applyBorder="1" applyAlignment="1">
      <alignment vertical="center" shrinkToFit="1"/>
    </xf>
    <xf numFmtId="0" fontId="21" fillId="0" borderId="0" xfId="1" applyFont="1"/>
    <xf numFmtId="0" fontId="9" fillId="0" borderId="33" xfId="1" applyFont="1" applyBorder="1" applyAlignment="1">
      <alignment horizontal="center" vertical="center"/>
    </xf>
    <xf numFmtId="0" fontId="9" fillId="0" borderId="19" xfId="1" applyFont="1" applyBorder="1" applyAlignment="1">
      <alignment horizontal="center" vertical="center"/>
    </xf>
    <xf numFmtId="0" fontId="25" fillId="0" borderId="34" xfId="1" applyFont="1" applyBorder="1"/>
    <xf numFmtId="0" fontId="9" fillId="3" borderId="24" xfId="1" applyFont="1" applyFill="1" applyBorder="1" applyAlignment="1">
      <alignment horizontal="center" vertical="center"/>
    </xf>
    <xf numFmtId="181" fontId="16" fillId="3" borderId="23" xfId="3" applyFont="1" applyFill="1" applyBorder="1" applyAlignment="1">
      <alignment horizontal="right" vertical="center"/>
    </xf>
    <xf numFmtId="0" fontId="26" fillId="3" borderId="23" xfId="1" applyFont="1" applyFill="1" applyBorder="1" applyAlignment="1">
      <alignment horizontal="right" vertical="center"/>
    </xf>
    <xf numFmtId="0" fontId="0" fillId="3" borderId="24" xfId="1" quotePrefix="1" applyFont="1" applyFill="1" applyBorder="1"/>
    <xf numFmtId="0" fontId="27" fillId="0" borderId="0" xfId="1" applyFont="1"/>
    <xf numFmtId="182" fontId="28" fillId="0" borderId="7" xfId="1" quotePrefix="1" applyNumberFormat="1" applyFont="1" applyBorder="1" applyAlignment="1">
      <alignment horizontal="left" vertical="center"/>
    </xf>
    <xf numFmtId="0" fontId="9" fillId="0" borderId="24" xfId="1" applyFont="1" applyBorder="1" applyAlignment="1">
      <alignment horizontal="center" vertical="center"/>
    </xf>
    <xf numFmtId="182" fontId="16" fillId="0" borderId="7" xfId="7" applyNumberFormat="1" applyFont="1" applyBorder="1" applyAlignment="1">
      <alignment horizontal="right" vertical="center"/>
    </xf>
    <xf numFmtId="0" fontId="29" fillId="0" borderId="35" xfId="7" applyFont="1" applyBorder="1" applyAlignment="1">
      <alignment horizontal="right" vertical="center"/>
    </xf>
    <xf numFmtId="0" fontId="31" fillId="0" borderId="24" xfId="1" applyFont="1" applyBorder="1" applyAlignment="1">
      <alignment horizontal="center" vertical="center"/>
    </xf>
    <xf numFmtId="0" fontId="25" fillId="0" borderId="24" xfId="1" applyFont="1" applyBorder="1"/>
    <xf numFmtId="0" fontId="32" fillId="0" borderId="24" xfId="1" applyFont="1" applyBorder="1" applyAlignment="1">
      <alignment horizontal="center" vertical="center"/>
    </xf>
    <xf numFmtId="182" fontId="16" fillId="0" borderId="23" xfId="7" applyNumberFormat="1" applyFont="1" applyBorder="1" applyAlignment="1">
      <alignment horizontal="right" vertical="center"/>
    </xf>
    <xf numFmtId="0" fontId="29" fillId="0" borderId="36" xfId="7" applyFont="1" applyBorder="1" applyAlignment="1">
      <alignment horizontal="right" vertical="center"/>
    </xf>
    <xf numFmtId="182" fontId="28" fillId="0" borderId="0" xfId="1" quotePrefix="1" applyNumberFormat="1" applyFont="1" applyAlignment="1">
      <alignment horizontal="left" vertical="center"/>
    </xf>
    <xf numFmtId="10" fontId="19" fillId="0" borderId="1" xfId="2" applyNumberFormat="1" applyFont="1" applyBorder="1" applyAlignment="1">
      <alignment vertical="center"/>
    </xf>
    <xf numFmtId="0" fontId="9" fillId="0" borderId="24" xfId="1" quotePrefix="1" applyFont="1" applyBorder="1" applyAlignment="1">
      <alignment horizontal="center" vertical="center"/>
    </xf>
    <xf numFmtId="181" fontId="28" fillId="0" borderId="0" xfId="3" applyFont="1" applyAlignment="1"/>
    <xf numFmtId="182" fontId="16" fillId="0" borderId="39" xfId="1" applyNumberFormat="1" applyFont="1" applyBorder="1" applyAlignment="1">
      <alignment horizontal="right" vertical="center"/>
    </xf>
    <xf numFmtId="0" fontId="17" fillId="0" borderId="39" xfId="1" applyFont="1" applyBorder="1" applyAlignment="1">
      <alignment horizontal="right" vertical="center"/>
    </xf>
    <xf numFmtId="0" fontId="18" fillId="0" borderId="40" xfId="1" applyFont="1" applyBorder="1"/>
    <xf numFmtId="182" fontId="16" fillId="3" borderId="16" xfId="1" applyNumberFormat="1" applyFont="1" applyFill="1" applyBorder="1" applyAlignment="1">
      <alignment horizontal="right" vertical="center"/>
    </xf>
    <xf numFmtId="0" fontId="17" fillId="3" borderId="16" xfId="1" applyFont="1" applyFill="1" applyBorder="1" applyAlignment="1">
      <alignment horizontal="right" vertical="center"/>
    </xf>
    <xf numFmtId="0" fontId="23" fillId="3" borderId="21" xfId="1" applyFont="1" applyFill="1" applyBorder="1"/>
    <xf numFmtId="183" fontId="19" fillId="0" borderId="1" xfId="2" applyNumberFormat="1" applyFont="1" applyBorder="1" applyAlignment="1">
      <alignment vertical="center"/>
    </xf>
    <xf numFmtId="0" fontId="17" fillId="3" borderId="20" xfId="1" applyFont="1" applyFill="1" applyBorder="1" applyAlignment="1">
      <alignment horizontal="right" vertical="center"/>
    </xf>
    <xf numFmtId="9" fontId="19" fillId="0" borderId="1" xfId="2" applyFont="1" applyBorder="1" applyAlignment="1">
      <alignment vertical="center"/>
    </xf>
    <xf numFmtId="182" fontId="16" fillId="3" borderId="45" xfId="1" applyNumberFormat="1" applyFont="1" applyFill="1" applyBorder="1" applyAlignment="1">
      <alignment horizontal="right" vertical="center"/>
    </xf>
    <xf numFmtId="182" fontId="16" fillId="0" borderId="45" xfId="1" applyNumberFormat="1" applyFont="1" applyBorder="1" applyAlignment="1">
      <alignment horizontal="right" vertical="center"/>
    </xf>
    <xf numFmtId="0" fontId="34" fillId="0" borderId="32" xfId="1" applyFont="1" applyBorder="1" applyAlignment="1">
      <alignment horizontal="right" vertical="center"/>
    </xf>
    <xf numFmtId="182" fontId="13" fillId="2" borderId="48" xfId="1" applyNumberFormat="1" applyFont="1" applyFill="1" applyBorder="1" applyAlignment="1">
      <alignment horizontal="right" vertical="center"/>
    </xf>
    <xf numFmtId="181" fontId="35" fillId="0" borderId="48" xfId="3" applyFont="1" applyBorder="1" applyAlignment="1">
      <alignment horizontal="right" vertical="center"/>
    </xf>
    <xf numFmtId="0" fontId="18" fillId="0" borderId="49" xfId="1" applyFont="1" applyBorder="1"/>
    <xf numFmtId="182" fontId="13" fillId="3" borderId="52" xfId="1" applyNumberFormat="1" applyFont="1" applyFill="1" applyBorder="1" applyAlignment="1">
      <alignment horizontal="right" vertical="center"/>
    </xf>
    <xf numFmtId="181" fontId="36" fillId="3" borderId="53" xfId="3" applyFont="1" applyFill="1" applyBorder="1" applyAlignment="1">
      <alignment horizontal="right" vertical="center"/>
    </xf>
    <xf numFmtId="0" fontId="18" fillId="0" borderId="54" xfId="1" quotePrefix="1" applyFont="1" applyBorder="1"/>
    <xf numFmtId="180" fontId="19" fillId="0" borderId="8" xfId="2" applyNumberFormat="1" applyFont="1" applyBorder="1" applyAlignment="1">
      <alignment vertical="center"/>
    </xf>
    <xf numFmtId="182" fontId="13" fillId="0" borderId="52" xfId="7" applyNumberFormat="1" applyFont="1" applyBorder="1" applyAlignment="1">
      <alignment horizontal="right" vertical="center"/>
    </xf>
    <xf numFmtId="181" fontId="37" fillId="0" borderId="55" xfId="3" applyFont="1" applyBorder="1" applyAlignment="1">
      <alignment horizontal="right" vertical="center"/>
    </xf>
    <xf numFmtId="181" fontId="13" fillId="2" borderId="48" xfId="3" applyFont="1" applyFill="1" applyBorder="1" applyAlignment="1">
      <alignment horizontal="right" vertical="center"/>
    </xf>
    <xf numFmtId="0" fontId="14" fillId="0" borderId="0" xfId="1" quotePrefix="1" applyFont="1" applyAlignment="1">
      <alignment horizontal="center" vertical="center"/>
    </xf>
    <xf numFmtId="0" fontId="14" fillId="0" borderId="0" xfId="1" applyFont="1" applyAlignment="1">
      <alignment horizontal="center" vertical="center"/>
    </xf>
    <xf numFmtId="181" fontId="38" fillId="0" borderId="0" xfId="3" applyFont="1" applyBorder="1" applyAlignment="1">
      <alignment horizontal="right" vertical="center"/>
    </xf>
    <xf numFmtId="181" fontId="39" fillId="0" borderId="0" xfId="3" applyFont="1" applyBorder="1" applyAlignment="1">
      <alignment horizontal="right" vertical="center"/>
    </xf>
    <xf numFmtId="180" fontId="19" fillId="0" borderId="0" xfId="2" applyNumberFormat="1" applyFont="1" applyBorder="1" applyAlignment="1">
      <alignment vertical="center"/>
    </xf>
    <xf numFmtId="0" fontId="16" fillId="0" borderId="0" xfId="1" applyFont="1"/>
    <xf numFmtId="0" fontId="40" fillId="0" borderId="7" xfId="1" applyFont="1" applyBorder="1"/>
    <xf numFmtId="0" fontId="16" fillId="0" borderId="0" xfId="1" applyFont="1" applyAlignment="1">
      <alignment horizontal="center"/>
    </xf>
    <xf numFmtId="180" fontId="19" fillId="0" borderId="0" xfId="2" applyNumberFormat="1" applyFont="1" applyAlignment="1"/>
    <xf numFmtId="181" fontId="16" fillId="0" borderId="0" xfId="3" applyFont="1" applyAlignment="1"/>
    <xf numFmtId="184" fontId="16" fillId="0" borderId="7" xfId="1" applyNumberFormat="1" applyFont="1" applyBorder="1"/>
    <xf numFmtId="181" fontId="19" fillId="0" borderId="0" xfId="3" applyFont="1" applyAlignment="1"/>
    <xf numFmtId="184" fontId="16" fillId="0" borderId="0" xfId="1" applyNumberFormat="1" applyFont="1"/>
    <xf numFmtId="0" fontId="43" fillId="0" borderId="0" xfId="10" applyFont="1"/>
    <xf numFmtId="0" fontId="43" fillId="0" borderId="0" xfId="10" applyFont="1" applyAlignment="1">
      <alignment horizontal="center" vertical="center"/>
    </xf>
    <xf numFmtId="181" fontId="43" fillId="0" borderId="0" xfId="3" applyFont="1" applyAlignment="1">
      <alignment horizontal="center"/>
    </xf>
    <xf numFmtId="185" fontId="43" fillId="0" borderId="0" xfId="3" applyNumberFormat="1" applyFont="1" applyAlignment="1"/>
    <xf numFmtId="0" fontId="44" fillId="0" borderId="0" xfId="10" applyFont="1" applyAlignment="1">
      <alignment horizontal="center" vertical="center"/>
    </xf>
    <xf numFmtId="0" fontId="45" fillId="0" borderId="0" xfId="10" applyFont="1"/>
    <xf numFmtId="0" fontId="46" fillId="0" borderId="56" xfId="10" applyFont="1" applyBorder="1" applyAlignment="1">
      <alignment horizontal="center" vertical="center"/>
    </xf>
    <xf numFmtId="0" fontId="47" fillId="0" borderId="0" xfId="10" applyFont="1" applyAlignment="1">
      <alignment horizontal="center" vertical="center"/>
    </xf>
    <xf numFmtId="0" fontId="48" fillId="0" borderId="0" xfId="10" applyFont="1" applyAlignment="1">
      <alignment horizontal="center"/>
    </xf>
    <xf numFmtId="0" fontId="49" fillId="0" borderId="0" xfId="10" applyFont="1" applyAlignment="1">
      <alignment horizontal="center" vertical="center"/>
    </xf>
    <xf numFmtId="0" fontId="50" fillId="0" borderId="0" xfId="10" applyFont="1" applyAlignment="1">
      <alignment horizontal="center" vertical="center"/>
    </xf>
    <xf numFmtId="186" fontId="47" fillId="0" borderId="0" xfId="10" applyNumberFormat="1" applyFont="1" applyAlignment="1">
      <alignment horizontal="center" vertical="center"/>
    </xf>
    <xf numFmtId="0" fontId="51" fillId="0" borderId="0" xfId="10" applyFont="1" applyAlignment="1">
      <alignment horizontal="center" vertical="center"/>
    </xf>
    <xf numFmtId="0" fontId="52" fillId="0" borderId="0" xfId="10" applyFont="1" applyAlignment="1">
      <alignment horizontal="center" vertical="center"/>
    </xf>
    <xf numFmtId="0" fontId="15" fillId="0" borderId="50" xfId="5" applyFont="1" applyBorder="1" applyAlignment="1">
      <alignment horizontal="center" vertical="center"/>
    </xf>
    <xf numFmtId="0" fontId="15" fillId="0" borderId="51" xfId="5" applyFont="1" applyBorder="1" applyAlignment="1">
      <alignment horizontal="center" vertical="center"/>
    </xf>
    <xf numFmtId="0" fontId="15" fillId="0" borderId="28" xfId="5" applyFont="1" applyBorder="1" applyAlignment="1">
      <alignment horizontal="center" vertical="center"/>
    </xf>
    <xf numFmtId="0" fontId="15" fillId="2" borderId="37" xfId="5" quotePrefix="1" applyFont="1" applyFill="1" applyBorder="1" applyAlignment="1">
      <alignment horizontal="center" vertical="center"/>
    </xf>
    <xf numFmtId="0" fontId="15" fillId="2" borderId="47" xfId="5" applyFont="1" applyFill="1" applyBorder="1" applyAlignment="1">
      <alignment horizontal="center" vertical="center"/>
    </xf>
    <xf numFmtId="0" fontId="15" fillId="2" borderId="38" xfId="5" applyFont="1" applyFill="1" applyBorder="1" applyAlignment="1">
      <alignment horizontal="center" vertical="center"/>
    </xf>
    <xf numFmtId="0" fontId="15" fillId="3" borderId="41" xfId="5" quotePrefix="1" applyFont="1" applyFill="1" applyBorder="1" applyAlignment="1">
      <alignment horizontal="center" vertical="center"/>
    </xf>
    <xf numFmtId="0" fontId="15" fillId="3" borderId="42" xfId="5" applyFont="1" applyFill="1" applyBorder="1" applyAlignment="1">
      <alignment horizontal="center" vertical="center"/>
    </xf>
    <xf numFmtId="0" fontId="15" fillId="3" borderId="14" xfId="5" applyFont="1" applyFill="1" applyBorder="1" applyAlignment="1">
      <alignment horizontal="center" vertical="center"/>
    </xf>
    <xf numFmtId="0" fontId="15" fillId="0" borderId="43" xfId="5" quotePrefix="1" applyFont="1" applyBorder="1" applyAlignment="1">
      <alignment horizontal="center" vertical="center"/>
    </xf>
    <xf numFmtId="0" fontId="15" fillId="0" borderId="35" xfId="5" applyFont="1" applyBorder="1" applyAlignment="1">
      <alignment horizontal="center" vertical="center"/>
    </xf>
    <xf numFmtId="0" fontId="15" fillId="0" borderId="44" xfId="5" applyFont="1" applyBorder="1" applyAlignment="1">
      <alignment horizontal="center" vertical="center"/>
    </xf>
    <xf numFmtId="0" fontId="15" fillId="0" borderId="35" xfId="5" quotePrefix="1" applyFont="1" applyBorder="1" applyAlignment="1">
      <alignment horizontal="center" vertical="center"/>
    </xf>
    <xf numFmtId="0" fontId="15" fillId="0" borderId="44" xfId="5" quotePrefix="1" applyFont="1" applyBorder="1" applyAlignment="1">
      <alignment horizontal="center" vertical="center"/>
    </xf>
    <xf numFmtId="0" fontId="15" fillId="0" borderId="43" xfId="5" applyFont="1" applyBorder="1" applyAlignment="1">
      <alignment horizontal="center" vertical="center"/>
    </xf>
    <xf numFmtId="0" fontId="15" fillId="0" borderId="46" xfId="5" quotePrefix="1" applyFont="1" applyBorder="1" applyAlignment="1">
      <alignment horizontal="center" vertical="center"/>
    </xf>
    <xf numFmtId="0" fontId="15" fillId="0" borderId="36" xfId="5" applyFont="1" applyBorder="1" applyAlignment="1">
      <alignment horizontal="center" vertical="center"/>
    </xf>
    <xf numFmtId="0" fontId="15" fillId="0" borderId="22" xfId="5" applyFont="1" applyBorder="1" applyAlignment="1">
      <alignment horizontal="center" vertical="center"/>
    </xf>
    <xf numFmtId="0" fontId="5" fillId="0" borderId="0" xfId="1" applyFont="1" applyAlignment="1">
      <alignment horizontal="center"/>
    </xf>
    <xf numFmtId="0" fontId="10" fillId="2" borderId="10" xfId="1" quotePrefix="1" applyFont="1" applyFill="1" applyBorder="1" applyAlignment="1">
      <alignment horizontal="center" vertical="center"/>
    </xf>
    <xf numFmtId="0" fontId="10" fillId="2" borderId="11" xfId="1" applyFont="1" applyFill="1" applyBorder="1" applyAlignment="1">
      <alignment horizontal="center" vertical="center"/>
    </xf>
    <xf numFmtId="0" fontId="15" fillId="0" borderId="13" xfId="5" quotePrefix="1" applyFont="1" applyBorder="1" applyAlignment="1">
      <alignment horizontal="center" vertical="center" textRotation="255"/>
    </xf>
    <xf numFmtId="0" fontId="15" fillId="0" borderId="18" xfId="5" quotePrefix="1" applyFont="1" applyBorder="1" applyAlignment="1">
      <alignment horizontal="center" vertical="center" textRotation="255"/>
    </xf>
    <xf numFmtId="0" fontId="15" fillId="0" borderId="30" xfId="5" quotePrefix="1" applyFont="1" applyBorder="1" applyAlignment="1">
      <alignment horizontal="center" vertical="center" textRotation="255"/>
    </xf>
    <xf numFmtId="0" fontId="9" fillId="0" borderId="13" xfId="1" applyFont="1" applyBorder="1" applyAlignment="1">
      <alignment horizontal="center" vertical="center"/>
    </xf>
    <xf numFmtId="0" fontId="9" fillId="0" borderId="18" xfId="1" applyFont="1" applyBorder="1" applyAlignment="1">
      <alignment horizontal="center" vertical="center"/>
    </xf>
    <xf numFmtId="0" fontId="9" fillId="0" borderId="27" xfId="1" applyFont="1" applyBorder="1" applyAlignment="1">
      <alignment horizontal="center" vertical="center"/>
    </xf>
    <xf numFmtId="0" fontId="9" fillId="0" borderId="30" xfId="1" applyFont="1" applyBorder="1" applyAlignment="1">
      <alignment horizontal="center" vertical="center"/>
    </xf>
    <xf numFmtId="0" fontId="22" fillId="0" borderId="19" xfId="5" applyFont="1" applyBorder="1" applyAlignment="1">
      <alignment horizontal="center" vertical="center"/>
    </xf>
    <xf numFmtId="0" fontId="9" fillId="0" borderId="37" xfId="1" quotePrefix="1" applyFont="1" applyBorder="1" applyAlignment="1">
      <alignment horizontal="center" vertical="center"/>
    </xf>
    <xf numFmtId="0" fontId="9" fillId="0" borderId="38" xfId="1" applyFont="1" applyBorder="1" applyAlignment="1">
      <alignment horizontal="center" vertical="center"/>
    </xf>
    <xf numFmtId="0" fontId="3" fillId="0" borderId="5" xfId="0" quotePrefix="1" applyFont="1" applyBorder="1" applyAlignment="1">
      <alignment horizontal="center" vertical="center"/>
    </xf>
    <xf numFmtId="0" fontId="0" fillId="0" borderId="0" xfId="0" quotePrefix="1">
      <alignment vertical="center"/>
    </xf>
  </cellXfs>
  <cellStyles count="11">
    <cellStyle name="백분율 2" xfId="2" xr:uid="{24561292-C689-4E0D-B44E-BC759FEB3435}"/>
    <cellStyle name="쉼표 [0] 2" xfId="3" xr:uid="{1DCC7D35-B4DD-4541-BF2F-4D6C3D8C82C7}"/>
    <cellStyle name="표준" xfId="0" builtinId="0"/>
    <cellStyle name="표준 2" xfId="8" xr:uid="{DCFF8179-F9E1-426F-A221-B9B440245E92}"/>
    <cellStyle name="표준 2 2" xfId="9" xr:uid="{E3F69E58-6D0B-4DC3-8380-77668F2953BC}"/>
    <cellStyle name="표준_문경교육청사증축" xfId="7" xr:uid="{162943D5-90AE-42F2-86A6-441A487AB47A}"/>
    <cellStyle name="표준_불국사_원가계산서" xfId="4" xr:uid="{6BA460CE-1469-4257-8FCD-96EE48BED7BA}"/>
    <cellStyle name="표준_불국사_원가계산서(계룡시장)" xfId="1" xr:uid="{E53B0EFF-D6BD-412C-A413-93A9176F945B}"/>
    <cellStyle name="표준_한국국제협력단원가계산(2005.11.21최종)" xfId="6" xr:uid="{1E68B0FC-883F-407C-B00C-4B714CE7DBAF}"/>
    <cellStyle name="표준_한국기술교육대학(교학동)" xfId="10" xr:uid="{A71F3EF5-62CF-41B5-83BC-2A91C0485449}"/>
    <cellStyle name="표준_한국기술교육대학(교학동)_원가계산서(계룡시장)" xfId="5" xr:uid="{7F025726-7287-41D2-8692-00040E22B85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2</xdr:col>
      <xdr:colOff>1047750</xdr:colOff>
      <xdr:row>0</xdr:row>
      <xdr:rowOff>0</xdr:rowOff>
    </xdr:to>
    <xdr:sp macro="" textlink="" fLocksText="0">
      <xdr:nvSpPr>
        <xdr:cNvPr id="2" name="Text Box 1">
          <a:extLst>
            <a:ext uri="{FF2B5EF4-FFF2-40B4-BE49-F238E27FC236}">
              <a16:creationId xmlns:a16="http://schemas.microsoft.com/office/drawing/2014/main" id="{442B3370-80CC-4D0C-A692-417C37E6CE35}"/>
            </a:ext>
          </a:extLst>
        </xdr:cNvPr>
        <xdr:cNvSpPr txBox="1">
          <a:spLocks noChangeArrowheads="1"/>
        </xdr:cNvSpPr>
      </xdr:nvSpPr>
      <xdr:spPr bwMode="auto">
        <a:xfrm>
          <a:off x="8122920" y="0"/>
          <a:ext cx="104013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CC" mc:Ignorable="a14" a14:legacySpreadsheetColorIndex="26"/>
        </a:solidFill>
        <a:ln>
          <a:noFill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ko-KR" altLang="en-US" sz="1600" b="1" i="0" u="none" strike="noStrike" baseline="0">
              <a:solidFill>
                <a:srgbClr val="000000"/>
              </a:solidFill>
              <a:latin typeface="굴림체"/>
              <a:ea typeface="굴림체"/>
            </a:rPr>
            <a:t>   공   사   원   가   계   산   서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XLS\ALL-XLS\ULSAN\PRIC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DATAPCS\DDD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MSOFFICE/HEXCEL/&#49892;&#54665;/&#51221;&#48708;&#52285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48393;&#49437;\&#51204;&#47928;&#45824;&#54637;&#44400;\My%20Documents\&#44592;&#53440;\projct\ANSAN\EXL\GONG1818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48393;&#49437;\&#51204;&#47928;&#45824;&#54637;&#44400;\My%20Documents\&#44592;&#53440;\projct\ANSAN\EXL\gongsu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SHCOOL\&#44221;&#49328;1\&#50745;&#48317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52384;\D\2002&#45380;&#45236;&#50669;&#52572;&#51333;\03&#45800;&#44032;&#45824;&#48708;(&#45236;&#50669;&#51088;&#47308;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&#51228;&#51068;&#50504;&#44284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8337;&#44397;\&#50977;&#44400;&#48376;&#48512;\%23pjt\'03\&#52380;&#51652;&#50516;~1\&#51452;&#52384;&#44288;~1\&#49688;&#47049;&#49328;&#52636;3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7564;&#51025;\D\2&#50641;&#49472;&#47928;&#49436;\02-&#52397;&#51452;&#44368;&#50896;&#45824;\1766\1790\179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금액총괄표"/>
      <sheetName val="금액내역서"/>
      <sheetName val="laroux"/>
      <sheetName val="단가조사서"/>
      <sheetName val="장비단가비교표"/>
      <sheetName val="일위대가목차"/>
      <sheetName val="일위대가"/>
      <sheetName val="산출서"/>
      <sheetName val="집계표"/>
      <sheetName val="SUPPORT산출서"/>
      <sheetName val="support집계"/>
      <sheetName val="WALKWAY 집계"/>
      <sheetName val="HOISTRAIL집계"/>
      <sheetName val="2공구관급"/>
      <sheetName val="2공구도급"/>
      <sheetName val="VXXXXXX"/>
      <sheetName val="내역서"/>
      <sheetName val="기자재단가"/>
      <sheetName val="배관단가"/>
      <sheetName val="일위대가표"/>
      <sheetName val="단가표"/>
      <sheetName val="단가구분"/>
      <sheetName val="PCODE"/>
      <sheetName val="XXXXXX"/>
      <sheetName val="년차사용내역"/>
      <sheetName val="전기1과자료"/>
      <sheetName val="각서(교통사고)"/>
      <sheetName val="개별계획서"/>
      <sheetName val="공사내용"/>
      <sheetName val="증설CM보수"/>
      <sheetName val="용접기현황"/>
      <sheetName val="무전기"/>
      <sheetName val="경위서"/>
      <sheetName val="작업일지"/>
      <sheetName val="일지"/>
      <sheetName val="월간공정"/>
      <sheetName val="계측관리(가로)"/>
      <sheetName val="당직표"/>
      <sheetName val="안전관리과일지"/>
      <sheetName val="공사현황보고"/>
      <sheetName val="000000"/>
      <sheetName val="VXXXX"/>
      <sheetName val="사급자재대"/>
      <sheetName val="단가비교"/>
      <sheetName val="4. 배관공사"/>
      <sheetName val="3.시운전비"/>
      <sheetName val="설치공사"/>
      <sheetName val="원가계산"/>
      <sheetName val="총괄내역"/>
      <sheetName val="인건비"/>
      <sheetName val="배관자재 단가조사서"/>
      <sheetName val="수량산출서"/>
      <sheetName val="산출내역"/>
      <sheetName val="토목"/>
      <sheetName val="품질관리비"/>
      <sheetName val="건축"/>
      <sheetName val="기계 "/>
      <sheetName val="시운전비(계약직)"/>
      <sheetName val="ELECTRIC"/>
      <sheetName val="CTEMCOST"/>
      <sheetName val="SCHEDULE"/>
      <sheetName val="침출배관"/>
      <sheetName val="?????"/>
      <sheetName val="견적서"/>
      <sheetName val="WORK"/>
      <sheetName val="결과조달"/>
      <sheetName val="실행철강하도"/>
      <sheetName val="내역"/>
      <sheetName val="EQT-ESTN"/>
      <sheetName val="약품공급2"/>
      <sheetName val="설계"/>
      <sheetName val="#REF"/>
      <sheetName val="IMP(MAIN)"/>
      <sheetName val="IMP (REACTOR)"/>
      <sheetName val="sheets"/>
      <sheetName val="밸브설치"/>
      <sheetName val="연돌일위집계"/>
      <sheetName val="¿ø°¡°è»ê¼­"/>
      <sheetName val="±Ý¾×ÃÑ°ýÇ¥"/>
      <sheetName val="±Ý¾×³»¿ª¼­"/>
      <sheetName val="´Ü°¡Á¶»ç¼­"/>
      <sheetName val="Àåºñ´Ü°¡ºñ±³Ç¥"/>
      <sheetName val="ÀÏÀ§´ë°¡¸ñÂ÷"/>
      <sheetName val="ÀÏÀ§´ë°¡"/>
      <sheetName val="»êÃâ¼­"/>
      <sheetName val="Áý°èÇ¥"/>
      <sheetName val="SUPPORT»êÃâ¼­"/>
      <sheetName val="supportÁý°è"/>
      <sheetName val="WALKWAY Áý°è"/>
      <sheetName val="HOISTRAILÁý°è"/>
      <sheetName val="2°ø±¸°ü±Þ"/>
      <sheetName val="2°ø±¸µµ±Þ"/>
      <sheetName val="³»¿ª¼­"/>
      <sheetName val="±âÀÚÀç´Ü°¡"/>
      <sheetName val="¹è°ü´Ü°¡"/>
      <sheetName val="ÀÏÀ§´ë°¡Ç¥"/>
      <sheetName val="´Ü°¡Ç¥"/>
      <sheetName val="´Ü°¡±¸ºÐ"/>
      <sheetName val="³âÂ÷»ç¿ë³»¿ª"/>
      <sheetName val="Àü±â1°úÀÚ·á"/>
      <sheetName val="°¢¼­(±³Åë»ç°í)"/>
      <sheetName val="°³º°°èÈ¹¼­"/>
      <sheetName val="°ø»ç³»¿ë"/>
      <sheetName val="Áõ¼³CMº¸¼ö"/>
      <sheetName val="¿ëÁ¢±âÇöÈ²"/>
      <sheetName val="¹«Àü±â"/>
      <sheetName val="°æÀ§¼­"/>
      <sheetName val="ÀÛ¾÷ÀÏÁö"/>
      <sheetName val="ÀÏÁö"/>
      <sheetName val="¿ù°£°øÁ¤"/>
      <sheetName val="°èÃø°ü¸®(°¡·Î)"/>
      <sheetName val="´çÁ÷Ç¥"/>
      <sheetName val="¾ÈÀü°ü¸®°úÀÏÁö"/>
      <sheetName val="°ø»çÇöÈ²º¸°í"/>
      <sheetName val="ÀÎ°Çºñ"/>
      <sheetName val="¹è°üÀÚÀç ´Ü°¡Á¶»ç¼­"/>
      <sheetName val="¼ö·®»êÃâ¼­"/>
      <sheetName val="»êÃâ³»¿ª"/>
      <sheetName val="Åä¸ñ"/>
      <sheetName val="Ç°Áú°ü¸®ºñ"/>
      <sheetName val="°ÇÃà"/>
      <sheetName val="±â°è "/>
      <sheetName val="¼³Ä¡°ø»ç"/>
      <sheetName val="»ç±ÞÀÚÀç´ë"/>
      <sheetName val="´Ü°¡ºñ±³"/>
      <sheetName val="4. ¹è°ü°ø»ç"/>
      <sheetName val="3.½Ã¿îÀüºñ"/>
      <sheetName val="¿ø°¡°è»ê"/>
      <sheetName val="ÃÑ°ý³»¿ª"/>
      <sheetName val="½Ã¿îÀüºñ(°è¾àÁ÷)"/>
      <sheetName val="Ä§Ãâ¹è°ü"/>
      <sheetName val="°á°úÁ¶´Þ"/>
      <sheetName val="½ÇÇàÃ¶°­ÇÏµµ"/>
      <sheetName val="¼³°è"/>
      <sheetName val="°ßÀû¼­"/>
      <sheetName val="¿¬µ¹ÀÏÀ§Áý°è"/>
      <sheetName val="2000년1차"/>
      <sheetName val="전기공사"/>
      <sheetName val="정부노임단가"/>
      <sheetName val="H腏ISTRAIL집계"/>
      <sheetName val="2공구도급_x0007_嘀塘塘塘_x0003_됁᳅ׁĀ기자재단가_x0004_、¼²֬Ā일위대"/>
      <sheetName val="9-1차이내역."/>
      <sheetName val="3.공통공사대비"/>
      <sheetName val="건축내역"/>
      <sheetName val="각종손료"/>
      <sheetName val="일위목록"/>
      <sheetName val="SEC 1-D850"/>
      <sheetName val="해전배수"/>
      <sheetName val="지수결과표-3"/>
      <sheetName val="CIVIL4"/>
      <sheetName val="목표세부명세"/>
      <sheetName val="예정(3)"/>
      <sheetName val="동원(3)"/>
      <sheetName val="단가"/>
      <sheetName val="연습"/>
      <sheetName val="PRICE"/>
      <sheetName val="1단계"/>
      <sheetName val="기자재비"/>
      <sheetName val="손익분석"/>
      <sheetName val="단가산출"/>
      <sheetName val="물가자료"/>
      <sheetName val="예가표"/>
      <sheetName val="G2설비도급"/>
      <sheetName val="소방"/>
      <sheetName val="설계예산서"/>
      <sheetName val="품셈"/>
      <sheetName val="노임단가"/>
      <sheetName val="코드표"/>
      <sheetName val="견적"/>
      <sheetName val="급여조견표"/>
      <sheetName val="총괄내역서"/>
      <sheetName val="기기리스트"/>
      <sheetName val="집계"/>
      <sheetName val="직재"/>
      <sheetName val="공사개요(사업승인)"/>
      <sheetName val="공량산출서"/>
      <sheetName val="106C0300"/>
      <sheetName val="Baby일위대가"/>
      <sheetName val="대림경상68억"/>
      <sheetName val="설계개요"/>
      <sheetName val="철집"/>
      <sheetName val="총괄표"/>
      <sheetName val="공사비예산서(토목분)"/>
      <sheetName val="전기내역서(총계)"/>
      <sheetName val="TR"/>
      <sheetName val="금융비용"/>
      <sheetName val="금융"/>
      <sheetName val="약품설비"/>
      <sheetName val="조경"/>
      <sheetName val="일위대가(여기까지)"/>
    </sheetNames>
    <sheetDataSet>
      <sheetData sheetId="0" refreshError="1"/>
      <sheetData sheetId="1" refreshError="1"/>
      <sheetData sheetId="2" refreshError="1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날개벽수량표"/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단가 (2)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중기일위대가"/>
      <sheetName val="포장공"/>
      <sheetName val="일위대가"/>
      <sheetName val="APT"/>
      <sheetName val="에너지요금"/>
      <sheetName val="금액내역서"/>
      <sheetName val="방송(체육관)"/>
      <sheetName val="구역화물"/>
      <sheetName val="G.R300경비"/>
      <sheetName val="예정(3)"/>
      <sheetName val="우,오수"/>
      <sheetName val="일반교실"/>
      <sheetName val="덕전리"/>
      <sheetName val="조명시설"/>
      <sheetName val="TOTAL_BOQ"/>
      <sheetName val="단위수량"/>
      <sheetName val="물가시세"/>
      <sheetName val="DDD"/>
      <sheetName val="맨홀토공산출"/>
      <sheetName val="용소리교"/>
      <sheetName val="전선관"/>
      <sheetName val="조건표"/>
      <sheetName val="sw1"/>
      <sheetName val="연결임시"/>
      <sheetName val="Sheet1"/>
      <sheetName val="ABUT수량-A1"/>
      <sheetName val="토공(우물통,기타) "/>
      <sheetName val="설계내역서"/>
      <sheetName val="DATE"/>
      <sheetName val="대로근거"/>
      <sheetName val="실행철강하도"/>
      <sheetName val="배수공"/>
      <sheetName val="토사(PE)"/>
      <sheetName val="골막이(야매)"/>
      <sheetName val="말뚝지지력산정"/>
      <sheetName val="교각(P1)수량"/>
      <sheetName val="P_E이중관보호공800(터파기)"/>
      <sheetName val="P_E이중관보호공800"/>
      <sheetName val="Excel"/>
      <sheetName val="3BL공동구 수량"/>
      <sheetName val="빌딩 안내"/>
      <sheetName val="내역서1"/>
      <sheetName val="산근"/>
      <sheetName val="교육종류"/>
      <sheetName val="파일의이용"/>
      <sheetName val="차액보증"/>
      <sheetName val="6동"/>
      <sheetName val="현장관리비"/>
      <sheetName val="TEST1"/>
      <sheetName val="총괄"/>
      <sheetName val="수량3"/>
      <sheetName val="내역"/>
      <sheetName val="2000년1차"/>
      <sheetName val="2공구산출내역"/>
      <sheetName val="식재가격"/>
      <sheetName val="식재총괄"/>
      <sheetName val="토목주소"/>
      <sheetName val="프랜트면허"/>
      <sheetName val="Sheet2"/>
      <sheetName val="cal"/>
      <sheetName val="계정"/>
      <sheetName val="내역서"/>
      <sheetName val="천방교접속"/>
      <sheetName val="가도공"/>
      <sheetName val="C-직노1"/>
      <sheetName val="포장수량"/>
      <sheetName val="아스팔트 포장총괄집계표"/>
      <sheetName val="2@ BOX"/>
      <sheetName val="구천"/>
      <sheetName val="input"/>
      <sheetName val="갑지"/>
      <sheetName val="집계표"/>
      <sheetName val="수량산출"/>
      <sheetName val="암거"/>
      <sheetName val="집수정"/>
      <sheetName val="본체"/>
      <sheetName val="교각1"/>
      <sheetName val="신우"/>
      <sheetName val="기계경비"/>
      <sheetName val="우수공"/>
      <sheetName val="#REF"/>
      <sheetName val="품셈TABLE"/>
      <sheetName val="노무비계"/>
      <sheetName val="wall"/>
      <sheetName val="산출근거"/>
      <sheetName val="2000년 공정표"/>
      <sheetName val="EP0618"/>
      <sheetName val="설비"/>
      <sheetName val="적용단가"/>
      <sheetName val="동해title"/>
      <sheetName val="수량집계"/>
      <sheetName val="공통가설공사"/>
      <sheetName val="6PILE  (돌출)"/>
      <sheetName val="SLAB"/>
      <sheetName val="슬래브"/>
      <sheetName val="1공구(입찰내역)"/>
      <sheetName val="2000전체분"/>
      <sheetName val="흥양2교토공집계표"/>
      <sheetName val="설계명세서"/>
      <sheetName val="예산명세서"/>
      <sheetName val="자료입력"/>
      <sheetName val="취수탑"/>
      <sheetName val="토목품셈"/>
      <sheetName val="공종"/>
      <sheetName val="단면검토"/>
      <sheetName val="설계조건"/>
      <sheetName val="대포2교접속"/>
      <sheetName val="시중노임단가"/>
      <sheetName val="인건비 "/>
      <sheetName val="Total"/>
      <sheetName val="토공"/>
      <sheetName val="터파기및재료"/>
      <sheetName val="견"/>
      <sheetName val="내역서(증축)"/>
      <sheetName val="관급"/>
      <sheetName val="JUCKEYK"/>
      <sheetName val="일반문틀 설치"/>
      <sheetName val="샌딩 에폭시 도장"/>
      <sheetName val="스텐문틀설치"/>
      <sheetName val="사통"/>
      <sheetName val="원가계산"/>
      <sheetName val="DNT OSBL"/>
      <sheetName val="1.설계조건"/>
      <sheetName val="내역(한신APT)"/>
      <sheetName val="기초자료입력"/>
      <sheetName val="원가계산서"/>
      <sheetName val="배관(TDI ISBL)"/>
      <sheetName val="자재단가"/>
      <sheetName val="2001계약현황"/>
      <sheetName val="입찰안"/>
      <sheetName val="약품설비"/>
      <sheetName val="기계경비일람"/>
      <sheetName val="구조물공"/>
      <sheetName val="부대공"/>
      <sheetName val="설계설명서"/>
      <sheetName val="구조물철거타공정이월"/>
      <sheetName val="열린교실"/>
      <sheetName val="현장식당(1)"/>
      <sheetName val="기계경비목록"/>
      <sheetName val="unitpric"/>
      <sheetName val="noyim"/>
      <sheetName val="수량BOQ"/>
      <sheetName val="1호인버트수량"/>
      <sheetName val="2호맨홀공제수량"/>
      <sheetName val="9811"/>
      <sheetName val="중로근거"/>
      <sheetName val="토공총괄표"/>
      <sheetName val="입찰보고"/>
      <sheetName val="금광1터널"/>
      <sheetName val="실행간접비용"/>
      <sheetName val="날개벽"/>
      <sheetName val="총괄표"/>
      <sheetName val="골조시행"/>
      <sheetName val="시험비"/>
      <sheetName val="일위대가목록"/>
      <sheetName val="단가일람"/>
      <sheetName val="견적조건"/>
      <sheetName val="개요"/>
      <sheetName val="참고자료"/>
      <sheetName val="대장"/>
      <sheetName val="기술자관리"/>
      <sheetName val="공동업체"/>
      <sheetName val="공사진행현황"/>
      <sheetName val="하도계약"/>
      <sheetName val="보증 및 분담"/>
      <sheetName val="일위대가목차"/>
      <sheetName val="자재비"/>
      <sheetName val="01"/>
      <sheetName val="자재 집계표"/>
      <sheetName val="기초목"/>
      <sheetName val="온도 데이터"/>
      <sheetName val="주방환기"/>
      <sheetName val="부대공자재집계표"/>
      <sheetName val="단면"/>
      <sheetName val="배수통관(좌)"/>
      <sheetName val="평택분"/>
      <sheetName val="교사기준면적(초등)"/>
      <sheetName val="CTEMCOST"/>
      <sheetName val="상 부"/>
      <sheetName val="Sheet17"/>
      <sheetName val="일위"/>
      <sheetName val="세원견적서"/>
      <sheetName val="1.취수장"/>
      <sheetName val="H-pile(298x299)"/>
      <sheetName val="H-pile(250x250)"/>
      <sheetName val="Preface"/>
      <sheetName val="Source"/>
      <sheetName val="을"/>
      <sheetName val="직공비"/>
      <sheetName val="INPUT(덕도방향-시점)"/>
      <sheetName val="유효성검사"/>
      <sheetName val="노임단가"/>
      <sheetName val="1,2공구원가계산서"/>
      <sheetName val="1공구산출내역서"/>
      <sheetName val="일위대가(가설)"/>
      <sheetName val="직노"/>
      <sheetName val="252K444"/>
      <sheetName val="시화점실행"/>
      <sheetName val="원형맨홀수량"/>
      <sheetName val="하도급품의서(갑지)"/>
      <sheetName val="01.가성울타리공사원가"/>
      <sheetName val="01.가설울타리공사내역서"/>
      <sheetName val="02.토공사원가"/>
      <sheetName val="02.토공사내역서"/>
      <sheetName val="03.설비공사원가"/>
      <sheetName val="03.설비공사내역서"/>
      <sheetName val="04.전기공사원가"/>
      <sheetName val="04.전기공사내역서"/>
      <sheetName val="05.창호공사원가"/>
      <sheetName val="05.창호공사내역서"/>
      <sheetName val="06.석공사원가"/>
      <sheetName val="06.석공사내역서"/>
      <sheetName val="07.외벽단열재 설치공사원가"/>
      <sheetName val="07.외벽단열재 설치공사내역서"/>
      <sheetName val="08.습식공사원가"/>
      <sheetName val="08.습식공사내역서"/>
      <sheetName val="09.철골공사원가"/>
      <sheetName val="09.철골공사내역서"/>
      <sheetName val="10.외단열토탈시스템공사원가"/>
      <sheetName val="10.외단열토탈시스템공사내역서"/>
      <sheetName val="11.금속공사원가"/>
      <sheetName val="11.금속공사내역서"/>
      <sheetName val="12.수장공사원가"/>
      <sheetName val="12.수장공사내역서"/>
      <sheetName val="13.유리공사원가"/>
      <sheetName val="13.유리공사내역서"/>
      <sheetName val="14.도장공사원가"/>
      <sheetName val="14.도장공사내역서"/>
      <sheetName val="15.조경공사원가"/>
      <sheetName val="15.조경공사내역서"/>
      <sheetName val="16.전열교환기공사원가"/>
      <sheetName val="16.전열교환기공사내역서"/>
      <sheetName val="17.철근콘크리트공사원가"/>
      <sheetName val="17.철근콘크리트공사내역서"/>
      <sheetName val="단중표"/>
      <sheetName val="MOTOR"/>
      <sheetName val="횡배위치"/>
      <sheetName val="단면 (2)"/>
      <sheetName val="측구공"/>
      <sheetName val="tggwan(mac)"/>
      <sheetName val="절대건들지마시오"/>
      <sheetName val="수로단위수량"/>
      <sheetName val="내역서적용수량"/>
      <sheetName val="조명일위"/>
      <sheetName val="기초일위"/>
      <sheetName val="시설일위"/>
      <sheetName val="제진기"/>
      <sheetName val="현장경상비"/>
      <sheetName val="데리네이타현황"/>
      <sheetName val="CC16-내역서"/>
      <sheetName val="3연box"/>
      <sheetName val="단 box"/>
      <sheetName val="단가산출서"/>
      <sheetName val="수안보-MBR1"/>
      <sheetName val="3.하중산정4.지지력"/>
      <sheetName val="노임"/>
      <sheetName val="수량산출(1)"/>
      <sheetName val="노무비단가"/>
      <sheetName val="I一般比"/>
      <sheetName val="다곡2교"/>
      <sheetName val="금액"/>
      <sheetName val="본댐설계"/>
      <sheetName val="별표 "/>
      <sheetName val="설계명세"/>
      <sheetName val="2-1.실별부하계산"/>
      <sheetName val="단가"/>
      <sheetName val="Option"/>
      <sheetName val="(10) 단가산출결과"/>
      <sheetName val="기계공사"/>
      <sheetName val="조도계산"/>
      <sheetName val="상반기손익차2총괄"/>
      <sheetName val="96.12"/>
      <sheetName val="부대tu"/>
      <sheetName val="PIPE내역(FCN)"/>
      <sheetName val="4.본실행통합내역서"/>
      <sheetName val="1호토공"/>
      <sheetName val="1.설계기준"/>
      <sheetName val="6호기"/>
      <sheetName val="기초산출"/>
      <sheetName val="공량산출서"/>
      <sheetName val="보차도경계석"/>
      <sheetName val="경산"/>
      <sheetName val="Sheet1 (2)"/>
      <sheetName val="TIE-IN"/>
      <sheetName val="접속도로1"/>
      <sheetName val="설계기준 및 하중계산"/>
      <sheetName val="우수"/>
      <sheetName val="9509"/>
      <sheetName val="P_E이중관보호공800(터파기)1"/>
      <sheetName val="P_E이중관보호공8001"/>
      <sheetName val="단가_(2)"/>
      <sheetName val="G_R300경비"/>
      <sheetName val="토공(우물통,기타)_"/>
      <sheetName val="3BL공동구_수량"/>
      <sheetName val="빌딩_안내"/>
      <sheetName val="재료"/>
      <sheetName val="인부신상자료"/>
      <sheetName val="교각계산"/>
      <sheetName val="EQT-ESTN"/>
      <sheetName val="순성토"/>
      <sheetName val="로라게이트 문틀설치"/>
      <sheetName val="기성내역"/>
      <sheetName val="마감사양"/>
      <sheetName val="구간별"/>
      <sheetName val="마산방향철근집계"/>
      <sheetName val="진주방향"/>
      <sheetName val="마산방향"/>
      <sheetName val="단위집계표"/>
      <sheetName val="장비비"/>
      <sheetName val="대비"/>
      <sheetName val="CODE"/>
      <sheetName val="약품공급2"/>
      <sheetName val="단면가정"/>
      <sheetName val="우배수"/>
      <sheetName val="제직재"/>
      <sheetName val="설직재-1"/>
      <sheetName val="제-노임"/>
      <sheetName val="기둥(원형)"/>
      <sheetName val="설계예시"/>
      <sheetName val="대창(함평)"/>
      <sheetName val="대창(장성)"/>
      <sheetName val="대창(함평)-창열"/>
      <sheetName val="WORK"/>
      <sheetName val="DATA"/>
      <sheetName val="견적대비 견적서"/>
      <sheetName val="손익분석"/>
      <sheetName val="RangeObject"/>
      <sheetName val="건축"/>
      <sheetName val="계수시트"/>
      <sheetName val="DATA 입력란"/>
      <sheetName val="1. 설계조건 2.단면가정 3. 하중계산"/>
      <sheetName val="오억미만"/>
      <sheetName val="ENE-CAL 1"/>
      <sheetName val="단양 00 아파트-세부내역"/>
      <sheetName val="표층포설및다짐"/>
      <sheetName val="횡배수관토공수량"/>
      <sheetName val="합천내역"/>
      <sheetName val="DI-ESTI"/>
      <sheetName val="가격조사서"/>
      <sheetName val="철집"/>
      <sheetName val="INDEX"/>
      <sheetName val="기본설계기준"/>
      <sheetName val="직재"/>
      <sheetName val="부재력정리"/>
      <sheetName val="일반수량"/>
      <sheetName val="조달청적격심사"/>
      <sheetName val="COVER"/>
      <sheetName val="부분별자중"/>
      <sheetName val="구룡간선입력"/>
      <sheetName val="공조기설계(게파트)"/>
      <sheetName val="데이타"/>
      <sheetName val="일위대가표"/>
      <sheetName val="연부97-1"/>
      <sheetName val="배수내역"/>
      <sheetName val="노임이"/>
      <sheetName val="도기류"/>
      <sheetName val="구간별관경"/>
      <sheetName val="단가산출서(기계)"/>
      <sheetName val="설계변경 내역서"/>
      <sheetName val="변수표"/>
      <sheetName val="2층LOAD"/>
      <sheetName val="Requirement(Work Crew)"/>
      <sheetName val="N賃率-職"/>
      <sheetName val="증감내역서"/>
      <sheetName val="일계표"/>
      <sheetName val="MAT"/>
      <sheetName val="1.2.1 마루높이결정"/>
      <sheetName val="유림골조"/>
      <sheetName val="98수문일위"/>
      <sheetName val="밸브설치"/>
      <sheetName val="일위대가(당초)"/>
      <sheetName val="인사자료총집계"/>
      <sheetName val="중기조종사 단위단가"/>
      <sheetName val="맨홀수량산출(A-LINE)"/>
      <sheetName val="(5)"/>
      <sheetName val="잡철물"/>
      <sheetName val="금호"/>
      <sheetName val="경비"/>
      <sheetName val="9월"/>
      <sheetName val="04년4월"/>
      <sheetName val="04년3월"/>
      <sheetName val="04년5월"/>
      <sheetName val="04년2월"/>
      <sheetName val="04년1월"/>
      <sheetName val="03년12월"/>
      <sheetName val="10월"/>
      <sheetName val="11월"/>
      <sheetName val="6월"/>
      <sheetName val="7월"/>
      <sheetName val="8월"/>
      <sheetName val="양수장내역"/>
      <sheetName val="양수장"/>
      <sheetName val="설계산출표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/>
      <sheetData sheetId="186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/>
      <sheetData sheetId="370"/>
      <sheetData sheetId="37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EYOK"/>
      <sheetName val="EACT10"/>
      <sheetName val="BIGO"/>
    </sheetNames>
    <sheetDataSet>
      <sheetData sheetId="0">
        <row r="3">
          <cell r="B3" t="str">
            <v>1로 램프스위치</v>
          </cell>
          <cell r="C3" t="str">
            <v>칼라1구</v>
          </cell>
          <cell r="D3" t="str">
            <v>조</v>
          </cell>
          <cell r="E3" t="str">
            <v>3</v>
          </cell>
        </row>
        <row r="4">
          <cell r="B4" t="str">
            <v>1로 램프스위치</v>
          </cell>
          <cell r="C4" t="str">
            <v>칼라1구</v>
          </cell>
          <cell r="D4" t="str">
            <v>조</v>
          </cell>
          <cell r="E4" t="str">
            <v>12</v>
          </cell>
        </row>
        <row r="5">
          <cell r="B5" t="str">
            <v>1로 램프스위치</v>
          </cell>
          <cell r="C5" t="str">
            <v>칼라1구</v>
          </cell>
          <cell r="D5" t="str">
            <v>조</v>
          </cell>
          <cell r="E5" t="str">
            <v>2</v>
          </cell>
        </row>
        <row r="6">
          <cell r="B6" t="str">
            <v>1로 램프스위치</v>
          </cell>
          <cell r="C6" t="str">
            <v>칼라1구</v>
          </cell>
          <cell r="D6" t="str">
            <v>조</v>
          </cell>
          <cell r="E6" t="str">
            <v>1</v>
          </cell>
        </row>
        <row r="7">
          <cell r="B7" t="str">
            <v>1로 램프스위치</v>
          </cell>
          <cell r="C7" t="str">
            <v>칼라1구</v>
          </cell>
          <cell r="D7" t="str">
            <v>조</v>
          </cell>
          <cell r="E7" t="str">
            <v>10</v>
          </cell>
        </row>
        <row r="8">
          <cell r="B8" t="str">
            <v>1로 램프스위치</v>
          </cell>
          <cell r="C8" t="str">
            <v>칼라2구</v>
          </cell>
          <cell r="D8" t="str">
            <v>조</v>
          </cell>
          <cell r="E8" t="str">
            <v>12</v>
          </cell>
        </row>
        <row r="9">
          <cell r="B9" t="str">
            <v>1로 램프스위치</v>
          </cell>
          <cell r="C9" t="str">
            <v>칼라2구</v>
          </cell>
          <cell r="D9" t="str">
            <v>조</v>
          </cell>
          <cell r="E9" t="str">
            <v>1</v>
          </cell>
        </row>
        <row r="10">
          <cell r="B10" t="str">
            <v>1로 램프스위치</v>
          </cell>
          <cell r="C10" t="str">
            <v>칼라2구</v>
          </cell>
          <cell r="D10" t="str">
            <v>조</v>
          </cell>
          <cell r="E10" t="str">
            <v>1</v>
          </cell>
        </row>
        <row r="11">
          <cell r="B11" t="str">
            <v>1로 램프스위치</v>
          </cell>
          <cell r="C11" t="str">
            <v>칼라2구</v>
          </cell>
          <cell r="D11" t="str">
            <v>조</v>
          </cell>
          <cell r="E11" t="str">
            <v>5</v>
          </cell>
        </row>
        <row r="12">
          <cell r="B12" t="str">
            <v>1로 램프스위치</v>
          </cell>
          <cell r="C12" t="str">
            <v>칼라3구</v>
          </cell>
          <cell r="D12" t="str">
            <v>조</v>
          </cell>
          <cell r="E12" t="str">
            <v>1</v>
          </cell>
        </row>
        <row r="13">
          <cell r="B13" t="str">
            <v>1로 램프스위치</v>
          </cell>
          <cell r="C13" t="str">
            <v>칼라3구</v>
          </cell>
          <cell r="D13" t="str">
            <v>조</v>
          </cell>
          <cell r="E13" t="str">
            <v>2</v>
          </cell>
        </row>
        <row r="14">
          <cell r="B14" t="str">
            <v>1로램프스위치</v>
          </cell>
          <cell r="C14" t="str">
            <v>칼라1구</v>
          </cell>
          <cell r="D14" t="str">
            <v>조</v>
          </cell>
          <cell r="E14" t="str">
            <v>10</v>
          </cell>
        </row>
        <row r="15">
          <cell r="B15" t="str">
            <v>1로램프스위치</v>
          </cell>
          <cell r="C15" t="str">
            <v>칼라1구</v>
          </cell>
          <cell r="D15" t="str">
            <v>조</v>
          </cell>
          <cell r="E15" t="str">
            <v>4</v>
          </cell>
        </row>
        <row r="16">
          <cell r="B16" t="str">
            <v>2-HOLE SINGLE BRACKET</v>
          </cell>
          <cell r="C16" t="str">
            <v>400W</v>
          </cell>
          <cell r="D16" t="str">
            <v>EA</v>
          </cell>
          <cell r="E16" t="str">
            <v>664</v>
          </cell>
        </row>
        <row r="17">
          <cell r="B17" t="str">
            <v>3로 램프스위치</v>
          </cell>
          <cell r="C17" t="str">
            <v>칼라1구</v>
          </cell>
          <cell r="D17" t="str">
            <v>조</v>
          </cell>
          <cell r="E17" t="str">
            <v>10</v>
          </cell>
        </row>
        <row r="18">
          <cell r="B18" t="str">
            <v>3로 램프스위치</v>
          </cell>
          <cell r="C18" t="str">
            <v>칼라1구</v>
          </cell>
          <cell r="D18" t="str">
            <v>조</v>
          </cell>
          <cell r="E18" t="str">
            <v>2</v>
          </cell>
        </row>
        <row r="19">
          <cell r="B19" t="str">
            <v>3로 램프스위치</v>
          </cell>
          <cell r="C19" t="str">
            <v>칼라1구</v>
          </cell>
          <cell r="D19" t="str">
            <v>조</v>
          </cell>
          <cell r="E19" t="str">
            <v>8</v>
          </cell>
        </row>
        <row r="20">
          <cell r="B20" t="str">
            <v>3로 램프스위치</v>
          </cell>
          <cell r="C20" t="str">
            <v>칼라2구</v>
          </cell>
          <cell r="D20" t="str">
            <v>조</v>
          </cell>
          <cell r="E20" t="str">
            <v>3</v>
          </cell>
        </row>
        <row r="21">
          <cell r="B21" t="str">
            <v>3로 램프스위치</v>
          </cell>
          <cell r="C21" t="str">
            <v>칼라2구</v>
          </cell>
          <cell r="D21" t="str">
            <v>조</v>
          </cell>
          <cell r="E21" t="str">
            <v>2</v>
          </cell>
        </row>
        <row r="22">
          <cell r="B22" t="str">
            <v>3로 램프스위치</v>
          </cell>
          <cell r="C22" t="str">
            <v>칼라2구</v>
          </cell>
          <cell r="D22" t="str">
            <v>조</v>
          </cell>
          <cell r="E22" t="str">
            <v>2</v>
          </cell>
        </row>
        <row r="23">
          <cell r="B23" t="str">
            <v>4각박스(CONCRETE)</v>
          </cell>
          <cell r="C23" t="str">
            <v>54mm</v>
          </cell>
          <cell r="D23" t="str">
            <v>EA</v>
          </cell>
          <cell r="E23" t="str">
            <v>21</v>
          </cell>
        </row>
        <row r="24">
          <cell r="B24" t="str">
            <v>4각박스(CONCRETE)</v>
          </cell>
          <cell r="C24" t="str">
            <v>54mm</v>
          </cell>
          <cell r="D24" t="str">
            <v>EA</v>
          </cell>
          <cell r="E24" t="str">
            <v>10</v>
          </cell>
        </row>
        <row r="25">
          <cell r="B25" t="str">
            <v>4각박스(CONCRETE)</v>
          </cell>
          <cell r="C25" t="str">
            <v>54mm</v>
          </cell>
          <cell r="D25" t="str">
            <v>EA</v>
          </cell>
          <cell r="E25" t="str">
            <v>21</v>
          </cell>
        </row>
        <row r="26">
          <cell r="B26" t="str">
            <v>4각박스(CONCRETE)</v>
          </cell>
          <cell r="C26" t="str">
            <v>54mm</v>
          </cell>
          <cell r="D26" t="str">
            <v>EA</v>
          </cell>
          <cell r="E26" t="str">
            <v>4</v>
          </cell>
        </row>
        <row r="27">
          <cell r="B27" t="str">
            <v>4각박스(CONCRETE)</v>
          </cell>
          <cell r="C27" t="str">
            <v>54mm</v>
          </cell>
          <cell r="D27" t="str">
            <v>EA</v>
          </cell>
          <cell r="E27" t="str">
            <v>1</v>
          </cell>
        </row>
        <row r="28">
          <cell r="B28" t="str">
            <v>4각박스(CONCRETE)</v>
          </cell>
          <cell r="C28" t="str">
            <v>54mm</v>
          </cell>
          <cell r="D28" t="str">
            <v>EA</v>
          </cell>
          <cell r="E28" t="str">
            <v>20</v>
          </cell>
        </row>
        <row r="29">
          <cell r="B29" t="str">
            <v>4각박스(CONCRETE)</v>
          </cell>
          <cell r="C29" t="str">
            <v>54mm</v>
          </cell>
          <cell r="D29" t="str">
            <v>EA</v>
          </cell>
          <cell r="E29" t="str">
            <v>2</v>
          </cell>
        </row>
        <row r="30">
          <cell r="B30" t="str">
            <v>4각박스(CONCRETE)</v>
          </cell>
          <cell r="C30" t="str">
            <v>54mm</v>
          </cell>
          <cell r="D30" t="str">
            <v>EA</v>
          </cell>
          <cell r="E30" t="str">
            <v>6</v>
          </cell>
        </row>
        <row r="31">
          <cell r="B31" t="str">
            <v>4각박스(CONCRETE)</v>
          </cell>
          <cell r="C31" t="str">
            <v>54mm</v>
          </cell>
          <cell r="D31" t="str">
            <v>EA</v>
          </cell>
          <cell r="E31" t="str">
            <v>5</v>
          </cell>
        </row>
        <row r="32">
          <cell r="B32" t="str">
            <v>4각박스(OUT-LET)</v>
          </cell>
          <cell r="C32" t="str">
            <v>54mm</v>
          </cell>
          <cell r="D32" t="str">
            <v>EA</v>
          </cell>
          <cell r="E32" t="str">
            <v>55</v>
          </cell>
        </row>
        <row r="33">
          <cell r="B33" t="str">
            <v>4각박스(OUT-LET)</v>
          </cell>
          <cell r="C33" t="str">
            <v>54mm</v>
          </cell>
          <cell r="D33" t="str">
            <v>EA</v>
          </cell>
          <cell r="E33" t="str">
            <v>6</v>
          </cell>
        </row>
        <row r="34">
          <cell r="B34" t="str">
            <v>4각박스(OUT-LET)</v>
          </cell>
          <cell r="C34" t="str">
            <v>54mm</v>
          </cell>
          <cell r="D34" t="str">
            <v>EA</v>
          </cell>
          <cell r="E34" t="str">
            <v>8</v>
          </cell>
        </row>
        <row r="35">
          <cell r="B35" t="str">
            <v>4각박스(OUT-LET)</v>
          </cell>
          <cell r="C35" t="str">
            <v>54mm</v>
          </cell>
          <cell r="D35" t="str">
            <v>EA</v>
          </cell>
          <cell r="E35" t="str">
            <v>9</v>
          </cell>
        </row>
        <row r="36">
          <cell r="B36" t="str">
            <v>4각박스(OUT-LET)</v>
          </cell>
          <cell r="C36" t="str">
            <v>54mm</v>
          </cell>
          <cell r="D36" t="str">
            <v>EA</v>
          </cell>
          <cell r="E36" t="str">
            <v>3</v>
          </cell>
        </row>
        <row r="37">
          <cell r="B37" t="str">
            <v>4각박스(OUT-LET)</v>
          </cell>
          <cell r="C37" t="str">
            <v>54mm</v>
          </cell>
          <cell r="D37" t="str">
            <v>EA</v>
          </cell>
          <cell r="E37" t="str">
            <v>24</v>
          </cell>
        </row>
        <row r="38">
          <cell r="B38" t="str">
            <v>4각박스(OUT-LET)</v>
          </cell>
          <cell r="C38" t="str">
            <v>54mm</v>
          </cell>
          <cell r="D38" t="str">
            <v>EA</v>
          </cell>
          <cell r="E38" t="str">
            <v>10</v>
          </cell>
        </row>
        <row r="39">
          <cell r="B39" t="str">
            <v>4각박스(OUT-LET)</v>
          </cell>
          <cell r="C39" t="str">
            <v>54mm</v>
          </cell>
          <cell r="D39" t="str">
            <v>EA</v>
          </cell>
          <cell r="E39" t="str">
            <v>2</v>
          </cell>
        </row>
        <row r="40">
          <cell r="B40" t="str">
            <v>4각박스(OUT-LET)</v>
          </cell>
          <cell r="C40" t="str">
            <v>54mm</v>
          </cell>
          <cell r="D40" t="str">
            <v>EA</v>
          </cell>
          <cell r="E40" t="str">
            <v>1</v>
          </cell>
        </row>
        <row r="41">
          <cell r="B41" t="str">
            <v>4각박스(OUT-LET)</v>
          </cell>
          <cell r="C41" t="str">
            <v>75mm</v>
          </cell>
          <cell r="D41" t="str">
            <v>EA</v>
          </cell>
          <cell r="E41" t="str">
            <v>69</v>
          </cell>
        </row>
        <row r="42">
          <cell r="B42" t="str">
            <v>600C-CV케이블</v>
          </cell>
          <cell r="C42" t="str">
            <v>14mm2*3C</v>
          </cell>
          <cell r="D42" t="str">
            <v>M</v>
          </cell>
          <cell r="E42" t="str">
            <v>65</v>
          </cell>
        </row>
        <row r="43">
          <cell r="B43" t="str">
            <v>600C-CV케이블</v>
          </cell>
          <cell r="C43" t="str">
            <v>14mm2*4C</v>
          </cell>
          <cell r="D43" t="str">
            <v>M</v>
          </cell>
          <cell r="E43" t="str">
            <v>38</v>
          </cell>
        </row>
        <row r="44">
          <cell r="B44" t="str">
            <v>600C-CV케이블</v>
          </cell>
          <cell r="C44" t="str">
            <v>14mm2*4C</v>
          </cell>
          <cell r="D44" t="str">
            <v>M</v>
          </cell>
          <cell r="E44" t="str">
            <v>30</v>
          </cell>
        </row>
        <row r="45">
          <cell r="B45" t="str">
            <v>600C-CV케이블</v>
          </cell>
          <cell r="C45" t="str">
            <v>14mm2*4C</v>
          </cell>
          <cell r="D45" t="str">
            <v>M</v>
          </cell>
          <cell r="E45" t="str">
            <v>161</v>
          </cell>
        </row>
        <row r="46">
          <cell r="B46" t="str">
            <v>600C-CV케이블</v>
          </cell>
          <cell r="C46" t="str">
            <v>22mm2*3C</v>
          </cell>
          <cell r="D46" t="str">
            <v>M</v>
          </cell>
          <cell r="E46" t="str">
            <v>103</v>
          </cell>
        </row>
        <row r="47">
          <cell r="B47" t="str">
            <v>600C-CV케이블</v>
          </cell>
          <cell r="C47" t="str">
            <v>22mm2*4C</v>
          </cell>
          <cell r="D47" t="str">
            <v>M</v>
          </cell>
          <cell r="E47" t="str">
            <v>92</v>
          </cell>
        </row>
        <row r="48">
          <cell r="B48" t="str">
            <v>600C-CV케이블</v>
          </cell>
          <cell r="C48" t="str">
            <v>22mm2*4C</v>
          </cell>
          <cell r="D48" t="str">
            <v>M</v>
          </cell>
          <cell r="E48" t="str">
            <v>24</v>
          </cell>
        </row>
        <row r="49">
          <cell r="B49" t="str">
            <v>600C-CV케이블</v>
          </cell>
          <cell r="C49" t="str">
            <v>3.5mm2*4C</v>
          </cell>
          <cell r="D49" t="str">
            <v>M</v>
          </cell>
          <cell r="E49" t="str">
            <v>559</v>
          </cell>
        </row>
        <row r="50">
          <cell r="B50" t="str">
            <v>600C-CV케이블</v>
          </cell>
          <cell r="C50" t="str">
            <v>38mm2*3C</v>
          </cell>
          <cell r="D50" t="str">
            <v>M</v>
          </cell>
          <cell r="E50" t="str">
            <v>607</v>
          </cell>
        </row>
        <row r="51">
          <cell r="B51" t="str">
            <v>600C-CV케이블</v>
          </cell>
          <cell r="C51" t="str">
            <v>38mm2*3C</v>
          </cell>
          <cell r="D51" t="str">
            <v>M</v>
          </cell>
          <cell r="E51" t="str">
            <v>24</v>
          </cell>
        </row>
        <row r="52">
          <cell r="B52" t="str">
            <v>600C-CV케이블</v>
          </cell>
          <cell r="C52" t="str">
            <v>38mm2*3C</v>
          </cell>
          <cell r="D52" t="str">
            <v>M</v>
          </cell>
          <cell r="E52" t="str">
            <v>133</v>
          </cell>
        </row>
        <row r="53">
          <cell r="B53" t="str">
            <v>600C-CV케이블</v>
          </cell>
          <cell r="C53" t="str">
            <v>38mm2*4C</v>
          </cell>
          <cell r="D53" t="str">
            <v>M</v>
          </cell>
          <cell r="E53" t="str">
            <v>65</v>
          </cell>
        </row>
        <row r="54">
          <cell r="B54" t="str">
            <v>600C-CV케이블</v>
          </cell>
          <cell r="C54" t="str">
            <v>38mm2*4C</v>
          </cell>
          <cell r="D54" t="str">
            <v>M</v>
          </cell>
          <cell r="E54" t="str">
            <v>88</v>
          </cell>
        </row>
        <row r="55">
          <cell r="B55" t="str">
            <v>600C-CV케이블</v>
          </cell>
          <cell r="C55" t="str">
            <v>5.5mm2*3C</v>
          </cell>
          <cell r="D55" t="str">
            <v>M</v>
          </cell>
          <cell r="E55" t="str">
            <v>1770</v>
          </cell>
        </row>
        <row r="56">
          <cell r="B56" t="str">
            <v>600C-CV케이블</v>
          </cell>
          <cell r="C56" t="str">
            <v>5.5mm2*3C</v>
          </cell>
          <cell r="D56" t="str">
            <v>M</v>
          </cell>
          <cell r="E56" t="str">
            <v>143</v>
          </cell>
        </row>
        <row r="57">
          <cell r="B57" t="str">
            <v>600C-CV케이블</v>
          </cell>
          <cell r="C57" t="str">
            <v>5.5mm2*3C</v>
          </cell>
          <cell r="D57" t="str">
            <v>M</v>
          </cell>
          <cell r="E57" t="str">
            <v>450</v>
          </cell>
        </row>
        <row r="58">
          <cell r="B58" t="str">
            <v>600C-CV케이블</v>
          </cell>
          <cell r="C58" t="str">
            <v>5.5mm2*3C</v>
          </cell>
          <cell r="D58" t="str">
            <v>M</v>
          </cell>
          <cell r="E58" t="str">
            <v>63</v>
          </cell>
        </row>
        <row r="59">
          <cell r="B59" t="str">
            <v>600C-CV케이블</v>
          </cell>
          <cell r="C59" t="str">
            <v>5.5mm2*4C</v>
          </cell>
          <cell r="D59" t="str">
            <v>M</v>
          </cell>
          <cell r="E59" t="str">
            <v>921</v>
          </cell>
        </row>
        <row r="60">
          <cell r="B60" t="str">
            <v>600C-CV케이블</v>
          </cell>
          <cell r="C60" t="str">
            <v>5.5mm2*4C</v>
          </cell>
          <cell r="D60" t="str">
            <v>M</v>
          </cell>
          <cell r="E60" t="str">
            <v>24</v>
          </cell>
        </row>
        <row r="61">
          <cell r="B61" t="str">
            <v>600C-CV케이블</v>
          </cell>
          <cell r="C61" t="str">
            <v>5.5mm2*4C</v>
          </cell>
          <cell r="D61" t="str">
            <v>M</v>
          </cell>
          <cell r="E61" t="str">
            <v>18</v>
          </cell>
        </row>
        <row r="62">
          <cell r="B62" t="str">
            <v>600C-CV케이블</v>
          </cell>
          <cell r="C62" t="str">
            <v>5.5mm2*4C</v>
          </cell>
          <cell r="D62" t="str">
            <v>M</v>
          </cell>
          <cell r="E62" t="str">
            <v>469</v>
          </cell>
        </row>
        <row r="63">
          <cell r="B63" t="str">
            <v>600C-CV케이블</v>
          </cell>
          <cell r="C63" t="str">
            <v>8mm2*3C</v>
          </cell>
          <cell r="D63" t="str">
            <v>M</v>
          </cell>
          <cell r="E63" t="str">
            <v>232</v>
          </cell>
        </row>
        <row r="64">
          <cell r="B64" t="str">
            <v>600C-CV케이블</v>
          </cell>
          <cell r="C64" t="str">
            <v>8mm2*3C</v>
          </cell>
          <cell r="D64" t="str">
            <v>M</v>
          </cell>
          <cell r="E64" t="str">
            <v>165</v>
          </cell>
        </row>
        <row r="65">
          <cell r="B65" t="str">
            <v>600C-CV케이블</v>
          </cell>
          <cell r="C65" t="str">
            <v>8mm2*3C</v>
          </cell>
          <cell r="D65" t="str">
            <v>M</v>
          </cell>
          <cell r="E65" t="str">
            <v>20</v>
          </cell>
        </row>
        <row r="66">
          <cell r="B66" t="str">
            <v>600C-CV케이블</v>
          </cell>
          <cell r="C66" t="str">
            <v>8mm2*3C</v>
          </cell>
          <cell r="D66" t="str">
            <v>M</v>
          </cell>
          <cell r="E66" t="str">
            <v>46</v>
          </cell>
        </row>
        <row r="67">
          <cell r="B67" t="str">
            <v>600C-CV케이블</v>
          </cell>
          <cell r="C67" t="str">
            <v>8mm2*4C</v>
          </cell>
          <cell r="D67" t="str">
            <v>M</v>
          </cell>
          <cell r="E67" t="str">
            <v>56</v>
          </cell>
        </row>
        <row r="68">
          <cell r="B68" t="str">
            <v>600C-CV케이블</v>
          </cell>
          <cell r="C68" t="str">
            <v>8mm2*4C</v>
          </cell>
          <cell r="D68" t="str">
            <v>M</v>
          </cell>
          <cell r="E68" t="str">
            <v>47</v>
          </cell>
        </row>
        <row r="69">
          <cell r="B69" t="str">
            <v>600C-CV케이블</v>
          </cell>
          <cell r="C69" t="str">
            <v>8mm2*4C</v>
          </cell>
          <cell r="D69" t="str">
            <v>M</v>
          </cell>
          <cell r="E69" t="str">
            <v>11</v>
          </cell>
        </row>
        <row r="70">
          <cell r="B70" t="str">
            <v>600C-CV케이블</v>
          </cell>
          <cell r="C70" t="str">
            <v>8mm2*4C</v>
          </cell>
          <cell r="D70" t="str">
            <v>M</v>
          </cell>
          <cell r="E70" t="str">
            <v>37</v>
          </cell>
        </row>
        <row r="71">
          <cell r="B71" t="str">
            <v>600C-CV케이블</v>
          </cell>
          <cell r="C71" t="str">
            <v>8mm2*4C</v>
          </cell>
          <cell r="D71" t="str">
            <v>M</v>
          </cell>
          <cell r="E71" t="str">
            <v>24</v>
          </cell>
        </row>
        <row r="72">
          <cell r="B72" t="str">
            <v>600V-CV케이블</v>
          </cell>
          <cell r="C72" t="str">
            <v>100mm2*1C</v>
          </cell>
          <cell r="D72" t="str">
            <v>M</v>
          </cell>
          <cell r="E72" t="str">
            <v>851</v>
          </cell>
        </row>
        <row r="73">
          <cell r="B73" t="str">
            <v>600V-CV케이블</v>
          </cell>
          <cell r="C73" t="str">
            <v>100mm2*1C</v>
          </cell>
          <cell r="D73" t="str">
            <v>M</v>
          </cell>
          <cell r="E73" t="str">
            <v>32</v>
          </cell>
        </row>
        <row r="74">
          <cell r="B74" t="str">
            <v>600V-CV케이블</v>
          </cell>
          <cell r="C74" t="str">
            <v>100mm2*1C</v>
          </cell>
          <cell r="D74" t="str">
            <v>M</v>
          </cell>
          <cell r="E74" t="str">
            <v>305</v>
          </cell>
        </row>
        <row r="75">
          <cell r="B75" t="str">
            <v>600V-CV케이블</v>
          </cell>
          <cell r="C75" t="str">
            <v>100mm2*1C</v>
          </cell>
          <cell r="D75" t="str">
            <v>M</v>
          </cell>
          <cell r="E75" t="str">
            <v>313</v>
          </cell>
        </row>
        <row r="76">
          <cell r="B76" t="str">
            <v>600V-CV케이블</v>
          </cell>
          <cell r="C76" t="str">
            <v>14mm2*2C</v>
          </cell>
          <cell r="D76" t="str">
            <v>M</v>
          </cell>
          <cell r="E76" t="str">
            <v>11</v>
          </cell>
        </row>
        <row r="77">
          <cell r="B77" t="str">
            <v>600V-CV케이블</v>
          </cell>
          <cell r="C77" t="str">
            <v>14mm2*2C</v>
          </cell>
          <cell r="D77" t="str">
            <v>M</v>
          </cell>
          <cell r="E77" t="str">
            <v>36</v>
          </cell>
        </row>
        <row r="78">
          <cell r="B78" t="str">
            <v>600V-CV케이블</v>
          </cell>
          <cell r="C78" t="str">
            <v>150mm2*1C</v>
          </cell>
          <cell r="D78" t="str">
            <v>M</v>
          </cell>
          <cell r="E78" t="str">
            <v>647</v>
          </cell>
        </row>
        <row r="79">
          <cell r="B79" t="str">
            <v>600V-CV케이블</v>
          </cell>
          <cell r="C79" t="str">
            <v>150mm2*1C</v>
          </cell>
          <cell r="D79" t="str">
            <v>M</v>
          </cell>
          <cell r="E79" t="str">
            <v>384</v>
          </cell>
        </row>
        <row r="80">
          <cell r="B80" t="str">
            <v>600V-CV케이블</v>
          </cell>
          <cell r="C80" t="str">
            <v>200mm2*1C</v>
          </cell>
          <cell r="D80" t="str">
            <v>M</v>
          </cell>
          <cell r="E80" t="str">
            <v>1833</v>
          </cell>
        </row>
        <row r="81">
          <cell r="B81" t="str">
            <v>600V-CV케이블</v>
          </cell>
          <cell r="C81" t="str">
            <v>200mm2*1C</v>
          </cell>
          <cell r="D81" t="str">
            <v>M</v>
          </cell>
          <cell r="E81" t="str">
            <v>1128</v>
          </cell>
        </row>
        <row r="82">
          <cell r="B82" t="str">
            <v>600V-CV케이블</v>
          </cell>
          <cell r="C82" t="str">
            <v>3.5mm2*2C</v>
          </cell>
          <cell r="D82" t="str">
            <v>M</v>
          </cell>
          <cell r="E82" t="str">
            <v>74</v>
          </cell>
        </row>
        <row r="83">
          <cell r="B83" t="str">
            <v>600V-CV케이블</v>
          </cell>
          <cell r="C83" t="str">
            <v>3.5mm2*3C</v>
          </cell>
          <cell r="D83" t="str">
            <v>M</v>
          </cell>
          <cell r="E83" t="str">
            <v>121</v>
          </cell>
        </row>
        <row r="84">
          <cell r="B84" t="str">
            <v>600V-CV케이블</v>
          </cell>
          <cell r="C84" t="str">
            <v>5.5mm2*2C</v>
          </cell>
          <cell r="D84" t="str">
            <v>M</v>
          </cell>
          <cell r="E84" t="str">
            <v>186</v>
          </cell>
        </row>
        <row r="85">
          <cell r="B85" t="str">
            <v>600V-CV케이블</v>
          </cell>
          <cell r="C85" t="str">
            <v>5.5mm2*2C</v>
          </cell>
          <cell r="D85" t="str">
            <v>M</v>
          </cell>
          <cell r="E85" t="str">
            <v>23</v>
          </cell>
        </row>
        <row r="86">
          <cell r="B86" t="str">
            <v>600V-CV케이블</v>
          </cell>
          <cell r="C86" t="str">
            <v>5.5mm2*2C</v>
          </cell>
          <cell r="D86" t="str">
            <v>M</v>
          </cell>
          <cell r="E86" t="str">
            <v>17</v>
          </cell>
        </row>
        <row r="87">
          <cell r="B87" t="str">
            <v>600V-CV케이블</v>
          </cell>
          <cell r="C87" t="str">
            <v>5.5mm2*2C</v>
          </cell>
          <cell r="D87" t="str">
            <v>M</v>
          </cell>
          <cell r="E87" t="str">
            <v>536</v>
          </cell>
        </row>
        <row r="88">
          <cell r="B88" t="str">
            <v>600V-CV케이블</v>
          </cell>
          <cell r="C88" t="str">
            <v>60mm2*1C</v>
          </cell>
          <cell r="D88" t="str">
            <v>M</v>
          </cell>
          <cell r="E88" t="str">
            <v>256</v>
          </cell>
        </row>
        <row r="89">
          <cell r="B89" t="str">
            <v>600V-CV케이블</v>
          </cell>
          <cell r="C89" t="str">
            <v>60mm2*1C</v>
          </cell>
          <cell r="D89" t="str">
            <v>M</v>
          </cell>
          <cell r="E89" t="str">
            <v>335</v>
          </cell>
        </row>
        <row r="90">
          <cell r="B90" t="str">
            <v>600V-CV케이블</v>
          </cell>
          <cell r="C90" t="str">
            <v>60mm2*1C</v>
          </cell>
          <cell r="D90" t="str">
            <v>M</v>
          </cell>
          <cell r="E90" t="str">
            <v>1163</v>
          </cell>
        </row>
        <row r="91">
          <cell r="B91" t="str">
            <v>600V-CV케이블</v>
          </cell>
          <cell r="C91" t="str">
            <v>60mm2*1C</v>
          </cell>
          <cell r="D91" t="str">
            <v>M</v>
          </cell>
          <cell r="E91" t="str">
            <v>174</v>
          </cell>
        </row>
        <row r="92">
          <cell r="B92" t="str">
            <v>600V-CV케이블</v>
          </cell>
          <cell r="C92" t="str">
            <v>8mm2*2C</v>
          </cell>
          <cell r="D92" t="str">
            <v>M</v>
          </cell>
          <cell r="E92" t="str">
            <v>370</v>
          </cell>
        </row>
        <row r="93">
          <cell r="B93" t="str">
            <v>600V-CV케이블</v>
          </cell>
          <cell r="C93" t="str">
            <v>8mm2*2C</v>
          </cell>
          <cell r="D93" t="str">
            <v>M</v>
          </cell>
          <cell r="E93" t="str">
            <v>921</v>
          </cell>
        </row>
        <row r="94">
          <cell r="B94" t="str">
            <v>8각박스(CONCRETE)</v>
          </cell>
          <cell r="C94" t="str">
            <v>54mm</v>
          </cell>
          <cell r="D94" t="str">
            <v>EA</v>
          </cell>
          <cell r="E94" t="str">
            <v>261</v>
          </cell>
        </row>
        <row r="95">
          <cell r="B95" t="str">
            <v>8각박스(CONCRETE)</v>
          </cell>
          <cell r="C95" t="str">
            <v>54mm</v>
          </cell>
          <cell r="D95" t="str">
            <v>EA</v>
          </cell>
          <cell r="E95" t="str">
            <v>99</v>
          </cell>
        </row>
        <row r="96">
          <cell r="B96" t="str">
            <v>8각박스(CONCRETE)</v>
          </cell>
          <cell r="C96" t="str">
            <v>54mm</v>
          </cell>
          <cell r="D96" t="str">
            <v>EA</v>
          </cell>
          <cell r="E96" t="str">
            <v>37</v>
          </cell>
        </row>
        <row r="97">
          <cell r="B97" t="str">
            <v>8각박스(CONCRETE)</v>
          </cell>
          <cell r="C97" t="str">
            <v>54mm</v>
          </cell>
          <cell r="D97" t="str">
            <v>EA</v>
          </cell>
          <cell r="E97" t="str">
            <v>76</v>
          </cell>
        </row>
        <row r="98">
          <cell r="B98" t="str">
            <v>8각박스(CONCRETE)</v>
          </cell>
          <cell r="C98" t="str">
            <v>54mm</v>
          </cell>
          <cell r="D98" t="str">
            <v>EA</v>
          </cell>
          <cell r="E98" t="str">
            <v>5</v>
          </cell>
        </row>
        <row r="99">
          <cell r="B99" t="str">
            <v>8각박스(CONCRETE)</v>
          </cell>
          <cell r="C99" t="str">
            <v>54mm</v>
          </cell>
          <cell r="D99" t="str">
            <v>EA</v>
          </cell>
          <cell r="E99" t="str">
            <v>310</v>
          </cell>
        </row>
        <row r="100">
          <cell r="B100" t="str">
            <v>8각박스(CONCRETE)</v>
          </cell>
          <cell r="C100" t="str">
            <v>54mm</v>
          </cell>
          <cell r="D100" t="str">
            <v>EA</v>
          </cell>
          <cell r="E100" t="str">
            <v>2</v>
          </cell>
        </row>
        <row r="101">
          <cell r="B101" t="str">
            <v>8각박스(CONCRETE)</v>
          </cell>
          <cell r="C101" t="str">
            <v>54mm</v>
          </cell>
          <cell r="D101" t="str">
            <v>EA</v>
          </cell>
          <cell r="E101" t="str">
            <v>25</v>
          </cell>
        </row>
        <row r="102">
          <cell r="B102" t="str">
            <v>8각박스(CONCRETE)</v>
          </cell>
          <cell r="C102" t="str">
            <v>54mm</v>
          </cell>
          <cell r="D102" t="str">
            <v>EA</v>
          </cell>
          <cell r="E102" t="str">
            <v>17</v>
          </cell>
        </row>
        <row r="103">
          <cell r="B103" t="str">
            <v>8각박스(CONCRETE)</v>
          </cell>
          <cell r="C103" t="str">
            <v>54mm</v>
          </cell>
          <cell r="D103" t="str">
            <v>EA</v>
          </cell>
          <cell r="E103" t="str">
            <v>20</v>
          </cell>
        </row>
        <row r="104">
          <cell r="B104" t="str">
            <v>8각박스(CONCRETE)</v>
          </cell>
          <cell r="C104" t="str">
            <v>54mm</v>
          </cell>
          <cell r="D104" t="str">
            <v>EA</v>
          </cell>
          <cell r="E104" t="str">
            <v>22</v>
          </cell>
        </row>
        <row r="105">
          <cell r="B105" t="str">
            <v>8각박스(CONCRETE)</v>
          </cell>
          <cell r="C105" t="str">
            <v>54mm</v>
          </cell>
          <cell r="D105" t="str">
            <v>EA</v>
          </cell>
          <cell r="E105" t="str">
            <v>2</v>
          </cell>
        </row>
        <row r="106">
          <cell r="B106" t="str">
            <v>8각박스(CONCRETE)</v>
          </cell>
          <cell r="C106" t="str">
            <v>54mm</v>
          </cell>
          <cell r="D106" t="str">
            <v>EA</v>
          </cell>
          <cell r="E106" t="str">
            <v>3</v>
          </cell>
        </row>
        <row r="107">
          <cell r="B107" t="str">
            <v>8각박스(CONCRETE)</v>
          </cell>
          <cell r="C107" t="str">
            <v>54mm</v>
          </cell>
          <cell r="D107" t="str">
            <v>EA</v>
          </cell>
          <cell r="E107" t="str">
            <v>17</v>
          </cell>
        </row>
        <row r="108">
          <cell r="B108" t="str">
            <v>강제전선관</v>
          </cell>
          <cell r="C108" t="str">
            <v>아연도금16mm</v>
          </cell>
          <cell r="D108" t="str">
            <v>M</v>
          </cell>
          <cell r="E108" t="str">
            <v>1215</v>
          </cell>
        </row>
        <row r="109">
          <cell r="B109" t="str">
            <v>강제전선관</v>
          </cell>
          <cell r="C109" t="str">
            <v>아연도금16mm</v>
          </cell>
          <cell r="D109" t="str">
            <v>M</v>
          </cell>
          <cell r="E109" t="str">
            <v>261</v>
          </cell>
        </row>
        <row r="110">
          <cell r="B110" t="str">
            <v>강제전선관</v>
          </cell>
          <cell r="C110" t="str">
            <v>아연도금16mm</v>
          </cell>
          <cell r="D110" t="str">
            <v>M</v>
          </cell>
          <cell r="E110" t="str">
            <v>158</v>
          </cell>
        </row>
        <row r="111">
          <cell r="B111" t="str">
            <v>강제전선관</v>
          </cell>
          <cell r="C111" t="str">
            <v>아연도금16mm</v>
          </cell>
          <cell r="D111" t="str">
            <v>M</v>
          </cell>
          <cell r="E111" t="str">
            <v>15</v>
          </cell>
        </row>
        <row r="112">
          <cell r="B112" t="str">
            <v>강제전선관</v>
          </cell>
          <cell r="C112" t="str">
            <v>아연도금22mm</v>
          </cell>
          <cell r="D112" t="str">
            <v>M</v>
          </cell>
          <cell r="E112" t="str">
            <v>116</v>
          </cell>
        </row>
        <row r="113">
          <cell r="B113" t="str">
            <v>강제전선관</v>
          </cell>
          <cell r="C113" t="str">
            <v>아연도금22mm</v>
          </cell>
          <cell r="D113" t="str">
            <v>M</v>
          </cell>
          <cell r="E113" t="str">
            <v>59</v>
          </cell>
        </row>
        <row r="114">
          <cell r="B114" t="str">
            <v>강제전선관</v>
          </cell>
          <cell r="C114" t="str">
            <v>아연도금22mm</v>
          </cell>
          <cell r="D114" t="str">
            <v>M</v>
          </cell>
          <cell r="E114" t="str">
            <v>224</v>
          </cell>
        </row>
        <row r="115">
          <cell r="B115" t="str">
            <v>강제전선관</v>
          </cell>
          <cell r="C115" t="str">
            <v>아연도금28mm</v>
          </cell>
          <cell r="D115" t="str">
            <v>M</v>
          </cell>
          <cell r="E115" t="str">
            <v>167</v>
          </cell>
        </row>
        <row r="116">
          <cell r="B116" t="str">
            <v>강제전선관</v>
          </cell>
          <cell r="C116" t="str">
            <v>아연도금28mm</v>
          </cell>
          <cell r="D116" t="str">
            <v>M</v>
          </cell>
          <cell r="E116" t="str">
            <v>9</v>
          </cell>
        </row>
        <row r="117">
          <cell r="B117" t="str">
            <v>강제전선관</v>
          </cell>
          <cell r="C117" t="str">
            <v>아연도금28mm</v>
          </cell>
          <cell r="D117" t="str">
            <v>M</v>
          </cell>
          <cell r="E117" t="str">
            <v>51</v>
          </cell>
        </row>
        <row r="118">
          <cell r="B118" t="str">
            <v>강제전선관</v>
          </cell>
          <cell r="C118" t="str">
            <v>아연도금28mm</v>
          </cell>
          <cell r="D118" t="str">
            <v>M</v>
          </cell>
          <cell r="E118" t="str">
            <v>11</v>
          </cell>
        </row>
        <row r="119">
          <cell r="B119" t="str">
            <v>강제전선관</v>
          </cell>
          <cell r="C119" t="str">
            <v>아연도금28mm</v>
          </cell>
          <cell r="D119" t="str">
            <v>M</v>
          </cell>
          <cell r="E119" t="str">
            <v>25</v>
          </cell>
        </row>
        <row r="120">
          <cell r="B120" t="str">
            <v>강제전선관</v>
          </cell>
          <cell r="C120" t="str">
            <v>아연도금36mm</v>
          </cell>
          <cell r="D120" t="str">
            <v>M</v>
          </cell>
          <cell r="E120" t="str">
            <v>34</v>
          </cell>
        </row>
        <row r="121">
          <cell r="B121" t="str">
            <v>강제전선관</v>
          </cell>
          <cell r="C121" t="str">
            <v>아연도금36mm</v>
          </cell>
          <cell r="D121" t="str">
            <v>M</v>
          </cell>
          <cell r="E121" t="str">
            <v>13</v>
          </cell>
        </row>
        <row r="122">
          <cell r="B122" t="str">
            <v>강제전선관</v>
          </cell>
          <cell r="C122" t="str">
            <v>아연도금42mm</v>
          </cell>
          <cell r="D122" t="str">
            <v>M</v>
          </cell>
          <cell r="E122" t="str">
            <v>23</v>
          </cell>
        </row>
        <row r="123">
          <cell r="B123" t="str">
            <v>경동연선</v>
          </cell>
          <cell r="C123" t="str">
            <v>38mm2</v>
          </cell>
          <cell r="D123" t="str">
            <v>M</v>
          </cell>
          <cell r="E123" t="str">
            <v>185</v>
          </cell>
        </row>
        <row r="124">
          <cell r="B124" t="str">
            <v>경동연선</v>
          </cell>
          <cell r="C124" t="str">
            <v>60mm2</v>
          </cell>
          <cell r="D124" t="str">
            <v>M</v>
          </cell>
          <cell r="E124" t="str">
            <v>476</v>
          </cell>
        </row>
        <row r="125">
          <cell r="B125" t="str">
            <v>경질비닐전선관</v>
          </cell>
          <cell r="C125" t="str">
            <v>HI-PVC/100mm</v>
          </cell>
          <cell r="D125" t="str">
            <v>M</v>
          </cell>
          <cell r="E125" t="str">
            <v>9</v>
          </cell>
        </row>
        <row r="126">
          <cell r="B126" t="str">
            <v>경질비닐전선관</v>
          </cell>
          <cell r="C126" t="str">
            <v>HI-PVC/100mm</v>
          </cell>
          <cell r="D126" t="str">
            <v>M</v>
          </cell>
          <cell r="E126" t="str">
            <v>9</v>
          </cell>
        </row>
        <row r="127">
          <cell r="B127" t="str">
            <v>경질비닐전선관</v>
          </cell>
          <cell r="C127" t="str">
            <v>HI-PVC/16mm</v>
          </cell>
          <cell r="D127" t="str">
            <v>M</v>
          </cell>
          <cell r="E127" t="str">
            <v>953</v>
          </cell>
        </row>
        <row r="128">
          <cell r="B128" t="str">
            <v>경질비닐전선관</v>
          </cell>
          <cell r="C128" t="str">
            <v>HI-PVC/16mm</v>
          </cell>
          <cell r="D128" t="str">
            <v>M</v>
          </cell>
          <cell r="E128" t="str">
            <v>496</v>
          </cell>
        </row>
        <row r="129">
          <cell r="B129" t="str">
            <v>경질비닐전선관</v>
          </cell>
          <cell r="C129" t="str">
            <v>HI-PVC/16mm</v>
          </cell>
          <cell r="D129" t="str">
            <v>M</v>
          </cell>
          <cell r="E129" t="str">
            <v>129</v>
          </cell>
        </row>
        <row r="130">
          <cell r="B130" t="str">
            <v>경질비닐전선관</v>
          </cell>
          <cell r="C130" t="str">
            <v>HI-PVC/16mm</v>
          </cell>
          <cell r="D130" t="str">
            <v>M</v>
          </cell>
          <cell r="E130" t="str">
            <v>566</v>
          </cell>
        </row>
        <row r="131">
          <cell r="B131" t="str">
            <v>경질비닐전선관</v>
          </cell>
          <cell r="C131" t="str">
            <v>HI-PVC/16mm</v>
          </cell>
          <cell r="D131" t="str">
            <v>M</v>
          </cell>
          <cell r="E131" t="str">
            <v>217</v>
          </cell>
        </row>
        <row r="132">
          <cell r="B132" t="str">
            <v>경질비닐전선관</v>
          </cell>
          <cell r="C132" t="str">
            <v>HI-PVC/16mm</v>
          </cell>
          <cell r="D132" t="str">
            <v>M</v>
          </cell>
          <cell r="E132" t="str">
            <v>84</v>
          </cell>
        </row>
        <row r="133">
          <cell r="B133" t="str">
            <v>경질비닐전선관</v>
          </cell>
          <cell r="C133" t="str">
            <v>HI-PVC/16mm</v>
          </cell>
          <cell r="D133" t="str">
            <v>M</v>
          </cell>
          <cell r="E133" t="str">
            <v>45</v>
          </cell>
        </row>
        <row r="134">
          <cell r="B134" t="str">
            <v>경질비닐전선관</v>
          </cell>
          <cell r="C134" t="str">
            <v>HI-PVC/16mm</v>
          </cell>
          <cell r="D134" t="str">
            <v>M</v>
          </cell>
          <cell r="E134" t="str">
            <v>34</v>
          </cell>
        </row>
        <row r="135">
          <cell r="B135" t="str">
            <v>경질비닐전선관</v>
          </cell>
          <cell r="C135" t="str">
            <v>HI-PVC/16mm</v>
          </cell>
          <cell r="D135" t="str">
            <v>M</v>
          </cell>
          <cell r="E135" t="str">
            <v>499</v>
          </cell>
        </row>
        <row r="136">
          <cell r="B136" t="str">
            <v>경질비닐전선관</v>
          </cell>
          <cell r="C136" t="str">
            <v>HI-PVC/16mm</v>
          </cell>
          <cell r="D136" t="str">
            <v>M</v>
          </cell>
          <cell r="E136" t="str">
            <v>97</v>
          </cell>
        </row>
        <row r="137">
          <cell r="B137" t="str">
            <v>경질비닐전선관</v>
          </cell>
          <cell r="C137" t="str">
            <v>HI-PVC/16mm</v>
          </cell>
          <cell r="D137" t="str">
            <v>M</v>
          </cell>
          <cell r="E137" t="str">
            <v>166</v>
          </cell>
        </row>
        <row r="138">
          <cell r="B138" t="str">
            <v>경질비닐전선관</v>
          </cell>
          <cell r="C138" t="str">
            <v>HI-PVC/16mm</v>
          </cell>
          <cell r="D138" t="str">
            <v>M</v>
          </cell>
          <cell r="E138" t="str">
            <v>140</v>
          </cell>
        </row>
        <row r="139">
          <cell r="B139" t="str">
            <v>경질비닐전선관</v>
          </cell>
          <cell r="C139" t="str">
            <v>HI-PVC/16mm</v>
          </cell>
          <cell r="D139" t="str">
            <v>M</v>
          </cell>
          <cell r="E139" t="str">
            <v>219</v>
          </cell>
        </row>
        <row r="140">
          <cell r="B140" t="str">
            <v>경질비닐전선관</v>
          </cell>
          <cell r="C140" t="str">
            <v>HI-PVC/16mm</v>
          </cell>
          <cell r="D140" t="str">
            <v>M</v>
          </cell>
          <cell r="E140" t="str">
            <v>27</v>
          </cell>
        </row>
        <row r="141">
          <cell r="B141" t="str">
            <v>경질비닐전선관</v>
          </cell>
          <cell r="C141" t="str">
            <v>HI-PVC/16mm</v>
          </cell>
          <cell r="D141" t="str">
            <v>M</v>
          </cell>
          <cell r="E141" t="str">
            <v>12</v>
          </cell>
        </row>
        <row r="142">
          <cell r="B142" t="str">
            <v>경질비닐전선관</v>
          </cell>
          <cell r="C142" t="str">
            <v>HI-PVC/16mm</v>
          </cell>
          <cell r="D142" t="str">
            <v>M</v>
          </cell>
          <cell r="E142" t="str">
            <v>84</v>
          </cell>
        </row>
        <row r="143">
          <cell r="B143" t="str">
            <v>경질비닐전선관</v>
          </cell>
          <cell r="C143" t="str">
            <v>HI-PVC/16mm</v>
          </cell>
          <cell r="D143" t="str">
            <v>M</v>
          </cell>
          <cell r="E143" t="str">
            <v>42</v>
          </cell>
        </row>
        <row r="144">
          <cell r="B144" t="str">
            <v>경질비닐전선관</v>
          </cell>
          <cell r="C144" t="str">
            <v>HI-PVC/16mm</v>
          </cell>
          <cell r="D144" t="str">
            <v>M</v>
          </cell>
          <cell r="E144" t="str">
            <v>12</v>
          </cell>
        </row>
        <row r="145">
          <cell r="B145" t="str">
            <v>경질비닐전선관</v>
          </cell>
          <cell r="C145" t="str">
            <v>HI-PVC/16mm</v>
          </cell>
          <cell r="D145" t="str">
            <v>M</v>
          </cell>
          <cell r="E145" t="str">
            <v>107</v>
          </cell>
        </row>
        <row r="146">
          <cell r="B146" t="str">
            <v>경질비닐전선관</v>
          </cell>
          <cell r="C146" t="str">
            <v>HI-PVC/22mm</v>
          </cell>
          <cell r="D146" t="str">
            <v>M</v>
          </cell>
          <cell r="E146" t="str">
            <v>2219</v>
          </cell>
        </row>
        <row r="147">
          <cell r="B147" t="str">
            <v>경질비닐전선관</v>
          </cell>
          <cell r="C147" t="str">
            <v>HI-PVC/22mm</v>
          </cell>
          <cell r="D147" t="str">
            <v>M</v>
          </cell>
          <cell r="E147" t="str">
            <v>669</v>
          </cell>
        </row>
        <row r="148">
          <cell r="B148" t="str">
            <v>경질비닐전선관</v>
          </cell>
          <cell r="C148" t="str">
            <v>HI-PVC/22mm</v>
          </cell>
          <cell r="D148" t="str">
            <v>M</v>
          </cell>
          <cell r="E148" t="str">
            <v>68</v>
          </cell>
        </row>
        <row r="149">
          <cell r="B149" t="str">
            <v>경질비닐전선관</v>
          </cell>
          <cell r="C149" t="str">
            <v>HI-PVC/22mm</v>
          </cell>
          <cell r="D149" t="str">
            <v>M</v>
          </cell>
          <cell r="E149" t="str">
            <v>268</v>
          </cell>
        </row>
        <row r="150">
          <cell r="B150" t="str">
            <v>경질비닐전선관</v>
          </cell>
          <cell r="C150" t="str">
            <v>HI-PVC/22mm</v>
          </cell>
          <cell r="D150" t="str">
            <v>M</v>
          </cell>
          <cell r="E150" t="str">
            <v>186</v>
          </cell>
        </row>
        <row r="151">
          <cell r="B151" t="str">
            <v>경질비닐전선관</v>
          </cell>
          <cell r="C151" t="str">
            <v>HI-PVC/22mm</v>
          </cell>
          <cell r="D151" t="str">
            <v>M</v>
          </cell>
          <cell r="E151" t="str">
            <v>122</v>
          </cell>
        </row>
        <row r="152">
          <cell r="B152" t="str">
            <v>경질비닐전선관</v>
          </cell>
          <cell r="C152" t="str">
            <v>HI-PVC/22mm</v>
          </cell>
          <cell r="D152" t="str">
            <v>M</v>
          </cell>
          <cell r="E152" t="str">
            <v>4</v>
          </cell>
        </row>
        <row r="153">
          <cell r="B153" t="str">
            <v>경질비닐전선관</v>
          </cell>
          <cell r="C153" t="str">
            <v>HI-PVC/22mm</v>
          </cell>
          <cell r="D153" t="str">
            <v>M</v>
          </cell>
          <cell r="E153" t="str">
            <v>34</v>
          </cell>
        </row>
        <row r="154">
          <cell r="B154" t="str">
            <v>경질비닐전선관</v>
          </cell>
          <cell r="C154" t="str">
            <v>HI-PVC/22mm</v>
          </cell>
          <cell r="D154" t="str">
            <v>M</v>
          </cell>
          <cell r="E154" t="str">
            <v>394</v>
          </cell>
        </row>
        <row r="155">
          <cell r="B155" t="str">
            <v>경질비닐전선관</v>
          </cell>
          <cell r="C155" t="str">
            <v>HI-PVC/22mm</v>
          </cell>
          <cell r="D155" t="str">
            <v>M</v>
          </cell>
          <cell r="E155" t="str">
            <v>827</v>
          </cell>
        </row>
        <row r="156">
          <cell r="B156" t="str">
            <v>경질비닐전선관</v>
          </cell>
          <cell r="C156" t="str">
            <v>HI-PVC/22mm</v>
          </cell>
          <cell r="D156" t="str">
            <v>M</v>
          </cell>
          <cell r="E156" t="str">
            <v>112</v>
          </cell>
        </row>
        <row r="157">
          <cell r="B157" t="str">
            <v>경질비닐전선관</v>
          </cell>
          <cell r="C157" t="str">
            <v>HI-PVC/22mm</v>
          </cell>
          <cell r="D157" t="str">
            <v>M</v>
          </cell>
          <cell r="E157" t="str">
            <v>149</v>
          </cell>
        </row>
        <row r="158">
          <cell r="B158" t="str">
            <v>경질비닐전선관</v>
          </cell>
          <cell r="C158" t="str">
            <v>HI-PVC/22mm</v>
          </cell>
          <cell r="D158" t="str">
            <v>M</v>
          </cell>
          <cell r="E158" t="str">
            <v>98</v>
          </cell>
        </row>
        <row r="159">
          <cell r="B159" t="str">
            <v>경질비닐전선관</v>
          </cell>
          <cell r="C159" t="str">
            <v>HI-PVC/22mm</v>
          </cell>
          <cell r="D159" t="str">
            <v>M</v>
          </cell>
          <cell r="E159" t="str">
            <v>4</v>
          </cell>
        </row>
        <row r="160">
          <cell r="B160" t="str">
            <v>경질비닐전선관</v>
          </cell>
          <cell r="C160" t="str">
            <v>HI-PVC/22mm</v>
          </cell>
          <cell r="D160" t="str">
            <v>M</v>
          </cell>
          <cell r="E160" t="str">
            <v>8</v>
          </cell>
        </row>
        <row r="161">
          <cell r="B161" t="str">
            <v>경질비닐전선관</v>
          </cell>
          <cell r="C161" t="str">
            <v>HI-PVC/22mm</v>
          </cell>
          <cell r="D161" t="str">
            <v>M</v>
          </cell>
          <cell r="E161" t="str">
            <v>2</v>
          </cell>
        </row>
        <row r="162">
          <cell r="B162" t="str">
            <v>경질비닐전선관</v>
          </cell>
          <cell r="C162" t="str">
            <v>HI-PVC/22mm</v>
          </cell>
          <cell r="D162" t="str">
            <v>M</v>
          </cell>
          <cell r="E162" t="str">
            <v>35</v>
          </cell>
        </row>
        <row r="163">
          <cell r="B163" t="str">
            <v>경질비닐전선관</v>
          </cell>
          <cell r="C163" t="str">
            <v>HI-PVC/22mm</v>
          </cell>
          <cell r="D163" t="str">
            <v>M</v>
          </cell>
          <cell r="E163" t="str">
            <v>9</v>
          </cell>
        </row>
        <row r="164">
          <cell r="B164" t="str">
            <v>경질비닐전선관</v>
          </cell>
          <cell r="C164" t="str">
            <v>HI-PVC/28mm</v>
          </cell>
          <cell r="D164" t="str">
            <v>M</v>
          </cell>
          <cell r="E164" t="str">
            <v>49</v>
          </cell>
        </row>
        <row r="165">
          <cell r="B165" t="str">
            <v>경질비닐전선관</v>
          </cell>
          <cell r="C165" t="str">
            <v>HI-PVC/28mm</v>
          </cell>
          <cell r="D165" t="str">
            <v>M</v>
          </cell>
          <cell r="E165" t="str">
            <v>119</v>
          </cell>
        </row>
        <row r="166">
          <cell r="B166" t="str">
            <v>경질비닐전선관</v>
          </cell>
          <cell r="C166" t="str">
            <v>HI-PVC/28mm</v>
          </cell>
          <cell r="D166" t="str">
            <v>M</v>
          </cell>
          <cell r="E166" t="str">
            <v>44</v>
          </cell>
        </row>
        <row r="167">
          <cell r="B167" t="str">
            <v>경질비닐전선관</v>
          </cell>
          <cell r="C167" t="str">
            <v>HI-PVC/28mm</v>
          </cell>
          <cell r="D167" t="str">
            <v>M</v>
          </cell>
          <cell r="E167" t="str">
            <v>363</v>
          </cell>
        </row>
        <row r="168">
          <cell r="B168" t="str">
            <v>경질비닐전선관</v>
          </cell>
          <cell r="C168" t="str">
            <v>HI-PVC/28mm</v>
          </cell>
          <cell r="D168" t="str">
            <v>M</v>
          </cell>
          <cell r="E168" t="str">
            <v>69</v>
          </cell>
        </row>
        <row r="169">
          <cell r="B169" t="str">
            <v>경질비닐전선관</v>
          </cell>
          <cell r="C169" t="str">
            <v>HI-PVC/28mm</v>
          </cell>
          <cell r="D169" t="str">
            <v>M</v>
          </cell>
          <cell r="E169" t="str">
            <v>182</v>
          </cell>
        </row>
        <row r="170">
          <cell r="B170" t="str">
            <v>경질비닐전선관</v>
          </cell>
          <cell r="C170" t="str">
            <v>HI-PVC/28mm</v>
          </cell>
          <cell r="D170" t="str">
            <v>M</v>
          </cell>
          <cell r="E170" t="str">
            <v>12</v>
          </cell>
        </row>
        <row r="171">
          <cell r="B171" t="str">
            <v>경질비닐전선관</v>
          </cell>
          <cell r="C171" t="str">
            <v>HI-PVC/28mm</v>
          </cell>
          <cell r="D171" t="str">
            <v>M</v>
          </cell>
          <cell r="E171" t="str">
            <v>41</v>
          </cell>
        </row>
        <row r="172">
          <cell r="B172" t="str">
            <v>경질비닐전선관</v>
          </cell>
          <cell r="C172" t="str">
            <v>HI-PVC/28mm</v>
          </cell>
          <cell r="D172" t="str">
            <v>M</v>
          </cell>
          <cell r="E172" t="str">
            <v>6</v>
          </cell>
        </row>
        <row r="173">
          <cell r="B173" t="str">
            <v>경질비닐전선관</v>
          </cell>
          <cell r="C173" t="str">
            <v>HI-PVC/28mm</v>
          </cell>
          <cell r="D173" t="str">
            <v>M</v>
          </cell>
          <cell r="E173" t="str">
            <v>18</v>
          </cell>
        </row>
        <row r="174">
          <cell r="B174" t="str">
            <v>경질비닐전선관</v>
          </cell>
          <cell r="C174" t="str">
            <v>HI-PVC/28mm</v>
          </cell>
          <cell r="D174" t="str">
            <v>M</v>
          </cell>
          <cell r="E174" t="str">
            <v>4</v>
          </cell>
        </row>
        <row r="175">
          <cell r="B175" t="str">
            <v>경질비닐전선관</v>
          </cell>
          <cell r="C175" t="str">
            <v>HI-PVC/28mm</v>
          </cell>
          <cell r="D175" t="str">
            <v>M</v>
          </cell>
          <cell r="E175" t="str">
            <v>72</v>
          </cell>
        </row>
        <row r="176">
          <cell r="B176" t="str">
            <v>경질비닐전선관</v>
          </cell>
          <cell r="C176" t="str">
            <v>HI-PVC/28mm</v>
          </cell>
          <cell r="D176" t="str">
            <v>M</v>
          </cell>
          <cell r="E176" t="str">
            <v>29</v>
          </cell>
        </row>
        <row r="177">
          <cell r="B177" t="str">
            <v>경질비닐전선관</v>
          </cell>
          <cell r="C177" t="str">
            <v>HI-PVC/28mm</v>
          </cell>
          <cell r="D177" t="str">
            <v>M</v>
          </cell>
          <cell r="E177" t="str">
            <v>6</v>
          </cell>
        </row>
        <row r="178">
          <cell r="B178" t="str">
            <v>경질비닐전선관</v>
          </cell>
          <cell r="C178" t="str">
            <v>HI-PVC/28mm</v>
          </cell>
          <cell r="D178" t="str">
            <v>M</v>
          </cell>
          <cell r="E178" t="str">
            <v>8</v>
          </cell>
        </row>
        <row r="179">
          <cell r="B179" t="str">
            <v>경질비닐전선관</v>
          </cell>
          <cell r="C179" t="str">
            <v>HI-PVC/28mm</v>
          </cell>
          <cell r="D179" t="str">
            <v>M</v>
          </cell>
          <cell r="E179" t="str">
            <v>28</v>
          </cell>
        </row>
        <row r="180">
          <cell r="B180" t="str">
            <v>경질비닐전선관</v>
          </cell>
          <cell r="C180" t="str">
            <v>HI-PVC/36mm</v>
          </cell>
          <cell r="D180" t="str">
            <v>M</v>
          </cell>
          <cell r="E180" t="str">
            <v>40</v>
          </cell>
        </row>
        <row r="181">
          <cell r="B181" t="str">
            <v>경질비닐전선관</v>
          </cell>
          <cell r="C181" t="str">
            <v>HI-PVC/36mm</v>
          </cell>
          <cell r="D181" t="str">
            <v>M</v>
          </cell>
          <cell r="E181" t="str">
            <v>52</v>
          </cell>
        </row>
        <row r="182">
          <cell r="B182" t="str">
            <v>경질비닐전선관</v>
          </cell>
          <cell r="C182" t="str">
            <v>HI-PVC/36mm</v>
          </cell>
          <cell r="D182" t="str">
            <v>M</v>
          </cell>
          <cell r="E182" t="str">
            <v>53</v>
          </cell>
        </row>
        <row r="183">
          <cell r="B183" t="str">
            <v>경질비닐전선관</v>
          </cell>
          <cell r="C183" t="str">
            <v>HI-PVC/36mm</v>
          </cell>
          <cell r="D183" t="str">
            <v>M</v>
          </cell>
          <cell r="E183" t="str">
            <v>158</v>
          </cell>
        </row>
        <row r="184">
          <cell r="B184" t="str">
            <v>경질비닐전선관</v>
          </cell>
          <cell r="C184" t="str">
            <v>HI-PVC/36mm</v>
          </cell>
          <cell r="D184" t="str">
            <v>M</v>
          </cell>
          <cell r="E184" t="str">
            <v>72</v>
          </cell>
        </row>
        <row r="185">
          <cell r="B185" t="str">
            <v>경질비닐전선관</v>
          </cell>
          <cell r="C185" t="str">
            <v>HI-PVC/42mm</v>
          </cell>
          <cell r="D185" t="str">
            <v>M</v>
          </cell>
          <cell r="E185" t="str">
            <v>19</v>
          </cell>
        </row>
        <row r="186">
          <cell r="B186" t="str">
            <v>경질비닐전선관</v>
          </cell>
          <cell r="C186" t="str">
            <v>HI-PVC/42mm</v>
          </cell>
          <cell r="D186" t="str">
            <v>M</v>
          </cell>
          <cell r="E186" t="str">
            <v>4</v>
          </cell>
        </row>
        <row r="187">
          <cell r="B187" t="str">
            <v>경질비닐전선관</v>
          </cell>
          <cell r="C187" t="str">
            <v>HI-PVC/42mm</v>
          </cell>
          <cell r="D187" t="str">
            <v>M</v>
          </cell>
          <cell r="E187" t="str">
            <v>23</v>
          </cell>
        </row>
        <row r="188">
          <cell r="B188" t="str">
            <v>경질비닐전선관</v>
          </cell>
          <cell r="C188" t="str">
            <v>HI-PVC/42mm</v>
          </cell>
          <cell r="D188" t="str">
            <v>M</v>
          </cell>
          <cell r="E188" t="str">
            <v>59</v>
          </cell>
        </row>
        <row r="189">
          <cell r="B189" t="str">
            <v>경질비닐전선관</v>
          </cell>
          <cell r="C189" t="str">
            <v>HI-PVC/42mm</v>
          </cell>
          <cell r="D189" t="str">
            <v>M</v>
          </cell>
          <cell r="E189" t="str">
            <v>4</v>
          </cell>
        </row>
        <row r="190">
          <cell r="B190" t="str">
            <v>경질비닐전선관</v>
          </cell>
          <cell r="C190" t="str">
            <v>HI-PVC/54mm</v>
          </cell>
          <cell r="D190" t="str">
            <v>M</v>
          </cell>
          <cell r="E190" t="str">
            <v>19</v>
          </cell>
        </row>
        <row r="191">
          <cell r="B191" t="str">
            <v>경질비닐전선관</v>
          </cell>
          <cell r="C191" t="str">
            <v>HI-PVC/54mm</v>
          </cell>
          <cell r="D191" t="str">
            <v>M</v>
          </cell>
          <cell r="E191" t="str">
            <v>7</v>
          </cell>
        </row>
        <row r="192">
          <cell r="B192" t="str">
            <v>경질비닐전선관</v>
          </cell>
          <cell r="C192" t="str">
            <v>HI-PVC/54mm</v>
          </cell>
          <cell r="D192" t="str">
            <v>M</v>
          </cell>
          <cell r="E192" t="str">
            <v>69</v>
          </cell>
        </row>
        <row r="193">
          <cell r="B193" t="str">
            <v>경질비닐전선관</v>
          </cell>
          <cell r="C193" t="str">
            <v>HI-PVC/54mm</v>
          </cell>
          <cell r="D193" t="str">
            <v>M</v>
          </cell>
          <cell r="E193" t="str">
            <v>11</v>
          </cell>
        </row>
        <row r="194">
          <cell r="B194" t="str">
            <v>경질비닐전선관</v>
          </cell>
          <cell r="C194" t="str">
            <v>HI-PVC/54mm</v>
          </cell>
          <cell r="D194" t="str">
            <v>M</v>
          </cell>
          <cell r="E194" t="str">
            <v>43</v>
          </cell>
        </row>
        <row r="195">
          <cell r="B195" t="str">
            <v>경질비닐전선관</v>
          </cell>
          <cell r="C195" t="str">
            <v>HI-PVC/54mm</v>
          </cell>
          <cell r="D195" t="str">
            <v>M</v>
          </cell>
          <cell r="E195" t="str">
            <v>4</v>
          </cell>
        </row>
        <row r="196">
          <cell r="B196" t="str">
            <v>경질비닐전선관</v>
          </cell>
          <cell r="C196" t="str">
            <v>HI-PVC/70mm</v>
          </cell>
          <cell r="D196" t="str">
            <v>M</v>
          </cell>
          <cell r="E196" t="str">
            <v>5</v>
          </cell>
        </row>
        <row r="197">
          <cell r="B197" t="str">
            <v>경질비닐전선관</v>
          </cell>
          <cell r="C197" t="str">
            <v>HI-PVC/70mm</v>
          </cell>
          <cell r="D197" t="str">
            <v>M</v>
          </cell>
          <cell r="E197" t="str">
            <v>10</v>
          </cell>
        </row>
        <row r="198">
          <cell r="B198" t="str">
            <v>경질비닐전선관</v>
          </cell>
          <cell r="C198" t="str">
            <v>HI-PVC/70mm</v>
          </cell>
          <cell r="D198" t="str">
            <v>M</v>
          </cell>
          <cell r="E198" t="str">
            <v>3</v>
          </cell>
        </row>
        <row r="199">
          <cell r="B199" t="str">
            <v>경질비닐전선관</v>
          </cell>
          <cell r="C199" t="str">
            <v>HI-PVC/70mm</v>
          </cell>
          <cell r="D199" t="str">
            <v>M</v>
          </cell>
          <cell r="E199" t="str">
            <v>77</v>
          </cell>
        </row>
        <row r="200">
          <cell r="B200" t="str">
            <v>경질비닐전선관</v>
          </cell>
          <cell r="C200" t="str">
            <v>HI-PVC/82mm</v>
          </cell>
          <cell r="D200" t="str">
            <v>M</v>
          </cell>
          <cell r="E200" t="str">
            <v>4</v>
          </cell>
        </row>
        <row r="201">
          <cell r="B201" t="str">
            <v>경질비닐전선관</v>
          </cell>
          <cell r="C201" t="str">
            <v>HI-PVC/82mm</v>
          </cell>
          <cell r="D201" t="str">
            <v>M</v>
          </cell>
          <cell r="E201" t="str">
            <v>9</v>
          </cell>
        </row>
        <row r="202">
          <cell r="B202" t="str">
            <v>경질비닐전선관</v>
          </cell>
          <cell r="C202" t="str">
            <v>HI-PVC/82mm</v>
          </cell>
          <cell r="D202" t="str">
            <v>M</v>
          </cell>
          <cell r="E202" t="str">
            <v>22</v>
          </cell>
        </row>
        <row r="203">
          <cell r="B203" t="str">
            <v>공구손료</v>
          </cell>
          <cell r="C203" t="str">
            <v>노무비의 3.0%</v>
          </cell>
          <cell r="D203" t="str">
            <v>식</v>
          </cell>
          <cell r="E203" t="str">
            <v>1</v>
          </cell>
        </row>
        <row r="204">
          <cell r="B204" t="str">
            <v>공구손료</v>
          </cell>
          <cell r="C204" t="str">
            <v>노무비의 3.0%</v>
          </cell>
          <cell r="D204" t="str">
            <v>식</v>
          </cell>
          <cell r="E204" t="str">
            <v>1</v>
          </cell>
        </row>
        <row r="205">
          <cell r="B205" t="str">
            <v>공구손료</v>
          </cell>
          <cell r="C205" t="str">
            <v>노무비의 3.0%</v>
          </cell>
          <cell r="D205" t="str">
            <v>식</v>
          </cell>
          <cell r="E205" t="str">
            <v>1</v>
          </cell>
        </row>
        <row r="206">
          <cell r="B206" t="str">
            <v>공구손료</v>
          </cell>
          <cell r="C206" t="str">
            <v>노무비의 3.0%</v>
          </cell>
          <cell r="D206" t="str">
            <v>식</v>
          </cell>
          <cell r="E206" t="str">
            <v>1</v>
          </cell>
        </row>
        <row r="207">
          <cell r="B207" t="str">
            <v>공구손료</v>
          </cell>
          <cell r="C207" t="str">
            <v>노무비의 3.0%</v>
          </cell>
          <cell r="D207" t="str">
            <v>식</v>
          </cell>
          <cell r="E207" t="str">
            <v>1</v>
          </cell>
        </row>
        <row r="208">
          <cell r="B208" t="str">
            <v>공구손료</v>
          </cell>
          <cell r="C208" t="str">
            <v>노무비의 3.0%</v>
          </cell>
          <cell r="D208" t="str">
            <v>식</v>
          </cell>
          <cell r="E208" t="str">
            <v>1</v>
          </cell>
        </row>
        <row r="209">
          <cell r="B209" t="str">
            <v>공구손료</v>
          </cell>
          <cell r="C209" t="str">
            <v>노무비의 3.0%</v>
          </cell>
          <cell r="D209" t="str">
            <v>식</v>
          </cell>
          <cell r="E209" t="str">
            <v>1</v>
          </cell>
        </row>
        <row r="210">
          <cell r="B210" t="str">
            <v>공구손료</v>
          </cell>
          <cell r="C210" t="str">
            <v>노무비의 3.0%</v>
          </cell>
          <cell r="D210" t="str">
            <v>식</v>
          </cell>
          <cell r="E210" t="str">
            <v>1</v>
          </cell>
        </row>
        <row r="211">
          <cell r="B211" t="str">
            <v>공구손료</v>
          </cell>
          <cell r="C211" t="str">
            <v>노무비의 3.0%</v>
          </cell>
          <cell r="D211" t="str">
            <v>식</v>
          </cell>
          <cell r="E211" t="str">
            <v>1</v>
          </cell>
        </row>
        <row r="212">
          <cell r="B212" t="str">
            <v>공구손료</v>
          </cell>
          <cell r="C212" t="str">
            <v>노무비의 3.0%</v>
          </cell>
          <cell r="D212" t="str">
            <v>식</v>
          </cell>
          <cell r="E212" t="str">
            <v>1</v>
          </cell>
        </row>
        <row r="213">
          <cell r="B213" t="str">
            <v>공구손료</v>
          </cell>
          <cell r="C213" t="str">
            <v>노무비의 3.0%</v>
          </cell>
          <cell r="D213" t="str">
            <v>식</v>
          </cell>
          <cell r="E213" t="str">
            <v>1</v>
          </cell>
        </row>
        <row r="214">
          <cell r="B214" t="str">
            <v>공구손료</v>
          </cell>
          <cell r="C214" t="str">
            <v>노무비의 3.0%</v>
          </cell>
          <cell r="D214" t="str">
            <v>식</v>
          </cell>
          <cell r="E214" t="str">
            <v>1</v>
          </cell>
        </row>
        <row r="215">
          <cell r="B215" t="str">
            <v>공구손료</v>
          </cell>
          <cell r="C215" t="str">
            <v>노무비의 3.0%</v>
          </cell>
          <cell r="D215" t="str">
            <v>식</v>
          </cell>
          <cell r="E215" t="str">
            <v>1</v>
          </cell>
        </row>
        <row r="216">
          <cell r="B216" t="str">
            <v>공구손료</v>
          </cell>
          <cell r="C216" t="str">
            <v>노무비의 3.0%</v>
          </cell>
          <cell r="D216" t="str">
            <v>식</v>
          </cell>
          <cell r="E216" t="str">
            <v>1</v>
          </cell>
        </row>
        <row r="217">
          <cell r="B217" t="str">
            <v>공구손료</v>
          </cell>
          <cell r="C217" t="str">
            <v>노무비의 3.0%</v>
          </cell>
          <cell r="D217" t="str">
            <v>식</v>
          </cell>
          <cell r="E217" t="str">
            <v>1</v>
          </cell>
        </row>
        <row r="218">
          <cell r="B218" t="str">
            <v>공구손료</v>
          </cell>
          <cell r="C218" t="str">
            <v>노무비의 3.0%</v>
          </cell>
          <cell r="D218" t="str">
            <v>식</v>
          </cell>
          <cell r="E218" t="str">
            <v>1</v>
          </cell>
        </row>
        <row r="219">
          <cell r="B219" t="str">
            <v>공구손료</v>
          </cell>
          <cell r="C219" t="str">
            <v>노무비의 3.0%</v>
          </cell>
          <cell r="D219" t="str">
            <v>식</v>
          </cell>
          <cell r="E219" t="str">
            <v>1</v>
          </cell>
        </row>
        <row r="220">
          <cell r="B220" t="str">
            <v>공구손료</v>
          </cell>
          <cell r="C220" t="str">
            <v>노무비의 3.0%</v>
          </cell>
          <cell r="D220" t="str">
            <v>식</v>
          </cell>
          <cell r="E220" t="str">
            <v>1</v>
          </cell>
        </row>
        <row r="221">
          <cell r="B221" t="str">
            <v>공구손료</v>
          </cell>
          <cell r="C221" t="str">
            <v>노무비의 3.0%</v>
          </cell>
          <cell r="D221" t="str">
            <v>식</v>
          </cell>
          <cell r="E221" t="str">
            <v>1</v>
          </cell>
        </row>
        <row r="222">
          <cell r="B222" t="str">
            <v>공구손료</v>
          </cell>
          <cell r="C222" t="str">
            <v>노무비의 3.0%</v>
          </cell>
          <cell r="D222" t="str">
            <v>식</v>
          </cell>
          <cell r="E222" t="str">
            <v>1</v>
          </cell>
        </row>
        <row r="223">
          <cell r="B223" t="str">
            <v>공구손료</v>
          </cell>
          <cell r="C223" t="str">
            <v>노무비의 3.0%</v>
          </cell>
          <cell r="D223" t="str">
            <v>식</v>
          </cell>
          <cell r="E223" t="str">
            <v>1</v>
          </cell>
        </row>
        <row r="224">
          <cell r="B224" t="str">
            <v>공구손료</v>
          </cell>
          <cell r="C224" t="str">
            <v>노무비의 3.0%</v>
          </cell>
          <cell r="D224" t="str">
            <v>식</v>
          </cell>
          <cell r="E224" t="str">
            <v>1</v>
          </cell>
        </row>
        <row r="225">
          <cell r="B225" t="str">
            <v>공구손료</v>
          </cell>
          <cell r="C225" t="str">
            <v>노무비의 3.0%</v>
          </cell>
          <cell r="D225" t="str">
            <v>식</v>
          </cell>
          <cell r="E225" t="str">
            <v>1</v>
          </cell>
        </row>
        <row r="226">
          <cell r="B226" t="str">
            <v>공구손료</v>
          </cell>
          <cell r="C226" t="str">
            <v>노무비의 3.0%</v>
          </cell>
          <cell r="D226" t="str">
            <v>식</v>
          </cell>
          <cell r="E226" t="str">
            <v>1</v>
          </cell>
        </row>
        <row r="227">
          <cell r="B227" t="str">
            <v>공구손료</v>
          </cell>
          <cell r="C227" t="str">
            <v>노무비의 3.0%</v>
          </cell>
          <cell r="D227" t="str">
            <v>식</v>
          </cell>
          <cell r="E227" t="str">
            <v>1</v>
          </cell>
        </row>
        <row r="228">
          <cell r="B228" t="str">
            <v>공구손료</v>
          </cell>
          <cell r="C228" t="str">
            <v>노무비의 3.0%</v>
          </cell>
          <cell r="D228" t="str">
            <v>식</v>
          </cell>
          <cell r="E228" t="str">
            <v>1</v>
          </cell>
        </row>
        <row r="229">
          <cell r="B229" t="str">
            <v>공구손료</v>
          </cell>
          <cell r="C229" t="str">
            <v>노무비의 3.0%</v>
          </cell>
          <cell r="D229" t="str">
            <v>식</v>
          </cell>
          <cell r="E229" t="str">
            <v>1</v>
          </cell>
        </row>
        <row r="230">
          <cell r="B230" t="str">
            <v>공구손료</v>
          </cell>
          <cell r="C230" t="str">
            <v>노무비의 3.0%</v>
          </cell>
          <cell r="D230" t="str">
            <v>식</v>
          </cell>
          <cell r="E230" t="str">
            <v>1</v>
          </cell>
        </row>
        <row r="231">
          <cell r="B231" t="str">
            <v>공구손료</v>
          </cell>
          <cell r="C231" t="str">
            <v>노무비의 3.0%</v>
          </cell>
          <cell r="D231" t="str">
            <v>식</v>
          </cell>
          <cell r="E231" t="str">
            <v>1</v>
          </cell>
        </row>
        <row r="232">
          <cell r="B232" t="str">
            <v>공구손료</v>
          </cell>
          <cell r="C232" t="str">
            <v>노무비의 3.0%</v>
          </cell>
          <cell r="D232" t="str">
            <v>식</v>
          </cell>
          <cell r="E232" t="str">
            <v>1</v>
          </cell>
        </row>
        <row r="233">
          <cell r="B233" t="str">
            <v>공구손료</v>
          </cell>
          <cell r="C233" t="str">
            <v>노무비의 3.0%</v>
          </cell>
          <cell r="D233" t="str">
            <v>식</v>
          </cell>
          <cell r="E233" t="str">
            <v>1</v>
          </cell>
        </row>
        <row r="234">
          <cell r="B234" t="str">
            <v>공구손료</v>
          </cell>
          <cell r="C234" t="str">
            <v>노무비의 3.0%</v>
          </cell>
          <cell r="D234" t="str">
            <v>식</v>
          </cell>
          <cell r="E234" t="str">
            <v>1</v>
          </cell>
        </row>
        <row r="235">
          <cell r="B235" t="str">
            <v>공구손료</v>
          </cell>
          <cell r="C235" t="str">
            <v>노무비의 3.0%</v>
          </cell>
          <cell r="D235" t="str">
            <v>식</v>
          </cell>
          <cell r="E235" t="str">
            <v>1</v>
          </cell>
        </row>
        <row r="236">
          <cell r="B236" t="str">
            <v>공구손료</v>
          </cell>
          <cell r="C236" t="str">
            <v>노무비의 3.0%</v>
          </cell>
          <cell r="D236" t="str">
            <v>식</v>
          </cell>
          <cell r="E236" t="str">
            <v>1</v>
          </cell>
        </row>
        <row r="237">
          <cell r="B237" t="str">
            <v>공구손료</v>
          </cell>
          <cell r="C237" t="str">
            <v>노무비의 3.0%</v>
          </cell>
          <cell r="D237" t="str">
            <v>식</v>
          </cell>
          <cell r="E237" t="str">
            <v>1</v>
          </cell>
        </row>
        <row r="238">
          <cell r="B238" t="str">
            <v>공구손료</v>
          </cell>
          <cell r="C238" t="str">
            <v>노무비의 3.0%</v>
          </cell>
          <cell r="D238" t="str">
            <v>식</v>
          </cell>
          <cell r="E238" t="str">
            <v>1</v>
          </cell>
        </row>
        <row r="239">
          <cell r="B239" t="str">
            <v>공구손료</v>
          </cell>
          <cell r="C239" t="str">
            <v>노무비의 3.0%</v>
          </cell>
          <cell r="D239" t="str">
            <v>식</v>
          </cell>
          <cell r="E239" t="str">
            <v>1</v>
          </cell>
        </row>
        <row r="240">
          <cell r="B240" t="str">
            <v>공구손료</v>
          </cell>
          <cell r="C240" t="str">
            <v>노무비의 3.0%</v>
          </cell>
          <cell r="D240" t="str">
            <v>식</v>
          </cell>
          <cell r="E240" t="str">
            <v>1</v>
          </cell>
        </row>
        <row r="241">
          <cell r="B241" t="str">
            <v>공구손료</v>
          </cell>
          <cell r="C241" t="str">
            <v>노무비의 3.0%</v>
          </cell>
          <cell r="D241" t="str">
            <v>식</v>
          </cell>
          <cell r="E241" t="str">
            <v>1</v>
          </cell>
        </row>
        <row r="242">
          <cell r="B242" t="str">
            <v>공구손료</v>
          </cell>
          <cell r="C242" t="str">
            <v>노무비의 3.0%</v>
          </cell>
          <cell r="D242" t="str">
            <v>식</v>
          </cell>
          <cell r="E242" t="str">
            <v>1</v>
          </cell>
        </row>
        <row r="243">
          <cell r="B243" t="str">
            <v>그라운드리셉터클</v>
          </cell>
          <cell r="C243" t="str">
            <v>KPG375</v>
          </cell>
          <cell r="D243" t="str">
            <v>EA</v>
          </cell>
          <cell r="E243" t="str">
            <v>6</v>
          </cell>
        </row>
        <row r="244">
          <cell r="B244" t="str">
            <v>내압방폭스위치</v>
          </cell>
          <cell r="C244" t="str">
            <v>1WAY 1G</v>
          </cell>
          <cell r="D244" t="str">
            <v>EA</v>
          </cell>
          <cell r="E244" t="str">
            <v>1</v>
          </cell>
        </row>
        <row r="245">
          <cell r="B245" t="str">
            <v>내압방폭스위치</v>
          </cell>
          <cell r="C245" t="str">
            <v>1WAY 1G</v>
          </cell>
          <cell r="D245" t="str">
            <v>EA</v>
          </cell>
          <cell r="E245" t="str">
            <v>1</v>
          </cell>
        </row>
        <row r="246">
          <cell r="B246" t="str">
            <v>내압방폭스위치</v>
          </cell>
          <cell r="C246" t="str">
            <v>1WAY 3G</v>
          </cell>
          <cell r="D246" t="str">
            <v>SET</v>
          </cell>
          <cell r="E246" t="str">
            <v>2</v>
          </cell>
        </row>
        <row r="247">
          <cell r="B247" t="str">
            <v>내압방폭콘센트</v>
          </cell>
          <cell r="C247" t="str">
            <v>2P+1E/20A</v>
          </cell>
          <cell r="D247" t="str">
            <v>SET</v>
          </cell>
          <cell r="E247" t="str">
            <v>7</v>
          </cell>
        </row>
        <row r="248">
          <cell r="B248" t="str">
            <v>내압방폭콘센트</v>
          </cell>
          <cell r="C248" t="str">
            <v>3P+1E/30A</v>
          </cell>
          <cell r="D248" t="str">
            <v>SET</v>
          </cell>
          <cell r="E248" t="str">
            <v>8</v>
          </cell>
        </row>
        <row r="249">
          <cell r="B249" t="str">
            <v>노말밴드</v>
          </cell>
          <cell r="C249" t="str">
            <v>아연도28mm</v>
          </cell>
          <cell r="D249" t="str">
            <v>EA</v>
          </cell>
          <cell r="E249" t="str">
            <v>10</v>
          </cell>
        </row>
        <row r="250">
          <cell r="B250" t="str">
            <v>노말밴드</v>
          </cell>
          <cell r="C250" t="str">
            <v>아연도28mm</v>
          </cell>
          <cell r="D250" t="str">
            <v>EA</v>
          </cell>
          <cell r="E250" t="str">
            <v>4</v>
          </cell>
        </row>
        <row r="251">
          <cell r="B251" t="str">
            <v>노말밴드</v>
          </cell>
          <cell r="C251" t="str">
            <v>아연도28mm</v>
          </cell>
          <cell r="D251" t="str">
            <v>EA</v>
          </cell>
          <cell r="E251" t="str">
            <v>3</v>
          </cell>
        </row>
        <row r="252">
          <cell r="B252" t="str">
            <v>노말밴드</v>
          </cell>
          <cell r="C252" t="str">
            <v>아연도28mm</v>
          </cell>
          <cell r="D252" t="str">
            <v>EA</v>
          </cell>
          <cell r="E252" t="str">
            <v>2</v>
          </cell>
        </row>
        <row r="253">
          <cell r="B253" t="str">
            <v>노말밴드</v>
          </cell>
          <cell r="C253" t="str">
            <v>아연도36mm</v>
          </cell>
          <cell r="D253" t="str">
            <v>EA</v>
          </cell>
          <cell r="E253" t="str">
            <v>3</v>
          </cell>
        </row>
        <row r="254">
          <cell r="B254" t="str">
            <v>노말밴드</v>
          </cell>
          <cell r="C254" t="str">
            <v>아연도36mm</v>
          </cell>
          <cell r="D254" t="str">
            <v>EA</v>
          </cell>
          <cell r="E254" t="str">
            <v>1</v>
          </cell>
        </row>
        <row r="255">
          <cell r="B255" t="str">
            <v>노말밴드</v>
          </cell>
          <cell r="C255" t="str">
            <v>아연도42mm</v>
          </cell>
          <cell r="D255" t="str">
            <v>EA</v>
          </cell>
          <cell r="E255" t="str">
            <v>3</v>
          </cell>
        </row>
        <row r="256">
          <cell r="B256" t="str">
            <v>노말밴드</v>
          </cell>
          <cell r="C256" t="str">
            <v>HI-PVC/100mm</v>
          </cell>
          <cell r="D256" t="str">
            <v>EA</v>
          </cell>
          <cell r="E256" t="str">
            <v>1</v>
          </cell>
        </row>
        <row r="257">
          <cell r="B257" t="str">
            <v>노말밴드</v>
          </cell>
          <cell r="C257" t="str">
            <v>HI-PVC/28mm</v>
          </cell>
          <cell r="D257" t="str">
            <v>EA</v>
          </cell>
          <cell r="E257" t="str">
            <v>9</v>
          </cell>
        </row>
        <row r="258">
          <cell r="B258" t="str">
            <v>노말밴드</v>
          </cell>
          <cell r="C258" t="str">
            <v>HI-PVC/28mm</v>
          </cell>
          <cell r="D258" t="str">
            <v>EA</v>
          </cell>
          <cell r="E258" t="str">
            <v>19</v>
          </cell>
        </row>
        <row r="259">
          <cell r="B259" t="str">
            <v>노말밴드</v>
          </cell>
          <cell r="C259" t="str">
            <v>HI-PVC/28mm</v>
          </cell>
          <cell r="D259" t="str">
            <v>EA</v>
          </cell>
          <cell r="E259" t="str">
            <v>36</v>
          </cell>
        </row>
        <row r="260">
          <cell r="B260" t="str">
            <v>노말밴드</v>
          </cell>
          <cell r="C260" t="str">
            <v>HI-PVC/28mm</v>
          </cell>
          <cell r="D260" t="str">
            <v>EA</v>
          </cell>
          <cell r="E260" t="str">
            <v>12</v>
          </cell>
        </row>
        <row r="261">
          <cell r="B261" t="str">
            <v>노말밴드</v>
          </cell>
          <cell r="C261" t="str">
            <v>HI-PVC/28mm</v>
          </cell>
          <cell r="D261" t="str">
            <v>EA</v>
          </cell>
          <cell r="E261" t="str">
            <v>3</v>
          </cell>
        </row>
        <row r="262">
          <cell r="B262" t="str">
            <v>노말밴드</v>
          </cell>
          <cell r="C262" t="str">
            <v>HI-PVC/28mm</v>
          </cell>
          <cell r="D262" t="str">
            <v>EA</v>
          </cell>
          <cell r="E262" t="str">
            <v>12</v>
          </cell>
        </row>
        <row r="263">
          <cell r="B263" t="str">
            <v>노말밴드</v>
          </cell>
          <cell r="C263" t="str">
            <v>HI-PVC/28mm</v>
          </cell>
          <cell r="D263" t="str">
            <v>EA</v>
          </cell>
          <cell r="E263" t="str">
            <v>8</v>
          </cell>
        </row>
        <row r="264">
          <cell r="B264" t="str">
            <v>노말밴드</v>
          </cell>
          <cell r="C264" t="str">
            <v>HI-PVC/28mm</v>
          </cell>
          <cell r="D264" t="str">
            <v>EA</v>
          </cell>
          <cell r="E264" t="str">
            <v>3</v>
          </cell>
        </row>
        <row r="265">
          <cell r="B265" t="str">
            <v>노말밴드</v>
          </cell>
          <cell r="C265" t="str">
            <v>HI-PVC/28mm</v>
          </cell>
          <cell r="D265" t="str">
            <v>EA</v>
          </cell>
          <cell r="E265" t="str">
            <v>2</v>
          </cell>
        </row>
        <row r="266">
          <cell r="B266" t="str">
            <v>노말밴드</v>
          </cell>
          <cell r="C266" t="str">
            <v>HI-PVC/28mm</v>
          </cell>
          <cell r="D266" t="str">
            <v>EA</v>
          </cell>
          <cell r="E266" t="str">
            <v>15</v>
          </cell>
        </row>
        <row r="267">
          <cell r="B267" t="str">
            <v>노말밴드</v>
          </cell>
          <cell r="C267" t="str">
            <v>HI-PVC/28mm</v>
          </cell>
          <cell r="D267" t="str">
            <v>EA</v>
          </cell>
          <cell r="E267" t="str">
            <v>4</v>
          </cell>
        </row>
        <row r="268">
          <cell r="B268" t="str">
            <v>노말밴드</v>
          </cell>
          <cell r="C268" t="str">
            <v>HI-PVC/28mm</v>
          </cell>
          <cell r="D268" t="str">
            <v>EA</v>
          </cell>
          <cell r="E268" t="str">
            <v>3</v>
          </cell>
        </row>
        <row r="269">
          <cell r="B269" t="str">
            <v>노말밴드</v>
          </cell>
          <cell r="C269" t="str">
            <v>HI-PVC/28mm</v>
          </cell>
          <cell r="D269" t="str">
            <v>EA</v>
          </cell>
          <cell r="E269" t="str">
            <v>4</v>
          </cell>
        </row>
        <row r="270">
          <cell r="B270" t="str">
            <v>노말밴드</v>
          </cell>
          <cell r="C270" t="str">
            <v>HI-PVC/28mm</v>
          </cell>
          <cell r="D270" t="str">
            <v>EA</v>
          </cell>
          <cell r="E270" t="str">
            <v>2</v>
          </cell>
        </row>
        <row r="271">
          <cell r="B271" t="str">
            <v>노말밴드</v>
          </cell>
          <cell r="C271" t="str">
            <v>HI-PVC/36mm</v>
          </cell>
          <cell r="D271" t="str">
            <v>EA</v>
          </cell>
          <cell r="E271" t="str">
            <v>6</v>
          </cell>
        </row>
        <row r="272">
          <cell r="B272" t="str">
            <v>노말밴드</v>
          </cell>
          <cell r="C272" t="str">
            <v>HI-PVC/36mm</v>
          </cell>
          <cell r="D272" t="str">
            <v>EA</v>
          </cell>
          <cell r="E272" t="str">
            <v>6</v>
          </cell>
        </row>
        <row r="273">
          <cell r="B273" t="str">
            <v>노말밴드</v>
          </cell>
          <cell r="C273" t="str">
            <v>HI-PVC/36mm</v>
          </cell>
          <cell r="D273" t="str">
            <v>EA</v>
          </cell>
          <cell r="E273" t="str">
            <v>2</v>
          </cell>
        </row>
        <row r="274">
          <cell r="B274" t="str">
            <v>노말밴드</v>
          </cell>
          <cell r="C274" t="str">
            <v>HI-PVC/36mm</v>
          </cell>
          <cell r="D274" t="str">
            <v>EA</v>
          </cell>
          <cell r="E274" t="str">
            <v>20</v>
          </cell>
        </row>
        <row r="275">
          <cell r="B275" t="str">
            <v>노말밴드</v>
          </cell>
          <cell r="C275" t="str">
            <v>HI-PVC/36mm</v>
          </cell>
          <cell r="D275" t="str">
            <v>EA</v>
          </cell>
          <cell r="E275" t="str">
            <v>2</v>
          </cell>
        </row>
        <row r="276">
          <cell r="B276" t="str">
            <v>노말밴드</v>
          </cell>
          <cell r="C276" t="str">
            <v>HI-PVC/42mm</v>
          </cell>
          <cell r="D276" t="str">
            <v>EA</v>
          </cell>
          <cell r="E276" t="str">
            <v>2</v>
          </cell>
        </row>
        <row r="277">
          <cell r="B277" t="str">
            <v>노말밴드</v>
          </cell>
          <cell r="C277" t="str">
            <v>HI-PVC/42mm</v>
          </cell>
          <cell r="D277" t="str">
            <v>EA</v>
          </cell>
          <cell r="E277" t="str">
            <v>4</v>
          </cell>
        </row>
        <row r="278">
          <cell r="B278" t="str">
            <v>노말밴드</v>
          </cell>
          <cell r="C278" t="str">
            <v>HI-PVC/42mm</v>
          </cell>
          <cell r="D278" t="str">
            <v>EA</v>
          </cell>
          <cell r="E278" t="str">
            <v>2</v>
          </cell>
        </row>
        <row r="279">
          <cell r="B279" t="str">
            <v>노말밴드</v>
          </cell>
          <cell r="C279" t="str">
            <v>HI-PVC/54mm</v>
          </cell>
          <cell r="D279" t="str">
            <v>EA</v>
          </cell>
          <cell r="E279" t="str">
            <v>2</v>
          </cell>
        </row>
        <row r="280">
          <cell r="B280" t="str">
            <v>노말밴드</v>
          </cell>
          <cell r="C280" t="str">
            <v>HI-PVC/54mm</v>
          </cell>
          <cell r="D280" t="str">
            <v>EA</v>
          </cell>
          <cell r="E280" t="str">
            <v>2</v>
          </cell>
        </row>
        <row r="281">
          <cell r="B281" t="str">
            <v>노말밴드</v>
          </cell>
          <cell r="C281" t="str">
            <v>HI-PVC/54mm</v>
          </cell>
          <cell r="D281" t="str">
            <v>EA</v>
          </cell>
          <cell r="E281" t="str">
            <v>1</v>
          </cell>
        </row>
        <row r="282">
          <cell r="B282" t="str">
            <v>노말밴드</v>
          </cell>
          <cell r="C282" t="str">
            <v>HI-PVC/70mm</v>
          </cell>
          <cell r="D282" t="str">
            <v>EA</v>
          </cell>
          <cell r="E282" t="str">
            <v>1</v>
          </cell>
        </row>
        <row r="283">
          <cell r="B283" t="str">
            <v>노말밴드</v>
          </cell>
          <cell r="C283" t="str">
            <v>HI-PVC/70mm</v>
          </cell>
          <cell r="D283" t="str">
            <v>EA</v>
          </cell>
          <cell r="E283" t="str">
            <v>2</v>
          </cell>
        </row>
        <row r="284">
          <cell r="B284" t="str">
            <v>노말밴드</v>
          </cell>
          <cell r="C284" t="str">
            <v>HI-PVC/82mm</v>
          </cell>
          <cell r="D284" t="str">
            <v>EA</v>
          </cell>
          <cell r="E284" t="str">
            <v>1</v>
          </cell>
        </row>
        <row r="285">
          <cell r="B285" t="str">
            <v>노무비</v>
          </cell>
          <cell r="C285" t="str">
            <v>기계설치공</v>
          </cell>
          <cell r="D285" t="str">
            <v>인</v>
          </cell>
          <cell r="E285" t="str">
            <v>1</v>
          </cell>
        </row>
        <row r="286">
          <cell r="B286" t="str">
            <v>노무비</v>
          </cell>
          <cell r="C286" t="str">
            <v>내선전공</v>
          </cell>
          <cell r="D286" t="str">
            <v>인</v>
          </cell>
          <cell r="E286" t="str">
            <v>136</v>
          </cell>
        </row>
        <row r="287">
          <cell r="B287" t="str">
            <v>노무비</v>
          </cell>
          <cell r="C287" t="str">
            <v>내선전공</v>
          </cell>
          <cell r="D287" t="str">
            <v>인</v>
          </cell>
          <cell r="E287" t="str">
            <v>202</v>
          </cell>
        </row>
        <row r="288">
          <cell r="B288" t="str">
            <v>노무비</v>
          </cell>
          <cell r="C288" t="str">
            <v>내선전공</v>
          </cell>
          <cell r="D288" t="str">
            <v>인</v>
          </cell>
          <cell r="E288" t="str">
            <v>1076</v>
          </cell>
        </row>
        <row r="289">
          <cell r="B289" t="str">
            <v>노무비</v>
          </cell>
          <cell r="C289" t="str">
            <v>내선전공</v>
          </cell>
          <cell r="D289" t="str">
            <v>인</v>
          </cell>
          <cell r="E289" t="str">
            <v>74</v>
          </cell>
        </row>
        <row r="290">
          <cell r="B290" t="str">
            <v>노무비</v>
          </cell>
          <cell r="C290" t="str">
            <v>내선전공</v>
          </cell>
          <cell r="D290" t="str">
            <v>인</v>
          </cell>
          <cell r="E290" t="str">
            <v>31</v>
          </cell>
        </row>
        <row r="291">
          <cell r="B291" t="str">
            <v>노무비</v>
          </cell>
          <cell r="C291" t="str">
            <v>내선전공</v>
          </cell>
          <cell r="D291" t="str">
            <v>인</v>
          </cell>
          <cell r="E291" t="str">
            <v>9</v>
          </cell>
        </row>
        <row r="292">
          <cell r="B292" t="str">
            <v>노무비</v>
          </cell>
          <cell r="C292" t="str">
            <v>내선전공</v>
          </cell>
          <cell r="D292" t="str">
            <v>인</v>
          </cell>
          <cell r="E292" t="str">
            <v>245</v>
          </cell>
        </row>
        <row r="293">
          <cell r="B293" t="str">
            <v>노무비</v>
          </cell>
          <cell r="C293" t="str">
            <v>내선전공</v>
          </cell>
          <cell r="D293" t="str">
            <v>인</v>
          </cell>
          <cell r="E293" t="str">
            <v>57</v>
          </cell>
        </row>
        <row r="294">
          <cell r="B294" t="str">
            <v>노무비</v>
          </cell>
          <cell r="C294" t="str">
            <v>내선전공</v>
          </cell>
          <cell r="D294" t="str">
            <v>인</v>
          </cell>
          <cell r="E294" t="str">
            <v>62</v>
          </cell>
        </row>
        <row r="295">
          <cell r="B295" t="str">
            <v>노무비</v>
          </cell>
          <cell r="C295" t="str">
            <v>내선전공</v>
          </cell>
          <cell r="D295" t="str">
            <v>인</v>
          </cell>
          <cell r="E295" t="str">
            <v>43</v>
          </cell>
        </row>
        <row r="296">
          <cell r="B296" t="str">
            <v>노무비</v>
          </cell>
          <cell r="C296" t="str">
            <v>내선전공</v>
          </cell>
          <cell r="D296" t="str">
            <v>인</v>
          </cell>
          <cell r="E296" t="str">
            <v>31</v>
          </cell>
        </row>
        <row r="297">
          <cell r="B297" t="str">
            <v>노무비</v>
          </cell>
          <cell r="C297" t="str">
            <v>내선전공</v>
          </cell>
          <cell r="D297" t="str">
            <v>인</v>
          </cell>
          <cell r="E297" t="str">
            <v>92</v>
          </cell>
        </row>
        <row r="298">
          <cell r="B298" t="str">
            <v>노무비</v>
          </cell>
          <cell r="C298" t="str">
            <v>내선전공</v>
          </cell>
          <cell r="D298" t="str">
            <v>인</v>
          </cell>
          <cell r="E298" t="str">
            <v>13</v>
          </cell>
        </row>
        <row r="299">
          <cell r="B299" t="str">
            <v>노무비</v>
          </cell>
          <cell r="C299" t="str">
            <v>내선전공</v>
          </cell>
          <cell r="D299" t="str">
            <v>인</v>
          </cell>
          <cell r="E299" t="str">
            <v>4</v>
          </cell>
        </row>
        <row r="300">
          <cell r="B300" t="str">
            <v>노무비</v>
          </cell>
          <cell r="C300" t="str">
            <v>내선전공</v>
          </cell>
          <cell r="D300" t="str">
            <v>인</v>
          </cell>
          <cell r="E300" t="str">
            <v>1</v>
          </cell>
        </row>
        <row r="301">
          <cell r="B301" t="str">
            <v>노무비</v>
          </cell>
          <cell r="C301" t="str">
            <v>내선전공</v>
          </cell>
          <cell r="D301" t="str">
            <v>인</v>
          </cell>
          <cell r="E301" t="str">
            <v>3</v>
          </cell>
        </row>
        <row r="302">
          <cell r="B302" t="str">
            <v>노무비</v>
          </cell>
          <cell r="C302" t="str">
            <v>내선전공</v>
          </cell>
          <cell r="D302" t="str">
            <v>인</v>
          </cell>
          <cell r="E302" t="str">
            <v>206</v>
          </cell>
        </row>
        <row r="303">
          <cell r="B303" t="str">
            <v>노무비</v>
          </cell>
          <cell r="C303" t="str">
            <v>내선전공</v>
          </cell>
          <cell r="D303" t="str">
            <v>인</v>
          </cell>
          <cell r="E303" t="str">
            <v>24</v>
          </cell>
        </row>
        <row r="304">
          <cell r="B304" t="str">
            <v>노무비</v>
          </cell>
          <cell r="C304" t="str">
            <v>내선전공</v>
          </cell>
          <cell r="D304" t="str">
            <v>인</v>
          </cell>
          <cell r="E304" t="str">
            <v>306</v>
          </cell>
        </row>
        <row r="305">
          <cell r="B305" t="str">
            <v>노무비</v>
          </cell>
          <cell r="C305" t="str">
            <v>내선전공</v>
          </cell>
          <cell r="D305" t="str">
            <v>인</v>
          </cell>
          <cell r="E305" t="str">
            <v>226</v>
          </cell>
        </row>
        <row r="306">
          <cell r="B306" t="str">
            <v>노무비</v>
          </cell>
          <cell r="C306" t="str">
            <v>내선전공</v>
          </cell>
          <cell r="D306" t="str">
            <v>인</v>
          </cell>
          <cell r="E306" t="str">
            <v>20</v>
          </cell>
        </row>
        <row r="307">
          <cell r="B307" t="str">
            <v>노무비</v>
          </cell>
          <cell r="C307" t="str">
            <v>내선전공</v>
          </cell>
          <cell r="D307" t="str">
            <v>인</v>
          </cell>
          <cell r="E307" t="str">
            <v>5</v>
          </cell>
        </row>
        <row r="308">
          <cell r="B308" t="str">
            <v>노무비</v>
          </cell>
          <cell r="C308" t="str">
            <v>내선전공</v>
          </cell>
          <cell r="D308" t="str">
            <v>인</v>
          </cell>
          <cell r="E308" t="str">
            <v>42</v>
          </cell>
        </row>
        <row r="309">
          <cell r="B309" t="str">
            <v>노무비</v>
          </cell>
          <cell r="C309" t="str">
            <v>내선전공</v>
          </cell>
          <cell r="D309" t="str">
            <v>인</v>
          </cell>
          <cell r="E309" t="str">
            <v>15</v>
          </cell>
        </row>
        <row r="310">
          <cell r="B310" t="str">
            <v>노무비</v>
          </cell>
          <cell r="C310" t="str">
            <v>내선전공</v>
          </cell>
          <cell r="D310" t="str">
            <v>인</v>
          </cell>
          <cell r="E310" t="str">
            <v>14</v>
          </cell>
        </row>
        <row r="311">
          <cell r="B311" t="str">
            <v>노무비</v>
          </cell>
          <cell r="C311" t="str">
            <v>내선전공</v>
          </cell>
          <cell r="D311" t="str">
            <v>인</v>
          </cell>
          <cell r="E311" t="str">
            <v>42</v>
          </cell>
        </row>
        <row r="312">
          <cell r="B312" t="str">
            <v>노무비</v>
          </cell>
          <cell r="C312" t="str">
            <v>내선전공</v>
          </cell>
          <cell r="D312" t="str">
            <v>인</v>
          </cell>
          <cell r="E312" t="str">
            <v>149</v>
          </cell>
        </row>
        <row r="313">
          <cell r="B313" t="str">
            <v>노무비</v>
          </cell>
          <cell r="C313" t="str">
            <v>내선전공</v>
          </cell>
          <cell r="D313" t="str">
            <v>인</v>
          </cell>
          <cell r="E313" t="str">
            <v>3</v>
          </cell>
        </row>
        <row r="314">
          <cell r="B314" t="str">
            <v>노무비</v>
          </cell>
          <cell r="C314" t="str">
            <v>내선전공</v>
          </cell>
          <cell r="D314" t="str">
            <v>인</v>
          </cell>
          <cell r="E314" t="str">
            <v>2</v>
          </cell>
        </row>
        <row r="315">
          <cell r="B315" t="str">
            <v>노무비</v>
          </cell>
          <cell r="C315" t="str">
            <v>내선전공</v>
          </cell>
          <cell r="D315" t="str">
            <v>인</v>
          </cell>
          <cell r="E315" t="str">
            <v>53</v>
          </cell>
        </row>
        <row r="316">
          <cell r="B316" t="str">
            <v>노무비</v>
          </cell>
          <cell r="C316" t="str">
            <v>내선전공</v>
          </cell>
          <cell r="D316" t="str">
            <v>인</v>
          </cell>
          <cell r="E316" t="str">
            <v>8</v>
          </cell>
        </row>
        <row r="317">
          <cell r="B317" t="str">
            <v>노무비</v>
          </cell>
          <cell r="C317" t="str">
            <v>내선전공</v>
          </cell>
          <cell r="D317" t="str">
            <v>인</v>
          </cell>
          <cell r="E317" t="str">
            <v>1</v>
          </cell>
        </row>
        <row r="318">
          <cell r="B318" t="str">
            <v>노무비</v>
          </cell>
          <cell r="C318" t="str">
            <v>내선전공</v>
          </cell>
          <cell r="D318" t="str">
            <v>인</v>
          </cell>
          <cell r="E318" t="str">
            <v>39</v>
          </cell>
        </row>
        <row r="319">
          <cell r="B319" t="str">
            <v>노무비</v>
          </cell>
          <cell r="C319" t="str">
            <v>내선전공</v>
          </cell>
          <cell r="D319" t="str">
            <v>인</v>
          </cell>
          <cell r="E319" t="str">
            <v>34</v>
          </cell>
        </row>
        <row r="320">
          <cell r="B320" t="str">
            <v>노무비</v>
          </cell>
          <cell r="C320" t="str">
            <v>내선전공</v>
          </cell>
          <cell r="D320" t="str">
            <v>인</v>
          </cell>
          <cell r="E320" t="str">
            <v>5</v>
          </cell>
        </row>
        <row r="321">
          <cell r="B321" t="str">
            <v>노무비</v>
          </cell>
          <cell r="C321" t="str">
            <v>내선전공</v>
          </cell>
          <cell r="D321" t="str">
            <v>인</v>
          </cell>
          <cell r="E321" t="str">
            <v>4</v>
          </cell>
        </row>
        <row r="322">
          <cell r="B322" t="str">
            <v>노무비</v>
          </cell>
          <cell r="C322" t="str">
            <v>내선전공</v>
          </cell>
          <cell r="D322" t="str">
            <v>인</v>
          </cell>
          <cell r="E322" t="str">
            <v>26</v>
          </cell>
        </row>
        <row r="323">
          <cell r="B323" t="str">
            <v>노무비</v>
          </cell>
          <cell r="C323" t="str">
            <v>내선전공</v>
          </cell>
          <cell r="D323" t="str">
            <v>인</v>
          </cell>
          <cell r="E323" t="str">
            <v>740</v>
          </cell>
        </row>
        <row r="324">
          <cell r="B324" t="str">
            <v>노무비</v>
          </cell>
          <cell r="C324" t="str">
            <v>배전전공</v>
          </cell>
          <cell r="D324" t="str">
            <v>인</v>
          </cell>
          <cell r="E324" t="str">
            <v>2</v>
          </cell>
        </row>
        <row r="325">
          <cell r="B325" t="str">
            <v>노무비</v>
          </cell>
          <cell r="C325" t="str">
            <v>배전전공</v>
          </cell>
          <cell r="D325" t="str">
            <v>인</v>
          </cell>
          <cell r="E325" t="str">
            <v>2</v>
          </cell>
        </row>
        <row r="326">
          <cell r="B326" t="str">
            <v>노무비</v>
          </cell>
          <cell r="C326" t="str">
            <v>배전전공</v>
          </cell>
          <cell r="D326" t="str">
            <v>인</v>
          </cell>
          <cell r="E326" t="str">
            <v>6</v>
          </cell>
        </row>
        <row r="327">
          <cell r="B327" t="str">
            <v>노무비</v>
          </cell>
          <cell r="C327" t="str">
            <v>보통인부</v>
          </cell>
          <cell r="D327" t="str">
            <v>인</v>
          </cell>
          <cell r="E327" t="str">
            <v>5</v>
          </cell>
        </row>
        <row r="328">
          <cell r="B328" t="str">
            <v>노무비</v>
          </cell>
          <cell r="C328" t="str">
            <v>보통인부</v>
          </cell>
          <cell r="D328" t="str">
            <v>인</v>
          </cell>
          <cell r="E328" t="str">
            <v>4</v>
          </cell>
        </row>
        <row r="329">
          <cell r="B329" t="str">
            <v>노무비</v>
          </cell>
          <cell r="C329" t="str">
            <v>보통인부</v>
          </cell>
          <cell r="D329" t="str">
            <v>인</v>
          </cell>
          <cell r="E329" t="str">
            <v>6</v>
          </cell>
        </row>
        <row r="330">
          <cell r="B330" t="str">
            <v>노무비</v>
          </cell>
          <cell r="C330" t="str">
            <v>보통인부</v>
          </cell>
          <cell r="D330" t="str">
            <v>인</v>
          </cell>
          <cell r="E330" t="str">
            <v>1</v>
          </cell>
        </row>
        <row r="331">
          <cell r="B331" t="str">
            <v>노무비</v>
          </cell>
          <cell r="C331" t="str">
            <v>보통인부</v>
          </cell>
          <cell r="D331" t="str">
            <v>인</v>
          </cell>
          <cell r="E331" t="str">
            <v>1</v>
          </cell>
        </row>
        <row r="332">
          <cell r="B332" t="str">
            <v>노무비</v>
          </cell>
          <cell r="C332" t="str">
            <v>보통인부</v>
          </cell>
          <cell r="D332" t="str">
            <v>인</v>
          </cell>
          <cell r="E332" t="str">
            <v>3</v>
          </cell>
        </row>
        <row r="333">
          <cell r="B333" t="str">
            <v>노무비</v>
          </cell>
          <cell r="C333" t="str">
            <v>보통인부</v>
          </cell>
          <cell r="D333" t="str">
            <v>인</v>
          </cell>
          <cell r="E333" t="str">
            <v>3</v>
          </cell>
        </row>
        <row r="334">
          <cell r="B334" t="str">
            <v>노무비</v>
          </cell>
          <cell r="C334" t="str">
            <v>보통인부</v>
          </cell>
          <cell r="D334" t="str">
            <v>인</v>
          </cell>
          <cell r="E334" t="str">
            <v>1</v>
          </cell>
        </row>
        <row r="335">
          <cell r="B335" t="str">
            <v>노무비</v>
          </cell>
          <cell r="C335" t="str">
            <v>보통인부</v>
          </cell>
          <cell r="D335" t="str">
            <v>인</v>
          </cell>
          <cell r="E335" t="str">
            <v>1</v>
          </cell>
        </row>
        <row r="336">
          <cell r="B336" t="str">
            <v>노무비</v>
          </cell>
          <cell r="C336" t="str">
            <v>보통인부</v>
          </cell>
          <cell r="D336" t="str">
            <v>인</v>
          </cell>
          <cell r="E336" t="str">
            <v>5</v>
          </cell>
        </row>
        <row r="337">
          <cell r="B337" t="str">
            <v>노무비</v>
          </cell>
          <cell r="C337" t="str">
            <v>보통인부</v>
          </cell>
          <cell r="D337" t="str">
            <v>인</v>
          </cell>
          <cell r="E337" t="str">
            <v>3</v>
          </cell>
        </row>
        <row r="338">
          <cell r="B338" t="str">
            <v>노무비</v>
          </cell>
          <cell r="C338" t="str">
            <v>보통인부</v>
          </cell>
          <cell r="D338" t="str">
            <v>인</v>
          </cell>
          <cell r="E338" t="str">
            <v>1</v>
          </cell>
        </row>
        <row r="339">
          <cell r="B339" t="str">
            <v>노무비</v>
          </cell>
          <cell r="C339" t="str">
            <v>보통인부</v>
          </cell>
          <cell r="D339" t="str">
            <v>인</v>
          </cell>
          <cell r="E339" t="str">
            <v>14</v>
          </cell>
        </row>
        <row r="340">
          <cell r="B340" t="str">
            <v>노무비</v>
          </cell>
          <cell r="C340" t="str">
            <v>보통인부</v>
          </cell>
          <cell r="D340" t="str">
            <v>인</v>
          </cell>
          <cell r="E340" t="str">
            <v>2</v>
          </cell>
        </row>
        <row r="341">
          <cell r="B341" t="str">
            <v>노무비</v>
          </cell>
          <cell r="C341" t="str">
            <v>비계공</v>
          </cell>
          <cell r="D341" t="str">
            <v>인</v>
          </cell>
          <cell r="E341" t="str">
            <v>112</v>
          </cell>
        </row>
        <row r="342">
          <cell r="B342" t="str">
            <v>노무비</v>
          </cell>
          <cell r="C342" t="str">
            <v>비계공</v>
          </cell>
          <cell r="D342" t="str">
            <v>인</v>
          </cell>
          <cell r="E342" t="str">
            <v>2</v>
          </cell>
        </row>
        <row r="343">
          <cell r="B343" t="str">
            <v>노무비</v>
          </cell>
          <cell r="C343" t="str">
            <v>저압케이블공</v>
          </cell>
          <cell r="D343" t="str">
            <v>인</v>
          </cell>
          <cell r="E343" t="str">
            <v>404</v>
          </cell>
        </row>
        <row r="344">
          <cell r="B344" t="str">
            <v>노무비</v>
          </cell>
          <cell r="C344" t="str">
            <v>저압케이블공</v>
          </cell>
          <cell r="D344" t="str">
            <v>인</v>
          </cell>
          <cell r="E344" t="str">
            <v>81</v>
          </cell>
        </row>
        <row r="345">
          <cell r="B345" t="str">
            <v>노무비</v>
          </cell>
          <cell r="C345" t="str">
            <v>저압케이블공</v>
          </cell>
          <cell r="D345" t="str">
            <v>인</v>
          </cell>
          <cell r="E345" t="str">
            <v>214</v>
          </cell>
        </row>
        <row r="346">
          <cell r="B346" t="str">
            <v>노무비</v>
          </cell>
          <cell r="C346" t="str">
            <v>저압케이블공</v>
          </cell>
          <cell r="D346" t="str">
            <v>인</v>
          </cell>
          <cell r="E346" t="str">
            <v>28</v>
          </cell>
        </row>
        <row r="347">
          <cell r="B347" t="str">
            <v>노무비</v>
          </cell>
          <cell r="C347" t="str">
            <v>저압케이블공</v>
          </cell>
          <cell r="D347" t="str">
            <v>인</v>
          </cell>
          <cell r="E347" t="str">
            <v>6</v>
          </cell>
        </row>
        <row r="348">
          <cell r="B348" t="str">
            <v>노무비</v>
          </cell>
          <cell r="C348" t="str">
            <v>저압케이블공</v>
          </cell>
          <cell r="D348" t="str">
            <v>인</v>
          </cell>
          <cell r="E348" t="str">
            <v>27</v>
          </cell>
        </row>
        <row r="349">
          <cell r="B349" t="str">
            <v>노무비</v>
          </cell>
          <cell r="C349" t="str">
            <v>저압케이블공</v>
          </cell>
          <cell r="D349" t="str">
            <v>인</v>
          </cell>
          <cell r="E349" t="str">
            <v>148</v>
          </cell>
        </row>
        <row r="350">
          <cell r="B350" t="str">
            <v>노무비</v>
          </cell>
          <cell r="C350" t="str">
            <v>저압케이블공</v>
          </cell>
          <cell r="D350" t="str">
            <v>인</v>
          </cell>
          <cell r="E350" t="str">
            <v>7</v>
          </cell>
        </row>
        <row r="351">
          <cell r="B351" t="str">
            <v>노무비</v>
          </cell>
          <cell r="C351" t="str">
            <v>저압케이블공</v>
          </cell>
          <cell r="D351" t="str">
            <v>인</v>
          </cell>
          <cell r="E351" t="str">
            <v>3</v>
          </cell>
        </row>
        <row r="352">
          <cell r="B352" t="str">
            <v>노무비</v>
          </cell>
          <cell r="C352" t="str">
            <v>저압케이블공</v>
          </cell>
          <cell r="D352" t="str">
            <v>인</v>
          </cell>
          <cell r="E352" t="str">
            <v>3</v>
          </cell>
        </row>
        <row r="353">
          <cell r="B353" t="str">
            <v>노무비</v>
          </cell>
          <cell r="C353" t="str">
            <v>저압케이블공</v>
          </cell>
          <cell r="D353" t="str">
            <v>인</v>
          </cell>
          <cell r="E353" t="str">
            <v>122</v>
          </cell>
        </row>
        <row r="354">
          <cell r="B354" t="str">
            <v>노무비</v>
          </cell>
          <cell r="C354" t="str">
            <v>저압케이블공</v>
          </cell>
          <cell r="D354" t="str">
            <v>인</v>
          </cell>
          <cell r="E354" t="str">
            <v>8</v>
          </cell>
        </row>
        <row r="355">
          <cell r="B355" t="str">
            <v>노무비</v>
          </cell>
          <cell r="C355" t="str">
            <v>저압케이블공</v>
          </cell>
          <cell r="D355" t="str">
            <v>인</v>
          </cell>
          <cell r="E355" t="str">
            <v>70</v>
          </cell>
        </row>
        <row r="356">
          <cell r="B356" t="str">
            <v>노무비</v>
          </cell>
          <cell r="C356" t="str">
            <v>저압케이블공</v>
          </cell>
          <cell r="D356" t="str">
            <v>인</v>
          </cell>
          <cell r="E356" t="str">
            <v>3</v>
          </cell>
        </row>
        <row r="357">
          <cell r="B357" t="str">
            <v>노무비</v>
          </cell>
          <cell r="C357" t="str">
            <v>저압케이블공</v>
          </cell>
          <cell r="D357" t="str">
            <v>인</v>
          </cell>
          <cell r="E357" t="str">
            <v>2</v>
          </cell>
        </row>
        <row r="358">
          <cell r="B358" t="str">
            <v>노무비</v>
          </cell>
          <cell r="C358" t="str">
            <v>저압케이블공</v>
          </cell>
          <cell r="D358" t="str">
            <v>인</v>
          </cell>
          <cell r="E358" t="str">
            <v>31</v>
          </cell>
        </row>
        <row r="359">
          <cell r="B359" t="str">
            <v>노무비</v>
          </cell>
          <cell r="C359" t="str">
            <v>저압케이블공</v>
          </cell>
          <cell r="D359" t="str">
            <v>인</v>
          </cell>
          <cell r="E359" t="str">
            <v>24</v>
          </cell>
        </row>
        <row r="360">
          <cell r="B360" t="str">
            <v>노무비</v>
          </cell>
          <cell r="C360" t="str">
            <v>저압케이블공</v>
          </cell>
          <cell r="D360" t="str">
            <v>인</v>
          </cell>
          <cell r="E360" t="str">
            <v>15</v>
          </cell>
        </row>
        <row r="361">
          <cell r="B361" t="str">
            <v>노무비</v>
          </cell>
          <cell r="C361" t="str">
            <v>저압케이블공</v>
          </cell>
          <cell r="D361" t="str">
            <v>인</v>
          </cell>
          <cell r="E361" t="str">
            <v>6</v>
          </cell>
        </row>
        <row r="362">
          <cell r="B362" t="str">
            <v>노무비</v>
          </cell>
          <cell r="C362" t="str">
            <v>저압케이블공</v>
          </cell>
          <cell r="D362" t="str">
            <v>인</v>
          </cell>
          <cell r="E362" t="str">
            <v>6</v>
          </cell>
        </row>
        <row r="363">
          <cell r="B363" t="str">
            <v>노무비</v>
          </cell>
          <cell r="C363" t="str">
            <v>저압케이블공</v>
          </cell>
          <cell r="D363" t="str">
            <v>인</v>
          </cell>
          <cell r="E363" t="str">
            <v>3</v>
          </cell>
        </row>
        <row r="364">
          <cell r="B364" t="str">
            <v>노무비</v>
          </cell>
          <cell r="C364" t="str">
            <v>중기계조립공</v>
          </cell>
          <cell r="D364" t="str">
            <v>식</v>
          </cell>
          <cell r="E364" t="str">
            <v>82</v>
          </cell>
        </row>
        <row r="365">
          <cell r="B365" t="str">
            <v>노무비</v>
          </cell>
          <cell r="C365" t="str">
            <v>통신내선공</v>
          </cell>
          <cell r="D365" t="str">
            <v>인</v>
          </cell>
          <cell r="E365" t="str">
            <v>9</v>
          </cell>
        </row>
        <row r="366">
          <cell r="B366" t="str">
            <v>노무비</v>
          </cell>
          <cell r="C366" t="str">
            <v>통신내선공</v>
          </cell>
          <cell r="D366" t="str">
            <v>인</v>
          </cell>
          <cell r="E366" t="str">
            <v>5</v>
          </cell>
        </row>
        <row r="367">
          <cell r="B367" t="str">
            <v>노무비</v>
          </cell>
          <cell r="C367" t="str">
            <v>통신내선공</v>
          </cell>
          <cell r="D367" t="str">
            <v>인</v>
          </cell>
          <cell r="E367" t="str">
            <v>9</v>
          </cell>
        </row>
        <row r="368">
          <cell r="B368" t="str">
            <v>노무비</v>
          </cell>
          <cell r="C368" t="str">
            <v>통신내선공</v>
          </cell>
          <cell r="D368" t="str">
            <v>인</v>
          </cell>
          <cell r="E368" t="str">
            <v>2</v>
          </cell>
        </row>
        <row r="369">
          <cell r="B369" t="str">
            <v>노무비</v>
          </cell>
          <cell r="C369" t="str">
            <v>통신내선공</v>
          </cell>
          <cell r="D369" t="str">
            <v>인</v>
          </cell>
          <cell r="E369" t="str">
            <v>12</v>
          </cell>
        </row>
        <row r="370">
          <cell r="B370" t="str">
            <v>노무비</v>
          </cell>
          <cell r="C370" t="str">
            <v>통신내선공</v>
          </cell>
          <cell r="D370" t="str">
            <v>인</v>
          </cell>
          <cell r="E370" t="str">
            <v>4</v>
          </cell>
        </row>
        <row r="371">
          <cell r="B371" t="str">
            <v>노무비</v>
          </cell>
          <cell r="C371" t="str">
            <v>통신내선공</v>
          </cell>
          <cell r="D371" t="str">
            <v>인</v>
          </cell>
          <cell r="E371" t="str">
            <v>5</v>
          </cell>
        </row>
        <row r="372">
          <cell r="B372" t="str">
            <v>노무비</v>
          </cell>
          <cell r="C372" t="str">
            <v>통신내선공</v>
          </cell>
          <cell r="D372" t="str">
            <v>인</v>
          </cell>
          <cell r="E372" t="str">
            <v>1</v>
          </cell>
        </row>
        <row r="373">
          <cell r="B373" t="str">
            <v>노무비</v>
          </cell>
          <cell r="C373" t="str">
            <v>통신내선공</v>
          </cell>
          <cell r="D373" t="str">
            <v>인</v>
          </cell>
          <cell r="E373" t="str">
            <v>1</v>
          </cell>
        </row>
        <row r="374">
          <cell r="B374" t="str">
            <v>노무비</v>
          </cell>
          <cell r="C374" t="str">
            <v>통신내선공</v>
          </cell>
          <cell r="D374" t="str">
            <v>인</v>
          </cell>
          <cell r="E374" t="str">
            <v>1</v>
          </cell>
        </row>
        <row r="375">
          <cell r="B375" t="str">
            <v>노무비</v>
          </cell>
          <cell r="C375" t="str">
            <v>통신케이블공</v>
          </cell>
          <cell r="D375" t="str">
            <v>인</v>
          </cell>
          <cell r="E375" t="str">
            <v>13</v>
          </cell>
        </row>
        <row r="376">
          <cell r="B376" t="str">
            <v>노무비</v>
          </cell>
          <cell r="C376" t="str">
            <v>통신케이블공</v>
          </cell>
          <cell r="D376" t="str">
            <v>인</v>
          </cell>
          <cell r="E376" t="str">
            <v>7</v>
          </cell>
        </row>
        <row r="377">
          <cell r="B377" t="str">
            <v>노무비</v>
          </cell>
          <cell r="C377" t="str">
            <v>통신케이블공</v>
          </cell>
          <cell r="D377" t="str">
            <v>인</v>
          </cell>
          <cell r="E377" t="str">
            <v>15</v>
          </cell>
        </row>
        <row r="378">
          <cell r="B378" t="str">
            <v>노무비</v>
          </cell>
          <cell r="C378" t="str">
            <v>통신케이블공</v>
          </cell>
          <cell r="D378" t="str">
            <v>인</v>
          </cell>
          <cell r="E378" t="str">
            <v>6</v>
          </cell>
        </row>
        <row r="379">
          <cell r="B379" t="str">
            <v>노무비</v>
          </cell>
          <cell r="C379" t="str">
            <v>통신케이블공</v>
          </cell>
          <cell r="D379" t="str">
            <v>인</v>
          </cell>
          <cell r="E379" t="str">
            <v>5</v>
          </cell>
        </row>
        <row r="380">
          <cell r="B380" t="str">
            <v>노무비</v>
          </cell>
          <cell r="C380" t="str">
            <v>통신케이블공</v>
          </cell>
          <cell r="D380" t="str">
            <v>인</v>
          </cell>
          <cell r="E380" t="str">
            <v>5</v>
          </cell>
        </row>
        <row r="381">
          <cell r="B381" t="str">
            <v>노출박스(1개용)</v>
          </cell>
          <cell r="C381" t="str">
            <v>1방출 16mm</v>
          </cell>
          <cell r="D381" t="str">
            <v>EA</v>
          </cell>
          <cell r="E381" t="str">
            <v>11</v>
          </cell>
        </row>
        <row r="382">
          <cell r="B382" t="str">
            <v>노출박스(1개용)</v>
          </cell>
          <cell r="C382" t="str">
            <v>2방출 16mm</v>
          </cell>
          <cell r="D382" t="str">
            <v>EA</v>
          </cell>
          <cell r="E382" t="str">
            <v>15</v>
          </cell>
        </row>
        <row r="383">
          <cell r="B383" t="str">
            <v>노출박스(1개용)</v>
          </cell>
          <cell r="C383" t="str">
            <v>4방출 16mm</v>
          </cell>
          <cell r="D383" t="str">
            <v>EA</v>
          </cell>
          <cell r="E383" t="str">
            <v>2</v>
          </cell>
        </row>
        <row r="384">
          <cell r="B384" t="str">
            <v>노출박스(1개용)</v>
          </cell>
          <cell r="C384" t="str">
            <v>4방출 22mm</v>
          </cell>
          <cell r="D384" t="str">
            <v>EA</v>
          </cell>
          <cell r="E384" t="str">
            <v>5</v>
          </cell>
        </row>
        <row r="385">
          <cell r="B385" t="str">
            <v>동피뢰침</v>
          </cell>
          <cell r="C385" t="str">
            <v>14*485</v>
          </cell>
          <cell r="D385" t="str">
            <v>EA</v>
          </cell>
          <cell r="E385" t="str">
            <v>22</v>
          </cell>
        </row>
        <row r="386">
          <cell r="B386" t="str">
            <v>되메우고다지기</v>
          </cell>
          <cell r="C386" t="str">
            <v>인력</v>
          </cell>
          <cell r="D386" t="str">
            <v>M3</v>
          </cell>
          <cell r="E386" t="str">
            <v>53</v>
          </cell>
        </row>
        <row r="387">
          <cell r="B387" t="str">
            <v>등기구 취부용 금구</v>
          </cell>
          <cell r="C387" t="str">
            <v>ZINC DIE CAS.</v>
          </cell>
          <cell r="D387" t="str">
            <v>EA</v>
          </cell>
          <cell r="E387" t="str">
            <v>200</v>
          </cell>
        </row>
        <row r="388">
          <cell r="B388" t="str">
            <v>등기구 취부용 금구</v>
          </cell>
          <cell r="C388" t="str">
            <v>ZINC DIE CAS.</v>
          </cell>
          <cell r="D388" t="str">
            <v>EA</v>
          </cell>
          <cell r="E388" t="str">
            <v>168</v>
          </cell>
        </row>
        <row r="389">
          <cell r="B389" t="str">
            <v>등기구 취부용 금구</v>
          </cell>
          <cell r="C389" t="str">
            <v>ZINC DIE CAS.</v>
          </cell>
          <cell r="D389" t="str">
            <v>EA</v>
          </cell>
          <cell r="E389" t="str">
            <v>40</v>
          </cell>
        </row>
        <row r="390">
          <cell r="B390" t="str">
            <v>등기구류(기체)</v>
          </cell>
          <cell r="D390" t="str">
            <v>식</v>
          </cell>
          <cell r="E390" t="str">
            <v>1</v>
          </cell>
        </row>
        <row r="391">
          <cell r="B391" t="str">
            <v>등기구보강(장력형)</v>
          </cell>
          <cell r="C391" t="str">
            <v>DOWN. LTG. 1.5M</v>
          </cell>
          <cell r="D391" t="str">
            <v>SET</v>
          </cell>
          <cell r="E391" t="str">
            <v>48</v>
          </cell>
        </row>
        <row r="392">
          <cell r="B392" t="str">
            <v>등기구보강(장력형)</v>
          </cell>
          <cell r="C392" t="str">
            <v>FL. LTG. 1.5M</v>
          </cell>
          <cell r="D392" t="str">
            <v>SET</v>
          </cell>
          <cell r="E392" t="str">
            <v>225</v>
          </cell>
        </row>
        <row r="393">
          <cell r="B393" t="str">
            <v>등기구보강(장력형)</v>
          </cell>
          <cell r="C393" t="str">
            <v>FL. LTG. 1.5M</v>
          </cell>
          <cell r="D393" t="str">
            <v>SET</v>
          </cell>
          <cell r="E393" t="str">
            <v>42</v>
          </cell>
        </row>
        <row r="394">
          <cell r="B394" t="str">
            <v>등기구보강(장력형)</v>
          </cell>
          <cell r="C394" t="str">
            <v>FL. LTG. 1.5M</v>
          </cell>
          <cell r="D394" t="str">
            <v>SET</v>
          </cell>
          <cell r="E394" t="str">
            <v>303</v>
          </cell>
        </row>
        <row r="395">
          <cell r="B395" t="str">
            <v>등기구보강(장력형)</v>
          </cell>
          <cell r="C395" t="str">
            <v>FL. LTG. 1.5M</v>
          </cell>
          <cell r="D395" t="str">
            <v>SET</v>
          </cell>
          <cell r="E395" t="str">
            <v>3</v>
          </cell>
        </row>
        <row r="396">
          <cell r="B396" t="str">
            <v>등기구보강(장력형)</v>
          </cell>
          <cell r="C396" t="str">
            <v>FL. LTG. 1.5M</v>
          </cell>
          <cell r="D396" t="str">
            <v>SET</v>
          </cell>
          <cell r="E396" t="str">
            <v>2</v>
          </cell>
        </row>
        <row r="397">
          <cell r="B397" t="str">
            <v>모래</v>
          </cell>
          <cell r="C397" t="str">
            <v>자연사</v>
          </cell>
          <cell r="D397" t="str">
            <v>M3</v>
          </cell>
          <cell r="E397" t="str">
            <v>38</v>
          </cell>
        </row>
        <row r="398">
          <cell r="B398" t="str">
            <v>모터싸이렌</v>
          </cell>
          <cell r="C398" t="str">
            <v>DC-24V</v>
          </cell>
          <cell r="D398" t="str">
            <v>EA</v>
          </cell>
          <cell r="E398" t="str">
            <v>3</v>
          </cell>
        </row>
        <row r="399">
          <cell r="B399" t="str">
            <v>무선안테나설치대</v>
          </cell>
          <cell r="D399" t="str">
            <v>개소</v>
          </cell>
          <cell r="E399" t="str">
            <v>1</v>
          </cell>
        </row>
        <row r="400">
          <cell r="B400" t="str">
            <v>박스커버</v>
          </cell>
          <cell r="C400" t="str">
            <v>오목</v>
          </cell>
          <cell r="D400" t="str">
            <v>EA</v>
          </cell>
          <cell r="E400" t="str">
            <v>55</v>
          </cell>
        </row>
        <row r="401">
          <cell r="B401" t="str">
            <v>박스커버</v>
          </cell>
          <cell r="C401" t="str">
            <v>오목</v>
          </cell>
          <cell r="D401" t="str">
            <v>EA</v>
          </cell>
          <cell r="E401" t="str">
            <v>6</v>
          </cell>
        </row>
        <row r="402">
          <cell r="B402" t="str">
            <v>박스커버</v>
          </cell>
          <cell r="C402" t="str">
            <v>오목</v>
          </cell>
          <cell r="D402" t="str">
            <v>EA</v>
          </cell>
          <cell r="E402" t="str">
            <v>9</v>
          </cell>
        </row>
        <row r="403">
          <cell r="B403" t="str">
            <v>박스커버</v>
          </cell>
          <cell r="C403" t="str">
            <v>오목</v>
          </cell>
          <cell r="D403" t="str">
            <v>EA</v>
          </cell>
          <cell r="E403" t="str">
            <v>3</v>
          </cell>
        </row>
        <row r="404">
          <cell r="B404" t="str">
            <v>박스커버</v>
          </cell>
          <cell r="C404" t="str">
            <v>오목</v>
          </cell>
          <cell r="D404" t="str">
            <v>EA</v>
          </cell>
          <cell r="E404" t="str">
            <v>1</v>
          </cell>
        </row>
        <row r="405">
          <cell r="B405" t="str">
            <v>박스커버</v>
          </cell>
          <cell r="C405" t="str">
            <v>오목</v>
          </cell>
          <cell r="D405" t="str">
            <v>EA</v>
          </cell>
          <cell r="E405" t="str">
            <v>23</v>
          </cell>
        </row>
        <row r="406">
          <cell r="B406" t="str">
            <v>박스커버</v>
          </cell>
          <cell r="C406" t="str">
            <v>오목</v>
          </cell>
          <cell r="D406" t="str">
            <v>EA</v>
          </cell>
          <cell r="E406" t="str">
            <v>10</v>
          </cell>
        </row>
        <row r="407">
          <cell r="B407" t="str">
            <v>박스커버</v>
          </cell>
          <cell r="C407" t="str">
            <v>오목</v>
          </cell>
          <cell r="D407" t="str">
            <v>EA</v>
          </cell>
          <cell r="E407" t="str">
            <v>2</v>
          </cell>
        </row>
        <row r="408">
          <cell r="B408" t="str">
            <v>박스커버</v>
          </cell>
          <cell r="C408" t="str">
            <v>오목</v>
          </cell>
          <cell r="D408" t="str">
            <v>EA</v>
          </cell>
          <cell r="E408" t="str">
            <v>1</v>
          </cell>
        </row>
        <row r="409">
          <cell r="B409" t="str">
            <v>박스커버</v>
          </cell>
          <cell r="C409" t="str">
            <v>평(4각)</v>
          </cell>
          <cell r="D409" t="str">
            <v>EA</v>
          </cell>
          <cell r="E409" t="str">
            <v>21</v>
          </cell>
        </row>
        <row r="410">
          <cell r="B410" t="str">
            <v>박스커버</v>
          </cell>
          <cell r="C410" t="str">
            <v>평(4각)</v>
          </cell>
          <cell r="D410" t="str">
            <v>EA</v>
          </cell>
          <cell r="E410" t="str">
            <v>8</v>
          </cell>
        </row>
        <row r="411">
          <cell r="B411" t="str">
            <v>박스커버</v>
          </cell>
          <cell r="C411" t="str">
            <v>평(4각)</v>
          </cell>
          <cell r="D411" t="str">
            <v>EA</v>
          </cell>
          <cell r="E411" t="str">
            <v>8</v>
          </cell>
        </row>
        <row r="412">
          <cell r="B412" t="str">
            <v>박스커버</v>
          </cell>
          <cell r="C412" t="str">
            <v>평(4각)</v>
          </cell>
          <cell r="D412" t="str">
            <v>EA</v>
          </cell>
          <cell r="E412" t="str">
            <v>20</v>
          </cell>
        </row>
        <row r="413">
          <cell r="B413" t="str">
            <v>박스커버</v>
          </cell>
          <cell r="C413" t="str">
            <v>평(4각)</v>
          </cell>
          <cell r="D413" t="str">
            <v>EA</v>
          </cell>
          <cell r="E413" t="str">
            <v>1</v>
          </cell>
        </row>
        <row r="414">
          <cell r="B414" t="str">
            <v>박스커버</v>
          </cell>
          <cell r="C414" t="str">
            <v>평(4각)</v>
          </cell>
          <cell r="D414" t="str">
            <v>EA</v>
          </cell>
          <cell r="E414" t="str">
            <v>4</v>
          </cell>
        </row>
        <row r="415">
          <cell r="B415" t="str">
            <v>박스커버</v>
          </cell>
          <cell r="C415" t="str">
            <v>평(4각)</v>
          </cell>
          <cell r="D415" t="str">
            <v>EA</v>
          </cell>
          <cell r="E415" t="str">
            <v>1</v>
          </cell>
        </row>
        <row r="416">
          <cell r="B416" t="str">
            <v>박스커버</v>
          </cell>
          <cell r="C416" t="str">
            <v>평(4각)</v>
          </cell>
          <cell r="D416" t="str">
            <v>EA</v>
          </cell>
          <cell r="E416" t="str">
            <v>3</v>
          </cell>
        </row>
        <row r="417">
          <cell r="B417" t="str">
            <v>박스커버</v>
          </cell>
          <cell r="C417" t="str">
            <v>평(4각)</v>
          </cell>
          <cell r="D417" t="str">
            <v>EA</v>
          </cell>
          <cell r="E417" t="str">
            <v>2</v>
          </cell>
        </row>
        <row r="418">
          <cell r="B418" t="str">
            <v>박스커버</v>
          </cell>
          <cell r="C418" t="str">
            <v>평(4각)</v>
          </cell>
          <cell r="D418" t="str">
            <v>EA</v>
          </cell>
          <cell r="E418" t="str">
            <v>6</v>
          </cell>
        </row>
        <row r="419">
          <cell r="B419" t="str">
            <v>박스커버</v>
          </cell>
          <cell r="C419" t="str">
            <v>평(4각)</v>
          </cell>
          <cell r="D419" t="str">
            <v>EA</v>
          </cell>
          <cell r="E419" t="str">
            <v>5</v>
          </cell>
        </row>
        <row r="420">
          <cell r="B420" t="str">
            <v>박스커버</v>
          </cell>
          <cell r="C420" t="str">
            <v>평(8각)</v>
          </cell>
          <cell r="D420" t="str">
            <v>EA</v>
          </cell>
          <cell r="E420" t="str">
            <v>261</v>
          </cell>
        </row>
        <row r="421">
          <cell r="B421" t="str">
            <v>박스커버</v>
          </cell>
          <cell r="C421" t="str">
            <v>평(8각)</v>
          </cell>
          <cell r="D421" t="str">
            <v>EA</v>
          </cell>
          <cell r="E421" t="str">
            <v>99</v>
          </cell>
        </row>
        <row r="422">
          <cell r="B422" t="str">
            <v>박스커버</v>
          </cell>
          <cell r="C422" t="str">
            <v>평(8각)</v>
          </cell>
          <cell r="D422" t="str">
            <v>EA</v>
          </cell>
          <cell r="E422" t="str">
            <v>37</v>
          </cell>
        </row>
        <row r="423">
          <cell r="B423" t="str">
            <v>박스커버</v>
          </cell>
          <cell r="C423" t="str">
            <v>평(8각)</v>
          </cell>
          <cell r="D423" t="str">
            <v>EA</v>
          </cell>
          <cell r="E423" t="str">
            <v>60</v>
          </cell>
        </row>
        <row r="424">
          <cell r="B424" t="str">
            <v>박스커버</v>
          </cell>
          <cell r="C424" t="str">
            <v>평(8각)</v>
          </cell>
          <cell r="D424" t="str">
            <v>EA</v>
          </cell>
          <cell r="E424" t="str">
            <v>5</v>
          </cell>
        </row>
        <row r="425">
          <cell r="B425" t="str">
            <v>박스커버</v>
          </cell>
          <cell r="C425" t="str">
            <v>평(8각)</v>
          </cell>
          <cell r="D425" t="str">
            <v>EA</v>
          </cell>
          <cell r="E425" t="str">
            <v>306</v>
          </cell>
        </row>
        <row r="426">
          <cell r="B426" t="str">
            <v>박스커버</v>
          </cell>
          <cell r="C426" t="str">
            <v>평(8각)</v>
          </cell>
          <cell r="D426" t="str">
            <v>EA</v>
          </cell>
          <cell r="E426" t="str">
            <v>2</v>
          </cell>
        </row>
        <row r="427">
          <cell r="B427" t="str">
            <v>박스커버</v>
          </cell>
          <cell r="C427" t="str">
            <v>평(8각)</v>
          </cell>
          <cell r="D427" t="str">
            <v>EA</v>
          </cell>
          <cell r="E427" t="str">
            <v>25</v>
          </cell>
        </row>
        <row r="428">
          <cell r="B428" t="str">
            <v>박스커버</v>
          </cell>
          <cell r="C428" t="str">
            <v>평(8각)</v>
          </cell>
          <cell r="D428" t="str">
            <v>EA</v>
          </cell>
          <cell r="E428" t="str">
            <v>17</v>
          </cell>
        </row>
        <row r="429">
          <cell r="B429" t="str">
            <v>박스커버</v>
          </cell>
          <cell r="C429" t="str">
            <v>평(8각)</v>
          </cell>
          <cell r="D429" t="str">
            <v>EA</v>
          </cell>
          <cell r="E429" t="str">
            <v>2</v>
          </cell>
        </row>
        <row r="430">
          <cell r="B430" t="str">
            <v>박스커버</v>
          </cell>
          <cell r="C430" t="str">
            <v>평(8각)</v>
          </cell>
          <cell r="D430" t="str">
            <v>EA</v>
          </cell>
          <cell r="E430" t="str">
            <v>22</v>
          </cell>
        </row>
        <row r="431">
          <cell r="B431" t="str">
            <v>박스커버</v>
          </cell>
          <cell r="C431" t="str">
            <v>평(8각)</v>
          </cell>
          <cell r="D431" t="str">
            <v>EA</v>
          </cell>
          <cell r="E431" t="str">
            <v>2</v>
          </cell>
        </row>
        <row r="432">
          <cell r="B432" t="str">
            <v>박스커버</v>
          </cell>
          <cell r="C432" t="str">
            <v>평(8각)</v>
          </cell>
          <cell r="D432" t="str">
            <v>EA</v>
          </cell>
          <cell r="E432" t="str">
            <v>2</v>
          </cell>
        </row>
        <row r="433">
          <cell r="B433" t="str">
            <v>박스커버</v>
          </cell>
          <cell r="C433" t="str">
            <v>평(8각)</v>
          </cell>
          <cell r="D433" t="str">
            <v>EA</v>
          </cell>
          <cell r="E433" t="str">
            <v>17</v>
          </cell>
        </row>
        <row r="434">
          <cell r="B434" t="str">
            <v>발신기셀</v>
          </cell>
          <cell r="C434" t="str">
            <v>소화전내장형</v>
          </cell>
          <cell r="D434" t="str">
            <v>SET</v>
          </cell>
          <cell r="E434" t="str">
            <v>5</v>
          </cell>
        </row>
        <row r="435">
          <cell r="B435" t="str">
            <v>방우접지1구콘센트</v>
          </cell>
          <cell r="C435" t="str">
            <v>칼라220V</v>
          </cell>
          <cell r="D435" t="str">
            <v>조</v>
          </cell>
          <cell r="E435" t="str">
            <v>10</v>
          </cell>
        </row>
        <row r="436">
          <cell r="B436" t="str">
            <v>방우접지1구콘센트</v>
          </cell>
          <cell r="C436" t="str">
            <v>칼라220V</v>
          </cell>
          <cell r="D436" t="str">
            <v>조</v>
          </cell>
          <cell r="E436" t="str">
            <v>4</v>
          </cell>
        </row>
        <row r="437">
          <cell r="B437" t="str">
            <v>방우접지1구콘센트</v>
          </cell>
          <cell r="C437" t="str">
            <v>칼라220V</v>
          </cell>
          <cell r="D437" t="str">
            <v>조</v>
          </cell>
          <cell r="E437" t="str">
            <v>5</v>
          </cell>
        </row>
        <row r="438">
          <cell r="B438" t="str">
            <v>방우접지1구콘센트</v>
          </cell>
          <cell r="C438" t="str">
            <v>칼라220V</v>
          </cell>
          <cell r="D438" t="str">
            <v>조</v>
          </cell>
          <cell r="E438" t="str">
            <v>10</v>
          </cell>
        </row>
        <row r="439">
          <cell r="B439" t="str">
            <v>벽부형스피커</v>
          </cell>
          <cell r="C439" t="str">
            <v>10W</v>
          </cell>
          <cell r="D439" t="str">
            <v>EA</v>
          </cell>
          <cell r="E439" t="str">
            <v>26</v>
          </cell>
        </row>
        <row r="440">
          <cell r="B440" t="str">
            <v>벽부형스피커</v>
          </cell>
          <cell r="C440" t="str">
            <v>10W</v>
          </cell>
          <cell r="D440" t="str">
            <v>EA</v>
          </cell>
          <cell r="E440" t="str">
            <v>7</v>
          </cell>
        </row>
        <row r="441">
          <cell r="B441" t="str">
            <v>부속자재</v>
          </cell>
          <cell r="C441" t="str">
            <v>배관의 15%</v>
          </cell>
          <cell r="D441" t="str">
            <v>식</v>
          </cell>
          <cell r="E441" t="str">
            <v>1</v>
          </cell>
        </row>
        <row r="442">
          <cell r="B442" t="str">
            <v>부속자재</v>
          </cell>
          <cell r="C442" t="str">
            <v>배관의 15%</v>
          </cell>
          <cell r="D442" t="str">
            <v>식</v>
          </cell>
          <cell r="E442" t="str">
            <v>1</v>
          </cell>
        </row>
        <row r="443">
          <cell r="B443" t="str">
            <v>부속자재</v>
          </cell>
          <cell r="C443" t="str">
            <v>배관의 15%</v>
          </cell>
          <cell r="D443" t="str">
            <v>식</v>
          </cell>
          <cell r="E443" t="str">
            <v>1</v>
          </cell>
        </row>
        <row r="444">
          <cell r="B444" t="str">
            <v>부속자재</v>
          </cell>
          <cell r="C444" t="str">
            <v>배관의 15%</v>
          </cell>
          <cell r="D444" t="str">
            <v>식</v>
          </cell>
          <cell r="E444" t="str">
            <v>1</v>
          </cell>
        </row>
        <row r="445">
          <cell r="B445" t="str">
            <v>부속자재</v>
          </cell>
          <cell r="C445" t="str">
            <v>배관의 15%</v>
          </cell>
          <cell r="D445" t="str">
            <v>식</v>
          </cell>
          <cell r="E445" t="str">
            <v>1</v>
          </cell>
        </row>
        <row r="446">
          <cell r="B446" t="str">
            <v>부속자재</v>
          </cell>
          <cell r="C446" t="str">
            <v>배관의 15%</v>
          </cell>
          <cell r="D446" t="str">
            <v>식</v>
          </cell>
          <cell r="E446" t="str">
            <v>1</v>
          </cell>
        </row>
        <row r="447">
          <cell r="B447" t="str">
            <v>부속자재</v>
          </cell>
          <cell r="C447" t="str">
            <v>배관의 15%</v>
          </cell>
          <cell r="D447" t="str">
            <v>식</v>
          </cell>
          <cell r="E447" t="str">
            <v>1</v>
          </cell>
        </row>
        <row r="448">
          <cell r="B448" t="str">
            <v>부속자재</v>
          </cell>
          <cell r="C448" t="str">
            <v>배관의 15%</v>
          </cell>
          <cell r="D448" t="str">
            <v>식</v>
          </cell>
          <cell r="E448" t="str">
            <v>1</v>
          </cell>
        </row>
        <row r="449">
          <cell r="B449" t="str">
            <v>부속자재</v>
          </cell>
          <cell r="C449" t="str">
            <v>배관의 15%</v>
          </cell>
          <cell r="D449" t="str">
            <v>식</v>
          </cell>
          <cell r="E449" t="str">
            <v>1</v>
          </cell>
        </row>
        <row r="450">
          <cell r="B450" t="str">
            <v>부속자재</v>
          </cell>
          <cell r="C450" t="str">
            <v>배관의 15%</v>
          </cell>
          <cell r="D450" t="str">
            <v>식</v>
          </cell>
          <cell r="E450" t="str">
            <v>1</v>
          </cell>
        </row>
        <row r="451">
          <cell r="B451" t="str">
            <v>부속자재</v>
          </cell>
          <cell r="C451" t="str">
            <v>배관의 15%</v>
          </cell>
          <cell r="D451" t="str">
            <v>식</v>
          </cell>
          <cell r="E451" t="str">
            <v>1</v>
          </cell>
        </row>
        <row r="452">
          <cell r="B452" t="str">
            <v>부속자재</v>
          </cell>
          <cell r="C452" t="str">
            <v>배관의 15%</v>
          </cell>
          <cell r="D452" t="str">
            <v>식</v>
          </cell>
          <cell r="E452" t="str">
            <v>1</v>
          </cell>
        </row>
        <row r="453">
          <cell r="B453" t="str">
            <v>부속자재</v>
          </cell>
          <cell r="C453" t="str">
            <v>배관의 15%</v>
          </cell>
          <cell r="D453" t="str">
            <v>식</v>
          </cell>
          <cell r="E453" t="str">
            <v>1</v>
          </cell>
        </row>
        <row r="454">
          <cell r="B454" t="str">
            <v>부속자재</v>
          </cell>
          <cell r="C454" t="str">
            <v>배관의 15%</v>
          </cell>
          <cell r="D454" t="str">
            <v>식</v>
          </cell>
          <cell r="E454" t="str">
            <v>1</v>
          </cell>
        </row>
        <row r="455">
          <cell r="B455" t="str">
            <v>부속자재</v>
          </cell>
          <cell r="C455" t="str">
            <v>배관의 15%</v>
          </cell>
          <cell r="D455" t="str">
            <v>식</v>
          </cell>
          <cell r="E455" t="str">
            <v>1</v>
          </cell>
        </row>
        <row r="456">
          <cell r="B456" t="str">
            <v>부속자재</v>
          </cell>
          <cell r="C456" t="str">
            <v>배관의 15%</v>
          </cell>
          <cell r="D456" t="str">
            <v>식</v>
          </cell>
          <cell r="E456" t="str">
            <v>1</v>
          </cell>
        </row>
        <row r="457">
          <cell r="B457" t="str">
            <v>부속자재</v>
          </cell>
          <cell r="C457" t="str">
            <v>배관의 15%</v>
          </cell>
          <cell r="D457" t="str">
            <v>식</v>
          </cell>
          <cell r="E457" t="str">
            <v>1</v>
          </cell>
        </row>
        <row r="458">
          <cell r="B458" t="str">
            <v>부속자재</v>
          </cell>
          <cell r="C458" t="str">
            <v>배관의 15%</v>
          </cell>
          <cell r="D458" t="str">
            <v>식</v>
          </cell>
          <cell r="E458" t="str">
            <v>1</v>
          </cell>
        </row>
        <row r="459">
          <cell r="B459" t="str">
            <v>부속자재</v>
          </cell>
          <cell r="C459" t="str">
            <v>배관의 15%</v>
          </cell>
          <cell r="D459" t="str">
            <v>식</v>
          </cell>
          <cell r="E459" t="str">
            <v>1</v>
          </cell>
        </row>
        <row r="460">
          <cell r="B460" t="str">
            <v>부속자재</v>
          </cell>
          <cell r="C460" t="str">
            <v>배관의 15%</v>
          </cell>
          <cell r="D460" t="str">
            <v>식</v>
          </cell>
          <cell r="E460" t="str">
            <v>1</v>
          </cell>
        </row>
        <row r="461">
          <cell r="B461" t="str">
            <v>부속자재</v>
          </cell>
          <cell r="C461" t="str">
            <v>배관의 15%</v>
          </cell>
          <cell r="D461" t="str">
            <v>식</v>
          </cell>
          <cell r="E461" t="str">
            <v>1</v>
          </cell>
        </row>
        <row r="462">
          <cell r="B462" t="str">
            <v>부속자재</v>
          </cell>
          <cell r="C462" t="str">
            <v>배관의 15%</v>
          </cell>
          <cell r="D462" t="str">
            <v>식</v>
          </cell>
          <cell r="E462" t="str">
            <v>1</v>
          </cell>
        </row>
        <row r="463">
          <cell r="B463" t="str">
            <v>부속자재</v>
          </cell>
          <cell r="C463" t="str">
            <v>배관의 15%</v>
          </cell>
          <cell r="D463" t="str">
            <v>식</v>
          </cell>
          <cell r="E463" t="str">
            <v>1</v>
          </cell>
        </row>
        <row r="464">
          <cell r="B464" t="str">
            <v>부속자재</v>
          </cell>
          <cell r="C464" t="str">
            <v>배관의 15%</v>
          </cell>
          <cell r="D464" t="str">
            <v>식</v>
          </cell>
          <cell r="E464" t="str">
            <v>1</v>
          </cell>
        </row>
        <row r="465">
          <cell r="B465" t="str">
            <v>부속자재</v>
          </cell>
          <cell r="C465" t="str">
            <v>배관의 15%</v>
          </cell>
          <cell r="D465" t="str">
            <v>식</v>
          </cell>
          <cell r="E465" t="str">
            <v>1</v>
          </cell>
        </row>
        <row r="466">
          <cell r="B466" t="str">
            <v>부속자재</v>
          </cell>
          <cell r="C466" t="str">
            <v>배관의 15%</v>
          </cell>
          <cell r="D466" t="str">
            <v>식</v>
          </cell>
          <cell r="E466" t="str">
            <v>1</v>
          </cell>
        </row>
        <row r="467">
          <cell r="B467" t="str">
            <v>부속자재</v>
          </cell>
          <cell r="C467" t="str">
            <v>배관의 15%</v>
          </cell>
          <cell r="D467" t="str">
            <v>식</v>
          </cell>
          <cell r="E467" t="str">
            <v>1</v>
          </cell>
        </row>
        <row r="468">
          <cell r="B468" t="str">
            <v>부속자재</v>
          </cell>
          <cell r="C468" t="str">
            <v>배관의 15%</v>
          </cell>
          <cell r="D468" t="str">
            <v>식</v>
          </cell>
          <cell r="E468" t="str">
            <v>1</v>
          </cell>
        </row>
        <row r="469">
          <cell r="B469" t="str">
            <v>부속자재</v>
          </cell>
          <cell r="C469" t="str">
            <v>배관의 15%</v>
          </cell>
          <cell r="D469" t="str">
            <v>식</v>
          </cell>
          <cell r="E469" t="str">
            <v>1</v>
          </cell>
        </row>
        <row r="470">
          <cell r="B470" t="str">
            <v>부속자재</v>
          </cell>
          <cell r="C470" t="str">
            <v>배관의 15%</v>
          </cell>
          <cell r="D470" t="str">
            <v>식</v>
          </cell>
          <cell r="E470" t="str">
            <v>1</v>
          </cell>
        </row>
        <row r="471">
          <cell r="B471" t="str">
            <v>부속자재</v>
          </cell>
          <cell r="C471" t="str">
            <v>배관의 15%</v>
          </cell>
          <cell r="D471" t="str">
            <v>식</v>
          </cell>
          <cell r="E471" t="str">
            <v>1</v>
          </cell>
        </row>
        <row r="472">
          <cell r="B472" t="str">
            <v>부속자재</v>
          </cell>
          <cell r="C472" t="str">
            <v>배관의 15%</v>
          </cell>
          <cell r="D472" t="str">
            <v>식</v>
          </cell>
          <cell r="E472" t="str">
            <v>1</v>
          </cell>
        </row>
        <row r="473">
          <cell r="B473" t="str">
            <v>부속자재</v>
          </cell>
          <cell r="C473" t="str">
            <v>배관의 15%</v>
          </cell>
          <cell r="D473" t="str">
            <v>식</v>
          </cell>
          <cell r="E473" t="str">
            <v>1</v>
          </cell>
        </row>
        <row r="474">
          <cell r="B474" t="str">
            <v>부속자재</v>
          </cell>
          <cell r="C474" t="str">
            <v>배관의 15%</v>
          </cell>
          <cell r="D474" t="str">
            <v>식</v>
          </cell>
          <cell r="E474" t="str">
            <v>1</v>
          </cell>
        </row>
        <row r="475">
          <cell r="B475" t="str">
            <v>부속자재</v>
          </cell>
          <cell r="C475" t="str">
            <v>배관의 15%</v>
          </cell>
          <cell r="D475" t="str">
            <v>식</v>
          </cell>
          <cell r="E475" t="str">
            <v>1</v>
          </cell>
        </row>
        <row r="476">
          <cell r="B476" t="str">
            <v>부속자재</v>
          </cell>
          <cell r="C476" t="str">
            <v>배관의 15%</v>
          </cell>
          <cell r="D476" t="str">
            <v>식</v>
          </cell>
          <cell r="E476" t="str">
            <v>1</v>
          </cell>
        </row>
        <row r="477">
          <cell r="B477" t="str">
            <v>부속자재</v>
          </cell>
          <cell r="C477" t="str">
            <v>배관의 15%</v>
          </cell>
          <cell r="D477" t="str">
            <v>식</v>
          </cell>
          <cell r="E477" t="str">
            <v>1</v>
          </cell>
        </row>
        <row r="478">
          <cell r="B478" t="str">
            <v>부속자재</v>
          </cell>
          <cell r="C478" t="str">
            <v>배관의 15%</v>
          </cell>
          <cell r="D478" t="str">
            <v>식</v>
          </cell>
          <cell r="E478" t="str">
            <v>1</v>
          </cell>
        </row>
        <row r="479">
          <cell r="B479" t="str">
            <v>부속자재</v>
          </cell>
          <cell r="C479" t="str">
            <v>배관의 15%</v>
          </cell>
          <cell r="D479" t="str">
            <v>식</v>
          </cell>
          <cell r="E479" t="str">
            <v>1</v>
          </cell>
        </row>
        <row r="480">
          <cell r="B480" t="str">
            <v>분전반지지대</v>
          </cell>
          <cell r="C480" t="str">
            <v>500*2000</v>
          </cell>
          <cell r="D480" t="str">
            <v>SET</v>
          </cell>
          <cell r="E480" t="str">
            <v>21</v>
          </cell>
        </row>
        <row r="481">
          <cell r="B481" t="str">
            <v>분전반지지대</v>
          </cell>
          <cell r="C481" t="str">
            <v>500*2000</v>
          </cell>
          <cell r="D481" t="str">
            <v>SET</v>
          </cell>
          <cell r="E481" t="str">
            <v>5</v>
          </cell>
        </row>
        <row r="482">
          <cell r="B482" t="str">
            <v>분전반지지대</v>
          </cell>
          <cell r="C482" t="str">
            <v>500*2000</v>
          </cell>
          <cell r="D482" t="str">
            <v>SET</v>
          </cell>
          <cell r="E482" t="str">
            <v>18</v>
          </cell>
        </row>
        <row r="483">
          <cell r="B483" t="str">
            <v>세이프티스위치</v>
          </cell>
          <cell r="C483" t="str">
            <v>옥내용3P100A</v>
          </cell>
          <cell r="D483" t="str">
            <v>EA</v>
          </cell>
          <cell r="E483" t="str">
            <v>4</v>
          </cell>
        </row>
        <row r="484">
          <cell r="B484" t="str">
            <v>세이프티스위치</v>
          </cell>
          <cell r="C484" t="str">
            <v>옥내용3P30A</v>
          </cell>
          <cell r="D484" t="str">
            <v>EA</v>
          </cell>
          <cell r="E484" t="str">
            <v>1</v>
          </cell>
        </row>
        <row r="485">
          <cell r="B485" t="str">
            <v>소모잡비</v>
          </cell>
          <cell r="C485" t="str">
            <v>배선배관의 2.0%</v>
          </cell>
          <cell r="D485" t="str">
            <v>식</v>
          </cell>
          <cell r="E485" t="str">
            <v>1</v>
          </cell>
        </row>
        <row r="486">
          <cell r="B486" t="str">
            <v>소모잡비</v>
          </cell>
          <cell r="C486" t="str">
            <v>배선배관의 2.0%</v>
          </cell>
          <cell r="D486" t="str">
            <v>식</v>
          </cell>
          <cell r="E486" t="str">
            <v>1</v>
          </cell>
        </row>
        <row r="487">
          <cell r="B487" t="str">
            <v>소모잡비</v>
          </cell>
          <cell r="C487" t="str">
            <v>배선배관의 2.0%</v>
          </cell>
          <cell r="D487" t="str">
            <v>식</v>
          </cell>
          <cell r="E487" t="str">
            <v>1</v>
          </cell>
        </row>
        <row r="488">
          <cell r="B488" t="str">
            <v>소모잡비</v>
          </cell>
          <cell r="C488" t="str">
            <v>배선배관의 2.0%</v>
          </cell>
          <cell r="D488" t="str">
            <v>식</v>
          </cell>
          <cell r="E488" t="str">
            <v>1</v>
          </cell>
        </row>
        <row r="489">
          <cell r="B489" t="str">
            <v>소모잡비</v>
          </cell>
          <cell r="C489" t="str">
            <v>배선배관의 2.0%</v>
          </cell>
          <cell r="D489" t="str">
            <v>식</v>
          </cell>
          <cell r="E489" t="str">
            <v>1</v>
          </cell>
        </row>
        <row r="490">
          <cell r="B490" t="str">
            <v>소모잡비</v>
          </cell>
          <cell r="C490" t="str">
            <v>배선배관의 2.0%</v>
          </cell>
          <cell r="D490" t="str">
            <v>식</v>
          </cell>
          <cell r="E490" t="str">
            <v>1</v>
          </cell>
        </row>
        <row r="491">
          <cell r="B491" t="str">
            <v>소모잡비</v>
          </cell>
          <cell r="C491" t="str">
            <v>배선배관의 2.0%</v>
          </cell>
          <cell r="D491" t="str">
            <v>식</v>
          </cell>
          <cell r="E491" t="str">
            <v>1</v>
          </cell>
        </row>
        <row r="492">
          <cell r="B492" t="str">
            <v>소모잡비</v>
          </cell>
          <cell r="C492" t="str">
            <v>배선배관의 2.0%</v>
          </cell>
          <cell r="D492" t="str">
            <v>식</v>
          </cell>
          <cell r="E492" t="str">
            <v>1</v>
          </cell>
        </row>
        <row r="493">
          <cell r="B493" t="str">
            <v>소모잡비</v>
          </cell>
          <cell r="C493" t="str">
            <v>배선배관의 2.0%</v>
          </cell>
          <cell r="D493" t="str">
            <v>식</v>
          </cell>
          <cell r="E493" t="str">
            <v>1</v>
          </cell>
        </row>
        <row r="494">
          <cell r="B494" t="str">
            <v>소모잡비</v>
          </cell>
          <cell r="C494" t="str">
            <v>배선배관의 2.0%</v>
          </cell>
          <cell r="D494" t="str">
            <v>식</v>
          </cell>
          <cell r="E494" t="str">
            <v>1</v>
          </cell>
        </row>
        <row r="495">
          <cell r="B495" t="str">
            <v>소모잡비</v>
          </cell>
          <cell r="C495" t="str">
            <v>배선배관의 2.0%</v>
          </cell>
          <cell r="D495" t="str">
            <v>식</v>
          </cell>
          <cell r="E495" t="str">
            <v>1</v>
          </cell>
        </row>
        <row r="496">
          <cell r="B496" t="str">
            <v>소모잡비</v>
          </cell>
          <cell r="C496" t="str">
            <v>배선배관의 2.0%</v>
          </cell>
          <cell r="D496" t="str">
            <v>식</v>
          </cell>
          <cell r="E496" t="str">
            <v>1</v>
          </cell>
        </row>
        <row r="497">
          <cell r="B497" t="str">
            <v>소모잡비</v>
          </cell>
          <cell r="C497" t="str">
            <v>배선배관의 2.0%</v>
          </cell>
          <cell r="D497" t="str">
            <v>식</v>
          </cell>
          <cell r="E497" t="str">
            <v>1</v>
          </cell>
        </row>
        <row r="498">
          <cell r="B498" t="str">
            <v>소모잡비</v>
          </cell>
          <cell r="C498" t="str">
            <v>배선배관의 2.0%</v>
          </cell>
          <cell r="D498" t="str">
            <v>식</v>
          </cell>
          <cell r="E498" t="str">
            <v>1</v>
          </cell>
        </row>
        <row r="499">
          <cell r="B499" t="str">
            <v>소모잡비</v>
          </cell>
          <cell r="C499" t="str">
            <v>배선배관의 2.0%</v>
          </cell>
          <cell r="D499" t="str">
            <v>식</v>
          </cell>
          <cell r="E499" t="str">
            <v>1</v>
          </cell>
        </row>
        <row r="500">
          <cell r="B500" t="str">
            <v>소모잡비</v>
          </cell>
          <cell r="C500" t="str">
            <v>배선배관의 2.0%</v>
          </cell>
          <cell r="D500" t="str">
            <v>식</v>
          </cell>
          <cell r="E500" t="str">
            <v>1</v>
          </cell>
        </row>
        <row r="501">
          <cell r="B501" t="str">
            <v>소모잡비</v>
          </cell>
          <cell r="C501" t="str">
            <v>배선배관의 2.0%</v>
          </cell>
          <cell r="D501" t="str">
            <v>식</v>
          </cell>
          <cell r="E501" t="str">
            <v>1</v>
          </cell>
        </row>
        <row r="502">
          <cell r="B502" t="str">
            <v>소모잡비</v>
          </cell>
          <cell r="C502" t="str">
            <v>배선배관의 2.0%</v>
          </cell>
          <cell r="D502" t="str">
            <v>식</v>
          </cell>
          <cell r="E502" t="str">
            <v>1</v>
          </cell>
        </row>
        <row r="503">
          <cell r="B503" t="str">
            <v>소모잡비</v>
          </cell>
          <cell r="C503" t="str">
            <v>배선배관의 2.0%</v>
          </cell>
          <cell r="D503" t="str">
            <v>식</v>
          </cell>
          <cell r="E503" t="str">
            <v>1</v>
          </cell>
        </row>
        <row r="504">
          <cell r="B504" t="str">
            <v>소모잡비</v>
          </cell>
          <cell r="C504" t="str">
            <v>배선배관의 2.0%</v>
          </cell>
          <cell r="D504" t="str">
            <v>식</v>
          </cell>
          <cell r="E504" t="str">
            <v>1</v>
          </cell>
        </row>
        <row r="505">
          <cell r="B505" t="str">
            <v>소모잡비</v>
          </cell>
          <cell r="C505" t="str">
            <v>배선배관의 2.0%</v>
          </cell>
          <cell r="D505" t="str">
            <v>식</v>
          </cell>
          <cell r="E505" t="str">
            <v>1</v>
          </cell>
        </row>
        <row r="506">
          <cell r="B506" t="str">
            <v>소모잡비</v>
          </cell>
          <cell r="C506" t="str">
            <v>배선배관의 2.0%</v>
          </cell>
          <cell r="D506" t="str">
            <v>식</v>
          </cell>
          <cell r="E506" t="str">
            <v>1</v>
          </cell>
        </row>
        <row r="507">
          <cell r="B507" t="str">
            <v>소모잡비</v>
          </cell>
          <cell r="C507" t="str">
            <v>배선배관의 2.0%</v>
          </cell>
          <cell r="D507" t="str">
            <v>식</v>
          </cell>
          <cell r="E507" t="str">
            <v>1</v>
          </cell>
        </row>
        <row r="508">
          <cell r="B508" t="str">
            <v>소모잡비</v>
          </cell>
          <cell r="C508" t="str">
            <v>배선배관의 2.0%</v>
          </cell>
          <cell r="D508" t="str">
            <v>식</v>
          </cell>
          <cell r="E508" t="str">
            <v>1</v>
          </cell>
        </row>
        <row r="509">
          <cell r="B509" t="str">
            <v>소모잡비</v>
          </cell>
          <cell r="C509" t="str">
            <v>배선배관의 2.0%</v>
          </cell>
          <cell r="D509" t="str">
            <v>식</v>
          </cell>
          <cell r="E509" t="str">
            <v>1</v>
          </cell>
        </row>
        <row r="510">
          <cell r="B510" t="str">
            <v>소모잡비</v>
          </cell>
          <cell r="C510" t="str">
            <v>배선배관의 2.0%</v>
          </cell>
          <cell r="D510" t="str">
            <v>식</v>
          </cell>
          <cell r="E510" t="str">
            <v>1</v>
          </cell>
        </row>
        <row r="511">
          <cell r="B511" t="str">
            <v>소모잡비</v>
          </cell>
          <cell r="C511" t="str">
            <v>배선배관의 2.0%</v>
          </cell>
          <cell r="D511" t="str">
            <v>식</v>
          </cell>
          <cell r="E511" t="str">
            <v>1</v>
          </cell>
        </row>
        <row r="512">
          <cell r="B512" t="str">
            <v>소모잡비</v>
          </cell>
          <cell r="C512" t="str">
            <v>배선배관의 2.0%</v>
          </cell>
          <cell r="D512" t="str">
            <v>식</v>
          </cell>
          <cell r="E512" t="str">
            <v>1</v>
          </cell>
        </row>
        <row r="513">
          <cell r="B513" t="str">
            <v>소모잡비</v>
          </cell>
          <cell r="C513" t="str">
            <v>배선배관의 2.0%</v>
          </cell>
          <cell r="D513" t="str">
            <v>식</v>
          </cell>
          <cell r="E513" t="str">
            <v>1</v>
          </cell>
        </row>
        <row r="514">
          <cell r="B514" t="str">
            <v>소모잡비</v>
          </cell>
          <cell r="C514" t="str">
            <v>배선배관의 2.0%</v>
          </cell>
          <cell r="D514" t="str">
            <v>식</v>
          </cell>
          <cell r="E514" t="str">
            <v>1</v>
          </cell>
        </row>
        <row r="515">
          <cell r="B515" t="str">
            <v>소모잡비</v>
          </cell>
          <cell r="C515" t="str">
            <v>배선배관의 2.0%</v>
          </cell>
          <cell r="D515" t="str">
            <v>식</v>
          </cell>
          <cell r="E515" t="str">
            <v>1</v>
          </cell>
        </row>
        <row r="516">
          <cell r="B516" t="str">
            <v>소모잡비</v>
          </cell>
          <cell r="C516" t="str">
            <v>배선배관의 2.0%</v>
          </cell>
          <cell r="D516" t="str">
            <v>식</v>
          </cell>
          <cell r="E516" t="str">
            <v>1</v>
          </cell>
        </row>
        <row r="517">
          <cell r="B517" t="str">
            <v>소모잡비</v>
          </cell>
          <cell r="C517" t="str">
            <v>배선배관의 2.0%</v>
          </cell>
          <cell r="D517" t="str">
            <v>식</v>
          </cell>
          <cell r="E517" t="str">
            <v>1</v>
          </cell>
        </row>
        <row r="518">
          <cell r="B518" t="str">
            <v>소모잡비</v>
          </cell>
          <cell r="C518" t="str">
            <v>배선배관의 2.0%</v>
          </cell>
          <cell r="D518" t="str">
            <v>식</v>
          </cell>
          <cell r="E518" t="str">
            <v>1</v>
          </cell>
        </row>
        <row r="519">
          <cell r="B519" t="str">
            <v>소모잡비</v>
          </cell>
          <cell r="C519" t="str">
            <v>배선배관의 2.0%</v>
          </cell>
          <cell r="D519" t="str">
            <v>식</v>
          </cell>
          <cell r="E519" t="str">
            <v>1</v>
          </cell>
        </row>
        <row r="520">
          <cell r="B520" t="str">
            <v>소모잡비</v>
          </cell>
          <cell r="C520" t="str">
            <v>배선배관의 2.0%</v>
          </cell>
          <cell r="D520" t="str">
            <v>식</v>
          </cell>
          <cell r="E520" t="str">
            <v>1</v>
          </cell>
        </row>
        <row r="521">
          <cell r="B521" t="str">
            <v>소모잡비</v>
          </cell>
          <cell r="C521" t="str">
            <v>배선배관의 2.0%</v>
          </cell>
          <cell r="D521" t="str">
            <v>식</v>
          </cell>
          <cell r="E521" t="str">
            <v>1</v>
          </cell>
        </row>
        <row r="522">
          <cell r="B522" t="str">
            <v>소모잡비</v>
          </cell>
          <cell r="C522" t="str">
            <v>배선배관의 2.0%</v>
          </cell>
          <cell r="D522" t="str">
            <v>식</v>
          </cell>
          <cell r="E522" t="str">
            <v>1</v>
          </cell>
        </row>
        <row r="523">
          <cell r="B523" t="str">
            <v>소모잡비</v>
          </cell>
          <cell r="C523" t="str">
            <v>배선배관의 2.0%</v>
          </cell>
          <cell r="D523" t="str">
            <v>식</v>
          </cell>
          <cell r="E523" t="str">
            <v>1</v>
          </cell>
        </row>
        <row r="524">
          <cell r="B524" t="str">
            <v>소모잡비</v>
          </cell>
          <cell r="C524" t="str">
            <v>플렌트전공</v>
          </cell>
          <cell r="D524" t="str">
            <v>식</v>
          </cell>
          <cell r="E524" t="str">
            <v>6</v>
          </cell>
        </row>
        <row r="525">
          <cell r="B525" t="str">
            <v>수공2호</v>
          </cell>
          <cell r="C525" t="str">
            <v>2.0*1.0*1.4m</v>
          </cell>
          <cell r="D525" t="str">
            <v>개소</v>
          </cell>
          <cell r="E525" t="str">
            <v>1</v>
          </cell>
        </row>
        <row r="526">
          <cell r="B526" t="str">
            <v>수동발신기셀</v>
          </cell>
          <cell r="C526" t="str">
            <v>단독형</v>
          </cell>
          <cell r="D526" t="str">
            <v>SET</v>
          </cell>
          <cell r="E526" t="str">
            <v>8</v>
          </cell>
        </row>
        <row r="527">
          <cell r="B527" t="str">
            <v>수동발신기셀</v>
          </cell>
          <cell r="C527" t="str">
            <v>단독형</v>
          </cell>
          <cell r="D527" t="str">
            <v>SET</v>
          </cell>
          <cell r="E527" t="str">
            <v>1</v>
          </cell>
        </row>
        <row r="528">
          <cell r="B528" t="str">
            <v>수동발신기셀</v>
          </cell>
          <cell r="C528" t="str">
            <v>단독형</v>
          </cell>
          <cell r="D528" t="str">
            <v>SET</v>
          </cell>
          <cell r="E528" t="str">
            <v>2</v>
          </cell>
        </row>
        <row r="529">
          <cell r="B529" t="str">
            <v>수동발신기셀</v>
          </cell>
          <cell r="C529" t="str">
            <v>단독형</v>
          </cell>
          <cell r="D529" t="str">
            <v>SET</v>
          </cell>
          <cell r="E529" t="str">
            <v>2</v>
          </cell>
        </row>
        <row r="530">
          <cell r="B530" t="str">
            <v>스위치박스</v>
          </cell>
          <cell r="C530" t="str">
            <v>1개용54mm</v>
          </cell>
          <cell r="D530" t="str">
            <v>EA</v>
          </cell>
          <cell r="E530" t="str">
            <v>44</v>
          </cell>
        </row>
        <row r="531">
          <cell r="B531" t="str">
            <v>스위치박스</v>
          </cell>
          <cell r="C531" t="str">
            <v>1개용54mm</v>
          </cell>
          <cell r="D531" t="str">
            <v>EA</v>
          </cell>
          <cell r="E531" t="str">
            <v>26</v>
          </cell>
        </row>
        <row r="532">
          <cell r="B532" t="str">
            <v>스위치박스</v>
          </cell>
          <cell r="C532" t="str">
            <v>1개용54mm</v>
          </cell>
          <cell r="D532" t="str">
            <v>EA</v>
          </cell>
          <cell r="E532" t="str">
            <v>6</v>
          </cell>
        </row>
        <row r="533">
          <cell r="B533" t="str">
            <v>스위치박스</v>
          </cell>
          <cell r="C533" t="str">
            <v>1개용54mm</v>
          </cell>
          <cell r="D533" t="str">
            <v>EA</v>
          </cell>
          <cell r="E533" t="str">
            <v>2</v>
          </cell>
        </row>
        <row r="534">
          <cell r="B534" t="str">
            <v>스위치박스</v>
          </cell>
          <cell r="C534" t="str">
            <v>1개용54mm</v>
          </cell>
          <cell r="D534" t="str">
            <v>EA</v>
          </cell>
          <cell r="E534" t="str">
            <v>20</v>
          </cell>
        </row>
        <row r="535">
          <cell r="B535" t="str">
            <v>스위치박스</v>
          </cell>
          <cell r="C535" t="str">
            <v>1개용54mm</v>
          </cell>
          <cell r="D535" t="str">
            <v>EA</v>
          </cell>
          <cell r="E535" t="str">
            <v>8</v>
          </cell>
        </row>
        <row r="536">
          <cell r="B536" t="str">
            <v>스위치박스</v>
          </cell>
          <cell r="C536" t="str">
            <v>1개용54mm</v>
          </cell>
          <cell r="D536" t="str">
            <v>EA</v>
          </cell>
          <cell r="E536" t="str">
            <v>2</v>
          </cell>
        </row>
        <row r="537">
          <cell r="B537" t="str">
            <v>스위치박스</v>
          </cell>
          <cell r="C537" t="str">
            <v>1개용54mm</v>
          </cell>
          <cell r="D537" t="str">
            <v>EA</v>
          </cell>
          <cell r="E537" t="str">
            <v>1</v>
          </cell>
        </row>
        <row r="538">
          <cell r="B538" t="str">
            <v>스위치박스</v>
          </cell>
          <cell r="C538" t="str">
            <v>1개용54mm</v>
          </cell>
          <cell r="D538" t="str">
            <v>EA</v>
          </cell>
          <cell r="E538" t="str">
            <v>31</v>
          </cell>
        </row>
        <row r="539">
          <cell r="B539" t="str">
            <v>스위치박스</v>
          </cell>
          <cell r="C539" t="str">
            <v>1개용54mm</v>
          </cell>
          <cell r="D539" t="str">
            <v>EA</v>
          </cell>
          <cell r="E539" t="str">
            <v>14</v>
          </cell>
        </row>
        <row r="540">
          <cell r="B540" t="str">
            <v>스위치박스</v>
          </cell>
          <cell r="C540" t="str">
            <v>1개용54mm</v>
          </cell>
          <cell r="D540" t="str">
            <v>EA</v>
          </cell>
          <cell r="E540" t="str">
            <v>6</v>
          </cell>
        </row>
        <row r="541">
          <cell r="B541" t="str">
            <v>스위치박스</v>
          </cell>
          <cell r="C541" t="str">
            <v>1개용54mm</v>
          </cell>
          <cell r="D541" t="str">
            <v>EA</v>
          </cell>
          <cell r="E541" t="str">
            <v>1</v>
          </cell>
        </row>
        <row r="542">
          <cell r="B542" t="str">
            <v>스위치박스</v>
          </cell>
          <cell r="C542" t="str">
            <v>1개용54mm</v>
          </cell>
          <cell r="D542" t="str">
            <v>EA</v>
          </cell>
          <cell r="E542" t="str">
            <v>11</v>
          </cell>
        </row>
        <row r="543">
          <cell r="B543" t="str">
            <v>스위치박스</v>
          </cell>
          <cell r="C543" t="str">
            <v>1개용54mm</v>
          </cell>
          <cell r="D543" t="str">
            <v>EA</v>
          </cell>
          <cell r="E543" t="str">
            <v>3</v>
          </cell>
        </row>
        <row r="544">
          <cell r="B544" t="str">
            <v>스위치박스</v>
          </cell>
          <cell r="C544" t="str">
            <v>1개용54mm</v>
          </cell>
          <cell r="D544" t="str">
            <v>EA</v>
          </cell>
          <cell r="E544" t="str">
            <v>3</v>
          </cell>
        </row>
        <row r="545">
          <cell r="B545" t="str">
            <v>스위치박스</v>
          </cell>
          <cell r="C545" t="str">
            <v>1개용54mm</v>
          </cell>
          <cell r="D545" t="str">
            <v>EA</v>
          </cell>
          <cell r="E545" t="str">
            <v>1</v>
          </cell>
        </row>
        <row r="546">
          <cell r="B546" t="str">
            <v>스위치박스</v>
          </cell>
          <cell r="C546" t="str">
            <v>1개용54mm</v>
          </cell>
          <cell r="D546" t="str">
            <v>EA</v>
          </cell>
          <cell r="E546" t="str">
            <v>20</v>
          </cell>
        </row>
        <row r="547">
          <cell r="B547" t="str">
            <v>씨링휘팅</v>
          </cell>
          <cell r="C547" t="str">
            <v>16mm</v>
          </cell>
          <cell r="D547" t="str">
            <v>EA</v>
          </cell>
          <cell r="E547" t="str">
            <v>5</v>
          </cell>
        </row>
        <row r="548">
          <cell r="B548" t="str">
            <v>씨링휘팅</v>
          </cell>
          <cell r="C548" t="str">
            <v>16mm</v>
          </cell>
          <cell r="D548" t="str">
            <v>EA</v>
          </cell>
          <cell r="E548" t="str">
            <v>1</v>
          </cell>
        </row>
        <row r="549">
          <cell r="B549" t="str">
            <v>씨링휘팅</v>
          </cell>
          <cell r="C549" t="str">
            <v>22mm</v>
          </cell>
          <cell r="D549" t="str">
            <v>EA</v>
          </cell>
          <cell r="E549" t="str">
            <v>15</v>
          </cell>
        </row>
        <row r="550">
          <cell r="B550" t="str">
            <v>씨링휘팅</v>
          </cell>
          <cell r="C550" t="str">
            <v>28mm</v>
          </cell>
          <cell r="D550" t="str">
            <v>EA</v>
          </cell>
          <cell r="E550" t="str">
            <v>3</v>
          </cell>
        </row>
        <row r="551">
          <cell r="B551" t="str">
            <v>씨링휘팅</v>
          </cell>
          <cell r="C551" t="str">
            <v>42mm</v>
          </cell>
          <cell r="D551" t="str">
            <v>EA</v>
          </cell>
          <cell r="E551" t="str">
            <v>2</v>
          </cell>
        </row>
        <row r="552">
          <cell r="B552" t="str">
            <v>음량조절기</v>
          </cell>
          <cell r="C552" t="str">
            <v>AL. 4STEP</v>
          </cell>
          <cell r="D552" t="str">
            <v>EA</v>
          </cell>
          <cell r="E552" t="str">
            <v>2</v>
          </cell>
        </row>
        <row r="553">
          <cell r="B553" t="str">
            <v>음량조절기</v>
          </cell>
          <cell r="C553" t="str">
            <v>AL. 4STEP</v>
          </cell>
          <cell r="D553" t="str">
            <v>EA</v>
          </cell>
          <cell r="E553" t="str">
            <v>1</v>
          </cell>
        </row>
        <row r="554">
          <cell r="B554" t="str">
            <v>음량조절기</v>
          </cell>
          <cell r="C554" t="str">
            <v>AL. 4STEP</v>
          </cell>
          <cell r="D554" t="str">
            <v>EA</v>
          </cell>
          <cell r="E554" t="str">
            <v>1</v>
          </cell>
        </row>
        <row r="555">
          <cell r="B555" t="str">
            <v>이온식감지기</v>
          </cell>
          <cell r="C555" t="str">
            <v>LED부착</v>
          </cell>
          <cell r="D555" t="str">
            <v>EA</v>
          </cell>
          <cell r="E555" t="str">
            <v>70</v>
          </cell>
        </row>
        <row r="556">
          <cell r="B556" t="str">
            <v>이온식감지기</v>
          </cell>
          <cell r="C556" t="str">
            <v>LED부착</v>
          </cell>
          <cell r="D556" t="str">
            <v>EA</v>
          </cell>
          <cell r="E556" t="str">
            <v>2</v>
          </cell>
        </row>
        <row r="557">
          <cell r="B557" t="str">
            <v>자동식감지기</v>
          </cell>
          <cell r="C557" t="str">
            <v>LED부착</v>
          </cell>
          <cell r="D557" t="str">
            <v>EA</v>
          </cell>
          <cell r="E557" t="str">
            <v>29</v>
          </cell>
        </row>
        <row r="558">
          <cell r="B558" t="str">
            <v>자동식감지기</v>
          </cell>
          <cell r="C558" t="str">
            <v>LED부착</v>
          </cell>
          <cell r="D558" t="str">
            <v>EA</v>
          </cell>
          <cell r="E558" t="str">
            <v>19</v>
          </cell>
        </row>
        <row r="559">
          <cell r="B559" t="str">
            <v>자동식감지기</v>
          </cell>
          <cell r="C559" t="str">
            <v>LED부착</v>
          </cell>
          <cell r="D559" t="str">
            <v>EA</v>
          </cell>
          <cell r="E559" t="str">
            <v>12</v>
          </cell>
        </row>
        <row r="560">
          <cell r="B560" t="str">
            <v>자동화재주수신반</v>
          </cell>
          <cell r="C560" t="str">
            <v>P형1급 42회로</v>
          </cell>
          <cell r="D560" t="str">
            <v>SET</v>
          </cell>
          <cell r="E560" t="str">
            <v>1</v>
          </cell>
        </row>
        <row r="561">
          <cell r="B561" t="str">
            <v>잔토처리</v>
          </cell>
          <cell r="C561" t="str">
            <v>인력</v>
          </cell>
          <cell r="D561" t="str">
            <v>M3</v>
          </cell>
          <cell r="E561" t="str">
            <v>38</v>
          </cell>
        </row>
        <row r="562">
          <cell r="B562" t="str">
            <v>전화콘센트</v>
          </cell>
          <cell r="C562" t="str">
            <v>칼라4P</v>
          </cell>
          <cell r="D562" t="str">
            <v>조</v>
          </cell>
          <cell r="E562" t="str">
            <v>22</v>
          </cell>
        </row>
        <row r="563">
          <cell r="B563" t="str">
            <v>전화콘센트</v>
          </cell>
          <cell r="C563" t="str">
            <v>칼라4P</v>
          </cell>
          <cell r="D563" t="str">
            <v>조</v>
          </cell>
          <cell r="E563" t="str">
            <v>3</v>
          </cell>
        </row>
        <row r="564">
          <cell r="B564" t="str">
            <v>전화콘센트</v>
          </cell>
          <cell r="C564" t="str">
            <v>칼라4P</v>
          </cell>
          <cell r="D564" t="str">
            <v>조</v>
          </cell>
          <cell r="E564" t="str">
            <v>15</v>
          </cell>
        </row>
        <row r="565">
          <cell r="B565" t="str">
            <v>전화콘센트</v>
          </cell>
          <cell r="C565" t="str">
            <v>칼라4P</v>
          </cell>
          <cell r="D565" t="str">
            <v>조</v>
          </cell>
          <cell r="E565" t="str">
            <v>2</v>
          </cell>
        </row>
        <row r="566">
          <cell r="B566" t="str">
            <v>접지1구 콘센트</v>
          </cell>
          <cell r="C566" t="str">
            <v>칼라220V</v>
          </cell>
          <cell r="D566" t="str">
            <v>조</v>
          </cell>
          <cell r="E566" t="str">
            <v>6</v>
          </cell>
        </row>
        <row r="567">
          <cell r="B567" t="str">
            <v>접지1구콘센트</v>
          </cell>
          <cell r="C567" t="str">
            <v>칼라220V</v>
          </cell>
          <cell r="D567" t="str">
            <v>조</v>
          </cell>
          <cell r="E567" t="str">
            <v>12</v>
          </cell>
        </row>
        <row r="568">
          <cell r="B568" t="str">
            <v>접지1구콘센트</v>
          </cell>
          <cell r="C568" t="str">
            <v>칼라220V</v>
          </cell>
          <cell r="D568" t="str">
            <v>조</v>
          </cell>
          <cell r="E568" t="str">
            <v>5</v>
          </cell>
        </row>
        <row r="569">
          <cell r="B569" t="str">
            <v>접지2구 콘센트</v>
          </cell>
          <cell r="C569" t="str">
            <v>칼라220V</v>
          </cell>
          <cell r="D569" t="str">
            <v>조</v>
          </cell>
          <cell r="E569" t="str">
            <v>21</v>
          </cell>
        </row>
        <row r="570">
          <cell r="B570" t="str">
            <v>접지2구 콘센트</v>
          </cell>
          <cell r="C570" t="str">
            <v>칼라220V</v>
          </cell>
          <cell r="D570" t="str">
            <v>조</v>
          </cell>
          <cell r="E570" t="str">
            <v>7</v>
          </cell>
        </row>
        <row r="571">
          <cell r="B571" t="str">
            <v>접지2구콘센트</v>
          </cell>
          <cell r="C571" t="str">
            <v>칼라220V</v>
          </cell>
          <cell r="D571" t="str">
            <v>조</v>
          </cell>
          <cell r="E571" t="str">
            <v>59</v>
          </cell>
        </row>
        <row r="572">
          <cell r="B572" t="str">
            <v>접지2구콘센트</v>
          </cell>
          <cell r="C572" t="str">
            <v>칼라220V</v>
          </cell>
          <cell r="D572" t="str">
            <v>조</v>
          </cell>
          <cell r="E572" t="str">
            <v>39</v>
          </cell>
        </row>
        <row r="573">
          <cell r="B573" t="str">
            <v>접지2구콘센트</v>
          </cell>
          <cell r="C573" t="str">
            <v>칼라220V</v>
          </cell>
          <cell r="D573" t="str">
            <v>조</v>
          </cell>
          <cell r="E573" t="str">
            <v>5</v>
          </cell>
        </row>
        <row r="574">
          <cell r="B574" t="str">
            <v>접지2구콘센트</v>
          </cell>
          <cell r="C574" t="str">
            <v>칼라220V</v>
          </cell>
          <cell r="D574" t="str">
            <v>조</v>
          </cell>
          <cell r="E574" t="str">
            <v>2</v>
          </cell>
        </row>
        <row r="575">
          <cell r="B575" t="str">
            <v>접지3상 콘센트</v>
          </cell>
          <cell r="C575" t="str">
            <v>30A250V</v>
          </cell>
          <cell r="D575" t="str">
            <v>조</v>
          </cell>
          <cell r="E575" t="str">
            <v>16</v>
          </cell>
        </row>
        <row r="576">
          <cell r="B576" t="str">
            <v>접지3상 콘센트</v>
          </cell>
          <cell r="C576" t="str">
            <v>30A480V</v>
          </cell>
          <cell r="D576" t="str">
            <v>조</v>
          </cell>
          <cell r="E576" t="str">
            <v>6</v>
          </cell>
        </row>
        <row r="577">
          <cell r="B577" t="str">
            <v>접지3상콘센트</v>
          </cell>
          <cell r="C577" t="str">
            <v>30A480V</v>
          </cell>
          <cell r="D577" t="str">
            <v>조</v>
          </cell>
          <cell r="E577" t="str">
            <v>22</v>
          </cell>
        </row>
        <row r="578">
          <cell r="B578" t="str">
            <v>접지봉</v>
          </cell>
          <cell r="C578" t="str">
            <v>D16*1800</v>
          </cell>
          <cell r="D578" t="str">
            <v>본</v>
          </cell>
          <cell r="E578" t="str">
            <v>6</v>
          </cell>
        </row>
        <row r="579">
          <cell r="B579" t="str">
            <v>접지봉</v>
          </cell>
          <cell r="C579" t="str">
            <v>D16*1800</v>
          </cell>
          <cell r="D579" t="str">
            <v>본</v>
          </cell>
          <cell r="E579" t="str">
            <v>3</v>
          </cell>
        </row>
        <row r="580">
          <cell r="B580" t="str">
            <v>접지봉</v>
          </cell>
          <cell r="C580" t="str">
            <v>D16*1800</v>
          </cell>
          <cell r="D580" t="str">
            <v>본</v>
          </cell>
          <cell r="E580" t="str">
            <v>3</v>
          </cell>
        </row>
        <row r="581">
          <cell r="B581" t="str">
            <v>접지봉</v>
          </cell>
          <cell r="C581" t="str">
            <v>D16*1800</v>
          </cell>
          <cell r="D581" t="str">
            <v>본</v>
          </cell>
          <cell r="E581" t="str">
            <v>3</v>
          </cell>
        </row>
        <row r="582">
          <cell r="B582" t="str">
            <v>접지봉</v>
          </cell>
          <cell r="C582" t="str">
            <v>D18*2400</v>
          </cell>
          <cell r="D582" t="str">
            <v>본</v>
          </cell>
          <cell r="E582" t="str">
            <v>18</v>
          </cell>
        </row>
        <row r="583">
          <cell r="B583" t="str">
            <v>접지봉</v>
          </cell>
          <cell r="C583" t="str">
            <v>D18*2400</v>
          </cell>
          <cell r="D583" t="str">
            <v>본</v>
          </cell>
          <cell r="E583" t="str">
            <v>12</v>
          </cell>
        </row>
        <row r="584">
          <cell r="B584" t="str">
            <v>접지봉 콘넥터</v>
          </cell>
          <cell r="C584" t="str">
            <v>"U"BOLT TYPE</v>
          </cell>
          <cell r="D584" t="str">
            <v>EA</v>
          </cell>
          <cell r="E584" t="str">
            <v>6</v>
          </cell>
        </row>
        <row r="585">
          <cell r="B585" t="str">
            <v>접지봉 콘넥터</v>
          </cell>
          <cell r="C585" t="str">
            <v>"U"BOLT TYPE</v>
          </cell>
          <cell r="D585" t="str">
            <v>EA</v>
          </cell>
          <cell r="E585" t="str">
            <v>18</v>
          </cell>
        </row>
        <row r="586">
          <cell r="B586" t="str">
            <v>접지봉콘넥터</v>
          </cell>
          <cell r="C586" t="str">
            <v>"U"BOLT TYPE</v>
          </cell>
          <cell r="D586" t="str">
            <v>EA</v>
          </cell>
          <cell r="E586" t="str">
            <v>3</v>
          </cell>
        </row>
        <row r="587">
          <cell r="B587" t="str">
            <v>접지봉콘넥터</v>
          </cell>
          <cell r="C587" t="str">
            <v>"U"BOLT TYPE</v>
          </cell>
          <cell r="D587" t="str">
            <v>EA</v>
          </cell>
          <cell r="E587" t="str">
            <v>12</v>
          </cell>
        </row>
        <row r="588">
          <cell r="B588" t="str">
            <v>접지봉콘넥터</v>
          </cell>
          <cell r="C588" t="str">
            <v>"U"BOLT TYPE</v>
          </cell>
          <cell r="D588" t="str">
            <v>EA</v>
          </cell>
          <cell r="E588" t="str">
            <v>3</v>
          </cell>
        </row>
        <row r="589">
          <cell r="B589" t="str">
            <v>접지봉콘넥터</v>
          </cell>
          <cell r="C589" t="str">
            <v>"U"BOLT TYPE</v>
          </cell>
          <cell r="D589" t="str">
            <v>EA</v>
          </cell>
          <cell r="E589" t="str">
            <v>3</v>
          </cell>
        </row>
        <row r="590">
          <cell r="B590" t="str">
            <v>접지시험단자반</v>
          </cell>
          <cell r="C590" t="str">
            <v>연강 1CCT</v>
          </cell>
          <cell r="D590" t="str">
            <v>면</v>
          </cell>
          <cell r="E590" t="str">
            <v>6</v>
          </cell>
        </row>
        <row r="591">
          <cell r="B591" t="str">
            <v>접지시험단자반</v>
          </cell>
          <cell r="C591" t="str">
            <v>연강1CCT</v>
          </cell>
          <cell r="D591" t="str">
            <v>면</v>
          </cell>
          <cell r="E591" t="str">
            <v>22</v>
          </cell>
        </row>
        <row r="592">
          <cell r="B592" t="str">
            <v>접지형2구콘센트</v>
          </cell>
          <cell r="C592" t="str">
            <v>15A125V</v>
          </cell>
          <cell r="D592" t="str">
            <v>조</v>
          </cell>
          <cell r="E592" t="str">
            <v>24</v>
          </cell>
        </row>
        <row r="593">
          <cell r="B593" t="str">
            <v>접지형2구콘센트</v>
          </cell>
          <cell r="C593" t="str">
            <v>15A125V</v>
          </cell>
          <cell r="D593" t="str">
            <v>조</v>
          </cell>
          <cell r="E593" t="str">
            <v>104</v>
          </cell>
        </row>
        <row r="594">
          <cell r="B594" t="str">
            <v>정온식감지기</v>
          </cell>
          <cell r="C594" t="str">
            <v>LED부착</v>
          </cell>
          <cell r="D594" t="str">
            <v>EA</v>
          </cell>
          <cell r="E594" t="str">
            <v>6</v>
          </cell>
        </row>
        <row r="595">
          <cell r="B595" t="str">
            <v>조명기구</v>
          </cell>
          <cell r="C595" t="str">
            <v>MH-1, 1/400W</v>
          </cell>
          <cell r="D595" t="str">
            <v>SET</v>
          </cell>
          <cell r="E595" t="str">
            <v>27</v>
          </cell>
        </row>
        <row r="596">
          <cell r="B596" t="str">
            <v>조명기구(내압방폭)</v>
          </cell>
          <cell r="C596" t="str">
            <v>FP, 2/40W</v>
          </cell>
          <cell r="D596" t="str">
            <v>SET</v>
          </cell>
          <cell r="E596" t="str">
            <v>26</v>
          </cell>
        </row>
        <row r="597">
          <cell r="B597" t="str">
            <v>조명기구(내압방폭)</v>
          </cell>
          <cell r="C597" t="str">
            <v>N, 1/100W</v>
          </cell>
          <cell r="D597" t="str">
            <v>SET</v>
          </cell>
          <cell r="E597" t="str">
            <v>1</v>
          </cell>
        </row>
        <row r="598">
          <cell r="B598" t="str">
            <v>조명기구(뉴무방습)</v>
          </cell>
          <cell r="C598" t="str">
            <v>IA, 1/100W</v>
          </cell>
          <cell r="D598" t="str">
            <v>SET</v>
          </cell>
          <cell r="E598" t="str">
            <v>4</v>
          </cell>
        </row>
        <row r="599">
          <cell r="B599" t="str">
            <v>조명기구(뉴무방습)</v>
          </cell>
          <cell r="C599" t="str">
            <v>IA, 1/100W</v>
          </cell>
          <cell r="D599" t="str">
            <v>SET</v>
          </cell>
          <cell r="E599" t="str">
            <v>4</v>
          </cell>
        </row>
        <row r="600">
          <cell r="B600" t="str">
            <v>조명기구(뉴무방습)</v>
          </cell>
          <cell r="C600" t="str">
            <v>IA, 1/100W</v>
          </cell>
          <cell r="D600" t="str">
            <v>SET</v>
          </cell>
          <cell r="E600" t="str">
            <v>1</v>
          </cell>
        </row>
        <row r="601">
          <cell r="B601" t="str">
            <v>조명기구(뉴무방습)</v>
          </cell>
          <cell r="C601" t="str">
            <v>IA, 1/100W</v>
          </cell>
          <cell r="D601" t="str">
            <v>SET</v>
          </cell>
          <cell r="E601" t="str">
            <v>1</v>
          </cell>
        </row>
        <row r="602">
          <cell r="B602" t="str">
            <v>조명기구(뉴무방습)</v>
          </cell>
          <cell r="C602" t="str">
            <v>IB, 1/100W</v>
          </cell>
          <cell r="D602" t="str">
            <v>SET</v>
          </cell>
          <cell r="E602" t="str">
            <v>4</v>
          </cell>
        </row>
        <row r="603">
          <cell r="B603" t="str">
            <v>조명기구(뉴무방습)</v>
          </cell>
          <cell r="C603" t="str">
            <v>IB, 1/100W</v>
          </cell>
          <cell r="D603" t="str">
            <v>SET</v>
          </cell>
          <cell r="E603" t="str">
            <v>3</v>
          </cell>
        </row>
        <row r="604">
          <cell r="B604" t="str">
            <v>조명기구(다운라이트)</v>
          </cell>
          <cell r="C604" t="str">
            <v>HA, 1/100W</v>
          </cell>
          <cell r="D604" t="str">
            <v>SET</v>
          </cell>
          <cell r="E604" t="str">
            <v>48</v>
          </cell>
        </row>
        <row r="605">
          <cell r="B605" t="str">
            <v>조명기구(매입개방)</v>
          </cell>
          <cell r="C605" t="str">
            <v>FM, 2/20W</v>
          </cell>
          <cell r="D605" t="str">
            <v>SET</v>
          </cell>
          <cell r="E605" t="str">
            <v>20</v>
          </cell>
        </row>
        <row r="606">
          <cell r="B606" t="str">
            <v>조명기구(매입개방)</v>
          </cell>
          <cell r="C606" t="str">
            <v>FM, 2/20W</v>
          </cell>
          <cell r="D606" t="str">
            <v>SET</v>
          </cell>
          <cell r="E606" t="str">
            <v>1</v>
          </cell>
        </row>
        <row r="607">
          <cell r="B607" t="str">
            <v>조명기구(매입개방)</v>
          </cell>
          <cell r="C607" t="str">
            <v>FM, 2/20W</v>
          </cell>
          <cell r="D607" t="str">
            <v>SET</v>
          </cell>
          <cell r="E607" t="str">
            <v>1</v>
          </cell>
        </row>
        <row r="608">
          <cell r="B608" t="str">
            <v>조명기구(매입개방)</v>
          </cell>
          <cell r="C608" t="str">
            <v>FM, 2/40W</v>
          </cell>
          <cell r="D608" t="str">
            <v>SET</v>
          </cell>
          <cell r="E608" t="str">
            <v>110</v>
          </cell>
        </row>
        <row r="609">
          <cell r="B609" t="str">
            <v>조명기구(매입개방)</v>
          </cell>
          <cell r="C609" t="str">
            <v>FM, 2/40W</v>
          </cell>
          <cell r="D609" t="str">
            <v>SET</v>
          </cell>
          <cell r="E609" t="str">
            <v>31</v>
          </cell>
        </row>
        <row r="610">
          <cell r="B610" t="str">
            <v>조명기구(매입개방)</v>
          </cell>
          <cell r="C610" t="str">
            <v>FM, 2/40W</v>
          </cell>
          <cell r="D610" t="str">
            <v>SET</v>
          </cell>
          <cell r="E610" t="str">
            <v>275</v>
          </cell>
        </row>
        <row r="611">
          <cell r="B611" t="str">
            <v>조명기구(매입개방)</v>
          </cell>
          <cell r="C611" t="str">
            <v>FM, 2/40W</v>
          </cell>
          <cell r="D611" t="str">
            <v>SET</v>
          </cell>
          <cell r="E611" t="str">
            <v>3</v>
          </cell>
        </row>
        <row r="612">
          <cell r="B612" t="str">
            <v>조명기구(매입개방)</v>
          </cell>
          <cell r="C612" t="str">
            <v>FM, 2/40W</v>
          </cell>
          <cell r="D612" t="str">
            <v>SET</v>
          </cell>
          <cell r="E612" t="str">
            <v>2</v>
          </cell>
        </row>
        <row r="613">
          <cell r="B613" t="str">
            <v>조명기구(매입아크릴)</v>
          </cell>
          <cell r="C613" t="str">
            <v>FM2, 1/40W</v>
          </cell>
          <cell r="D613" t="str">
            <v>SET</v>
          </cell>
          <cell r="E613" t="str">
            <v>4</v>
          </cell>
        </row>
        <row r="614">
          <cell r="B614" t="str">
            <v>조명기구(매입아크릴)</v>
          </cell>
          <cell r="C614" t="str">
            <v>FM2, 2/20W</v>
          </cell>
          <cell r="D614" t="str">
            <v>SET</v>
          </cell>
          <cell r="E614" t="str">
            <v>11</v>
          </cell>
        </row>
        <row r="615">
          <cell r="B615" t="str">
            <v>조명기구(매입아크릴)</v>
          </cell>
          <cell r="C615" t="str">
            <v>FM2, 2/20W</v>
          </cell>
          <cell r="D615" t="str">
            <v>SET</v>
          </cell>
          <cell r="E615" t="str">
            <v>2</v>
          </cell>
        </row>
        <row r="616">
          <cell r="B616" t="str">
            <v>조명기구(매입아크릴)</v>
          </cell>
          <cell r="C616" t="str">
            <v>FM2, 2/20W</v>
          </cell>
          <cell r="D616" t="str">
            <v>SET</v>
          </cell>
          <cell r="E616" t="str">
            <v>1</v>
          </cell>
        </row>
        <row r="617">
          <cell r="B617" t="str">
            <v>조명기구(벽부)</v>
          </cell>
          <cell r="C617" t="str">
            <v>FI, 1/40W</v>
          </cell>
          <cell r="D617" t="str">
            <v>SET</v>
          </cell>
          <cell r="E617" t="str">
            <v>5</v>
          </cell>
        </row>
        <row r="618">
          <cell r="B618" t="str">
            <v>조명기구(벽부)</v>
          </cell>
          <cell r="C618" t="str">
            <v>IP, 1/100W</v>
          </cell>
          <cell r="D618" t="str">
            <v>SET</v>
          </cell>
          <cell r="E618" t="str">
            <v>4</v>
          </cell>
        </row>
        <row r="619">
          <cell r="B619" t="str">
            <v>조명기구(벽부)</v>
          </cell>
          <cell r="C619" t="str">
            <v>IP, 1/100W</v>
          </cell>
          <cell r="D619" t="str">
            <v>SET</v>
          </cell>
          <cell r="E619" t="str">
            <v>17</v>
          </cell>
        </row>
        <row r="620">
          <cell r="B620" t="str">
            <v>조명기구(직부등)</v>
          </cell>
          <cell r="C620" t="str">
            <v>IB-1, 1/100W</v>
          </cell>
          <cell r="D620" t="str">
            <v>SET</v>
          </cell>
          <cell r="E620" t="str">
            <v>48</v>
          </cell>
        </row>
        <row r="621">
          <cell r="B621" t="str">
            <v>조명기구(직부등)</v>
          </cell>
          <cell r="C621" t="str">
            <v>IB-1, 1/100W</v>
          </cell>
          <cell r="D621" t="str">
            <v>SET</v>
          </cell>
          <cell r="E621" t="str">
            <v>16</v>
          </cell>
        </row>
        <row r="622">
          <cell r="B622" t="str">
            <v>조명기구(직부등)</v>
          </cell>
          <cell r="C622" t="str">
            <v>IB-1, 1/100W</v>
          </cell>
          <cell r="D622" t="str">
            <v>SET</v>
          </cell>
          <cell r="E622" t="str">
            <v>21</v>
          </cell>
        </row>
        <row r="623">
          <cell r="B623" t="str">
            <v>조명기구(직부등)</v>
          </cell>
          <cell r="C623" t="str">
            <v>IB-1, 1/100W</v>
          </cell>
          <cell r="D623" t="str">
            <v>SET</v>
          </cell>
          <cell r="E623" t="str">
            <v>20</v>
          </cell>
        </row>
        <row r="624">
          <cell r="B624" t="str">
            <v>조명기구(직부등)</v>
          </cell>
          <cell r="C624" t="str">
            <v>IB-1, 1/100W</v>
          </cell>
          <cell r="D624" t="str">
            <v>SET</v>
          </cell>
          <cell r="E624" t="str">
            <v>22</v>
          </cell>
        </row>
        <row r="625">
          <cell r="B625" t="str">
            <v>조명기구(파라보릭)</v>
          </cell>
          <cell r="C625" t="str">
            <v>FA, 4/20W</v>
          </cell>
          <cell r="D625" t="str">
            <v>SET</v>
          </cell>
          <cell r="E625" t="str">
            <v>80</v>
          </cell>
        </row>
        <row r="626">
          <cell r="B626" t="str">
            <v>조명기구(파라보릭)</v>
          </cell>
          <cell r="C626" t="str">
            <v>FA, 4/20W</v>
          </cell>
          <cell r="D626" t="str">
            <v>SET</v>
          </cell>
          <cell r="E626" t="str">
            <v>7</v>
          </cell>
        </row>
        <row r="627">
          <cell r="B627" t="str">
            <v>조명기구(파라보릭)</v>
          </cell>
          <cell r="C627" t="str">
            <v>FA, 4/20W</v>
          </cell>
          <cell r="D627" t="str">
            <v>SET</v>
          </cell>
          <cell r="E627" t="str">
            <v>21</v>
          </cell>
        </row>
        <row r="628">
          <cell r="B628" t="str">
            <v>조명기구(항공장애등)</v>
          </cell>
          <cell r="C628" t="str">
            <v>1/500W</v>
          </cell>
          <cell r="D628" t="str">
            <v>SET</v>
          </cell>
          <cell r="E628" t="str">
            <v>2</v>
          </cell>
        </row>
        <row r="629">
          <cell r="B629" t="str">
            <v>조명기구(RACE WAY)</v>
          </cell>
          <cell r="C629" t="str">
            <v>FC, 2/40W</v>
          </cell>
          <cell r="D629" t="str">
            <v>SET</v>
          </cell>
          <cell r="E629" t="str">
            <v>100</v>
          </cell>
        </row>
        <row r="630">
          <cell r="B630" t="str">
            <v>조명기구(RACE WAY)</v>
          </cell>
          <cell r="C630" t="str">
            <v>FC, 2/40W</v>
          </cell>
          <cell r="D630" t="str">
            <v>SET</v>
          </cell>
          <cell r="E630" t="str">
            <v>134</v>
          </cell>
        </row>
        <row r="631">
          <cell r="B631" t="str">
            <v>조명기구(RACE WAY)</v>
          </cell>
          <cell r="C631" t="str">
            <v>FC, 2/40W</v>
          </cell>
          <cell r="D631" t="str">
            <v>SET</v>
          </cell>
          <cell r="E631" t="str">
            <v>20</v>
          </cell>
        </row>
        <row r="632">
          <cell r="B632" t="str">
            <v>중간단자함</v>
          </cell>
          <cell r="C632" t="str">
            <v>연강10P</v>
          </cell>
          <cell r="D632" t="str">
            <v>면</v>
          </cell>
          <cell r="E632" t="str">
            <v>4</v>
          </cell>
        </row>
        <row r="633">
          <cell r="B633" t="str">
            <v>중간단자함</v>
          </cell>
          <cell r="C633" t="str">
            <v>연강10P</v>
          </cell>
          <cell r="D633" t="str">
            <v>면</v>
          </cell>
          <cell r="E633" t="str">
            <v>1</v>
          </cell>
        </row>
        <row r="634">
          <cell r="B634" t="str">
            <v>중간단자함</v>
          </cell>
          <cell r="C634" t="str">
            <v>연강10P</v>
          </cell>
          <cell r="D634" t="str">
            <v>면</v>
          </cell>
          <cell r="E634" t="str">
            <v>1</v>
          </cell>
        </row>
        <row r="635">
          <cell r="B635" t="str">
            <v>중간단자함</v>
          </cell>
          <cell r="C635" t="str">
            <v>연강10P</v>
          </cell>
          <cell r="D635" t="str">
            <v>면</v>
          </cell>
          <cell r="E635" t="str">
            <v>1</v>
          </cell>
        </row>
        <row r="636">
          <cell r="B636" t="str">
            <v>중간단자함</v>
          </cell>
          <cell r="C636" t="str">
            <v>연강10P</v>
          </cell>
          <cell r="D636" t="str">
            <v>면</v>
          </cell>
          <cell r="E636" t="str">
            <v>1</v>
          </cell>
        </row>
        <row r="637">
          <cell r="B637" t="str">
            <v>중간단자함</v>
          </cell>
          <cell r="C637" t="str">
            <v>연강10P</v>
          </cell>
          <cell r="D637" t="str">
            <v>면</v>
          </cell>
          <cell r="E637" t="str">
            <v>1</v>
          </cell>
        </row>
        <row r="638">
          <cell r="B638" t="str">
            <v>중간단자함</v>
          </cell>
          <cell r="C638" t="str">
            <v>연강10P</v>
          </cell>
          <cell r="D638" t="str">
            <v>면</v>
          </cell>
          <cell r="E638" t="str">
            <v>1</v>
          </cell>
        </row>
        <row r="639">
          <cell r="B639" t="str">
            <v>중간단자함</v>
          </cell>
          <cell r="C639" t="str">
            <v>연강10P</v>
          </cell>
          <cell r="D639" t="str">
            <v>면</v>
          </cell>
          <cell r="E639" t="str">
            <v>1</v>
          </cell>
        </row>
        <row r="640">
          <cell r="B640" t="str">
            <v>중간단자함</v>
          </cell>
          <cell r="C640" t="str">
            <v>연강20P</v>
          </cell>
          <cell r="D640" t="str">
            <v>면</v>
          </cell>
          <cell r="E640" t="str">
            <v>10</v>
          </cell>
        </row>
        <row r="641">
          <cell r="B641" t="str">
            <v>중간단자함</v>
          </cell>
          <cell r="C641" t="str">
            <v>연강20P</v>
          </cell>
          <cell r="D641" t="str">
            <v>면</v>
          </cell>
          <cell r="E641" t="str">
            <v>1</v>
          </cell>
        </row>
        <row r="642">
          <cell r="B642" t="str">
            <v>중간단자함</v>
          </cell>
          <cell r="C642" t="str">
            <v>연강20P</v>
          </cell>
          <cell r="D642" t="str">
            <v>면</v>
          </cell>
          <cell r="E642" t="str">
            <v>8</v>
          </cell>
        </row>
        <row r="643">
          <cell r="B643" t="str">
            <v>중간단자함</v>
          </cell>
          <cell r="C643" t="str">
            <v>연강20P</v>
          </cell>
          <cell r="D643" t="str">
            <v>면</v>
          </cell>
          <cell r="E643" t="str">
            <v>1</v>
          </cell>
        </row>
        <row r="644">
          <cell r="B644" t="str">
            <v>중간단자함</v>
          </cell>
          <cell r="C644" t="str">
            <v>연강20P</v>
          </cell>
          <cell r="D644" t="str">
            <v>면</v>
          </cell>
          <cell r="E644" t="str">
            <v>1</v>
          </cell>
        </row>
        <row r="645">
          <cell r="B645" t="str">
            <v>중간단자함</v>
          </cell>
          <cell r="C645" t="str">
            <v>연강30P</v>
          </cell>
          <cell r="D645" t="str">
            <v>면</v>
          </cell>
          <cell r="E645" t="str">
            <v>1</v>
          </cell>
        </row>
        <row r="646">
          <cell r="B646" t="str">
            <v>중간단자함</v>
          </cell>
          <cell r="C646" t="str">
            <v>연강50P</v>
          </cell>
          <cell r="D646" t="str">
            <v>면</v>
          </cell>
          <cell r="E646" t="str">
            <v>1</v>
          </cell>
        </row>
        <row r="647">
          <cell r="B647" t="str">
            <v>중간단자함</v>
          </cell>
          <cell r="C647" t="str">
            <v>연강50P</v>
          </cell>
          <cell r="D647" t="str">
            <v>면</v>
          </cell>
          <cell r="E647" t="str">
            <v>1</v>
          </cell>
        </row>
        <row r="648">
          <cell r="B648" t="str">
            <v>천정형선풍기</v>
          </cell>
          <cell r="C648" t="str">
            <v>속도조절기포함</v>
          </cell>
          <cell r="D648" t="str">
            <v>대</v>
          </cell>
          <cell r="E648" t="str">
            <v>3</v>
          </cell>
        </row>
        <row r="649">
          <cell r="B649" t="str">
            <v>천정형스피커</v>
          </cell>
          <cell r="C649" t="str">
            <v>원형3W</v>
          </cell>
          <cell r="D649" t="str">
            <v>EA</v>
          </cell>
          <cell r="E649" t="str">
            <v>19</v>
          </cell>
        </row>
        <row r="650">
          <cell r="B650" t="str">
            <v>천정형스피커</v>
          </cell>
          <cell r="C650" t="str">
            <v>원형3W</v>
          </cell>
          <cell r="D650" t="str">
            <v>EA</v>
          </cell>
          <cell r="E650" t="str">
            <v>18</v>
          </cell>
        </row>
        <row r="651">
          <cell r="B651" t="str">
            <v>천정형스피커</v>
          </cell>
          <cell r="C651" t="str">
            <v>원형3W</v>
          </cell>
          <cell r="D651" t="str">
            <v>EA</v>
          </cell>
          <cell r="E651" t="str">
            <v>1</v>
          </cell>
        </row>
        <row r="652">
          <cell r="B652" t="str">
            <v>축광피난구유도표지</v>
          </cell>
          <cell r="C652" t="str">
            <v>390*130mm</v>
          </cell>
          <cell r="D652" t="str">
            <v>EA</v>
          </cell>
          <cell r="E652" t="str">
            <v>39</v>
          </cell>
        </row>
        <row r="653">
          <cell r="B653" t="str">
            <v>칼라안테나설치</v>
          </cell>
          <cell r="D653" t="str">
            <v>개소</v>
          </cell>
          <cell r="E653" t="str">
            <v>1</v>
          </cell>
        </row>
        <row r="654">
          <cell r="B654" t="str">
            <v>칼라안테나설치</v>
          </cell>
          <cell r="D654" t="str">
            <v>개소</v>
          </cell>
          <cell r="E654" t="str">
            <v>1</v>
          </cell>
        </row>
        <row r="655">
          <cell r="B655" t="str">
            <v>터파기</v>
          </cell>
          <cell r="C655" t="str">
            <v>인력</v>
          </cell>
          <cell r="D655" t="str">
            <v>M3</v>
          </cell>
          <cell r="E655" t="str">
            <v>90</v>
          </cell>
        </row>
        <row r="656">
          <cell r="B656" t="str">
            <v>통로유도등</v>
          </cell>
          <cell r="C656" t="str">
            <v>매입10W(소형)</v>
          </cell>
          <cell r="D656" t="str">
            <v>EA</v>
          </cell>
          <cell r="E656" t="str">
            <v>1</v>
          </cell>
        </row>
        <row r="657">
          <cell r="B657" t="str">
            <v>파상형경질폴리전선관</v>
          </cell>
          <cell r="C657" t="str">
            <v>30mm</v>
          </cell>
          <cell r="D657" t="str">
            <v>M</v>
          </cell>
          <cell r="E657" t="str">
            <v>240</v>
          </cell>
        </row>
        <row r="658">
          <cell r="B658" t="str">
            <v>파상형경질폴리전선관</v>
          </cell>
          <cell r="C658" t="str">
            <v>30mm</v>
          </cell>
          <cell r="D658" t="str">
            <v>M</v>
          </cell>
          <cell r="E658" t="str">
            <v>209</v>
          </cell>
        </row>
        <row r="659">
          <cell r="B659" t="str">
            <v>파상형경질폴리전선관</v>
          </cell>
          <cell r="C659" t="str">
            <v>30mm</v>
          </cell>
          <cell r="D659" t="str">
            <v>M</v>
          </cell>
          <cell r="E659" t="str">
            <v>85</v>
          </cell>
        </row>
        <row r="660">
          <cell r="B660" t="str">
            <v>파상형경질폴리전선관</v>
          </cell>
          <cell r="C660" t="str">
            <v>65mm</v>
          </cell>
          <cell r="D660" t="str">
            <v>M</v>
          </cell>
          <cell r="E660" t="str">
            <v>245</v>
          </cell>
        </row>
        <row r="661">
          <cell r="B661" t="str">
            <v>파상형경질폴리전선관</v>
          </cell>
          <cell r="C661" t="str">
            <v>80mm</v>
          </cell>
          <cell r="D661" t="str">
            <v>M</v>
          </cell>
          <cell r="E661" t="str">
            <v>169</v>
          </cell>
        </row>
        <row r="662">
          <cell r="B662" t="str">
            <v>파이프크램프</v>
          </cell>
          <cell r="C662" t="str">
            <v>104mm</v>
          </cell>
          <cell r="D662" t="str">
            <v>EA</v>
          </cell>
          <cell r="E662" t="str">
            <v>2</v>
          </cell>
        </row>
        <row r="663">
          <cell r="B663" t="str">
            <v>파이프크램프</v>
          </cell>
          <cell r="C663" t="str">
            <v>16mm</v>
          </cell>
          <cell r="D663" t="str">
            <v>EA</v>
          </cell>
          <cell r="E663" t="str">
            <v>88</v>
          </cell>
        </row>
        <row r="664">
          <cell r="B664" t="str">
            <v>파이프크램프</v>
          </cell>
          <cell r="C664" t="str">
            <v>16mm</v>
          </cell>
          <cell r="D664" t="str">
            <v>EA</v>
          </cell>
          <cell r="E664" t="str">
            <v>6</v>
          </cell>
        </row>
        <row r="665">
          <cell r="B665" t="str">
            <v>파이프크램프</v>
          </cell>
          <cell r="C665" t="str">
            <v>22mm</v>
          </cell>
          <cell r="D665" t="str">
            <v>EA</v>
          </cell>
          <cell r="E665" t="str">
            <v>113</v>
          </cell>
        </row>
        <row r="666">
          <cell r="B666" t="str">
            <v>파이프크램프</v>
          </cell>
          <cell r="C666" t="str">
            <v>22mm</v>
          </cell>
          <cell r="D666" t="str">
            <v>EA</v>
          </cell>
          <cell r="E666" t="str">
            <v>22</v>
          </cell>
        </row>
        <row r="667">
          <cell r="B667" t="str">
            <v>파이프크램프</v>
          </cell>
          <cell r="C667" t="str">
            <v>22mm</v>
          </cell>
          <cell r="D667" t="str">
            <v>EA</v>
          </cell>
          <cell r="E667" t="str">
            <v>8</v>
          </cell>
        </row>
        <row r="668">
          <cell r="B668" t="str">
            <v>파이프크램프</v>
          </cell>
          <cell r="C668" t="str">
            <v>22mm</v>
          </cell>
          <cell r="D668" t="str">
            <v>EA</v>
          </cell>
          <cell r="E668" t="str">
            <v>43</v>
          </cell>
        </row>
        <row r="669">
          <cell r="B669" t="str">
            <v>파이프크램프</v>
          </cell>
          <cell r="C669" t="str">
            <v>22mm</v>
          </cell>
          <cell r="D669" t="str">
            <v>EA</v>
          </cell>
          <cell r="E669" t="str">
            <v>16</v>
          </cell>
        </row>
        <row r="670">
          <cell r="B670" t="str">
            <v>파이프크램프</v>
          </cell>
          <cell r="C670" t="str">
            <v>28mm</v>
          </cell>
          <cell r="D670" t="str">
            <v>EA</v>
          </cell>
          <cell r="E670" t="str">
            <v>62</v>
          </cell>
        </row>
        <row r="671">
          <cell r="B671" t="str">
            <v>파이프크램프</v>
          </cell>
          <cell r="C671" t="str">
            <v>28mm</v>
          </cell>
          <cell r="D671" t="str">
            <v>EA</v>
          </cell>
          <cell r="E671" t="str">
            <v>4</v>
          </cell>
        </row>
        <row r="672">
          <cell r="B672" t="str">
            <v>파이프크램프</v>
          </cell>
          <cell r="C672" t="str">
            <v>28mm</v>
          </cell>
          <cell r="D672" t="str">
            <v>EA</v>
          </cell>
          <cell r="E672" t="str">
            <v>8</v>
          </cell>
        </row>
        <row r="673">
          <cell r="B673" t="str">
            <v>파이프크램프</v>
          </cell>
          <cell r="C673" t="str">
            <v>28mm</v>
          </cell>
          <cell r="D673" t="str">
            <v>EA</v>
          </cell>
          <cell r="E673" t="str">
            <v>22</v>
          </cell>
        </row>
        <row r="674">
          <cell r="B674" t="str">
            <v>파이프크램프</v>
          </cell>
          <cell r="C674" t="str">
            <v>28mm</v>
          </cell>
          <cell r="D674" t="str">
            <v>EA</v>
          </cell>
          <cell r="E674" t="str">
            <v>8</v>
          </cell>
        </row>
        <row r="675">
          <cell r="B675" t="str">
            <v>파이프크램프</v>
          </cell>
          <cell r="C675" t="str">
            <v>36mm</v>
          </cell>
          <cell r="D675" t="str">
            <v>EA</v>
          </cell>
          <cell r="E675" t="str">
            <v>57</v>
          </cell>
        </row>
        <row r="676">
          <cell r="B676" t="str">
            <v>파이프크램프</v>
          </cell>
          <cell r="C676" t="str">
            <v>36mm</v>
          </cell>
          <cell r="D676" t="str">
            <v>EA</v>
          </cell>
          <cell r="E676" t="str">
            <v>28</v>
          </cell>
        </row>
        <row r="677">
          <cell r="B677" t="str">
            <v>파이프크램프</v>
          </cell>
          <cell r="C677" t="str">
            <v>36mm</v>
          </cell>
          <cell r="D677" t="str">
            <v>EA</v>
          </cell>
          <cell r="E677" t="str">
            <v>46</v>
          </cell>
        </row>
        <row r="678">
          <cell r="B678" t="str">
            <v>파이프크램프</v>
          </cell>
          <cell r="C678" t="str">
            <v>36mm</v>
          </cell>
          <cell r="D678" t="str">
            <v>EA</v>
          </cell>
          <cell r="E678" t="str">
            <v>31</v>
          </cell>
        </row>
        <row r="679">
          <cell r="B679" t="str">
            <v>파이프크램프</v>
          </cell>
          <cell r="C679" t="str">
            <v>36mm</v>
          </cell>
          <cell r="D679" t="str">
            <v>EA</v>
          </cell>
          <cell r="E679" t="str">
            <v>6</v>
          </cell>
        </row>
        <row r="680">
          <cell r="B680" t="str">
            <v>파이프크램프</v>
          </cell>
          <cell r="C680" t="str">
            <v>42mm</v>
          </cell>
          <cell r="D680" t="str">
            <v>EA</v>
          </cell>
          <cell r="E680" t="str">
            <v>30</v>
          </cell>
        </row>
        <row r="681">
          <cell r="B681" t="str">
            <v>파이프크램프</v>
          </cell>
          <cell r="C681" t="str">
            <v>42mm</v>
          </cell>
          <cell r="D681" t="str">
            <v>EA</v>
          </cell>
          <cell r="E681" t="str">
            <v>8</v>
          </cell>
        </row>
        <row r="682">
          <cell r="B682" t="str">
            <v>파이프크램프</v>
          </cell>
          <cell r="C682" t="str">
            <v>54mm</v>
          </cell>
          <cell r="D682" t="str">
            <v>EA</v>
          </cell>
          <cell r="E682" t="str">
            <v>2</v>
          </cell>
        </row>
        <row r="683">
          <cell r="B683" t="str">
            <v>파이프크램프</v>
          </cell>
          <cell r="C683" t="str">
            <v>54mm</v>
          </cell>
          <cell r="D683" t="str">
            <v>EA</v>
          </cell>
          <cell r="E683" t="str">
            <v>31</v>
          </cell>
        </row>
        <row r="684">
          <cell r="B684" t="str">
            <v>파이프크램프</v>
          </cell>
          <cell r="C684" t="str">
            <v>54mm</v>
          </cell>
          <cell r="D684" t="str">
            <v>EA</v>
          </cell>
          <cell r="E684" t="str">
            <v>18</v>
          </cell>
        </row>
        <row r="685">
          <cell r="B685" t="str">
            <v>파이프크램프</v>
          </cell>
          <cell r="C685" t="str">
            <v>70mm</v>
          </cell>
          <cell r="D685" t="str">
            <v>EA</v>
          </cell>
          <cell r="E685" t="str">
            <v>2</v>
          </cell>
        </row>
        <row r="686">
          <cell r="B686" t="str">
            <v>파이프크램프</v>
          </cell>
          <cell r="C686" t="str">
            <v>70mm</v>
          </cell>
          <cell r="D686" t="str">
            <v>EA</v>
          </cell>
          <cell r="E686" t="str">
            <v>32</v>
          </cell>
        </row>
        <row r="687">
          <cell r="B687" t="str">
            <v>파이프크램프</v>
          </cell>
          <cell r="C687" t="str">
            <v>82mm</v>
          </cell>
          <cell r="D687" t="str">
            <v>EA</v>
          </cell>
          <cell r="E687" t="str">
            <v>2</v>
          </cell>
        </row>
        <row r="688">
          <cell r="B688" t="str">
            <v>파이프크램프</v>
          </cell>
          <cell r="C688" t="str">
            <v>82mm</v>
          </cell>
          <cell r="D688" t="str">
            <v>EA</v>
          </cell>
          <cell r="E688" t="str">
            <v>10</v>
          </cell>
        </row>
        <row r="689">
          <cell r="B689" t="str">
            <v>풀박스</v>
          </cell>
          <cell r="C689" t="str">
            <v>100*100*75</v>
          </cell>
          <cell r="D689" t="str">
            <v>EA</v>
          </cell>
          <cell r="E689" t="str">
            <v>2</v>
          </cell>
        </row>
        <row r="690">
          <cell r="B690" t="str">
            <v>풀박스</v>
          </cell>
          <cell r="C690" t="str">
            <v>100*100*75</v>
          </cell>
          <cell r="D690" t="str">
            <v>EA</v>
          </cell>
          <cell r="E690" t="str">
            <v>2</v>
          </cell>
        </row>
        <row r="691">
          <cell r="B691" t="str">
            <v>풀박스</v>
          </cell>
          <cell r="C691" t="str">
            <v>100*100*75</v>
          </cell>
          <cell r="D691" t="str">
            <v>EA</v>
          </cell>
          <cell r="E691" t="str">
            <v>6</v>
          </cell>
        </row>
        <row r="692">
          <cell r="B692" t="str">
            <v>풀박스</v>
          </cell>
          <cell r="C692" t="str">
            <v>100*100*75</v>
          </cell>
          <cell r="D692" t="str">
            <v>EA</v>
          </cell>
          <cell r="E692" t="str">
            <v>2</v>
          </cell>
        </row>
        <row r="693">
          <cell r="B693" t="str">
            <v>풀박스</v>
          </cell>
          <cell r="C693" t="str">
            <v>150*150*100</v>
          </cell>
          <cell r="D693" t="str">
            <v>EA</v>
          </cell>
          <cell r="E693" t="str">
            <v>5</v>
          </cell>
        </row>
        <row r="694">
          <cell r="B694" t="str">
            <v>풀박스</v>
          </cell>
          <cell r="C694" t="str">
            <v>150*150*100</v>
          </cell>
          <cell r="D694" t="str">
            <v>EA</v>
          </cell>
          <cell r="E694" t="str">
            <v>1</v>
          </cell>
        </row>
        <row r="695">
          <cell r="B695" t="str">
            <v>품    명</v>
          </cell>
          <cell r="C695" t="str">
            <v>규   격</v>
          </cell>
          <cell r="D695" t="str">
            <v>단위</v>
          </cell>
          <cell r="E695" t="str">
            <v>수   량</v>
          </cell>
        </row>
        <row r="696">
          <cell r="B696" t="str">
            <v>피난구유도등</v>
          </cell>
          <cell r="C696" t="str">
            <v>노출20W(중형)</v>
          </cell>
          <cell r="D696" t="str">
            <v>EA</v>
          </cell>
          <cell r="E696" t="str">
            <v>8</v>
          </cell>
        </row>
        <row r="697">
          <cell r="B697" t="str">
            <v>피뢰도선지지금구</v>
          </cell>
          <cell r="C697" t="str">
            <v>CABLE 60mm2</v>
          </cell>
          <cell r="D697" t="str">
            <v>EA</v>
          </cell>
          <cell r="E697" t="str">
            <v>241</v>
          </cell>
        </row>
        <row r="698">
          <cell r="B698" t="str">
            <v>하론방출표시등</v>
          </cell>
          <cell r="D698" t="str">
            <v>대</v>
          </cell>
          <cell r="E698" t="str">
            <v>3</v>
          </cell>
        </row>
        <row r="699">
          <cell r="B699" t="str">
            <v>하론수동조작함</v>
          </cell>
          <cell r="D699" t="str">
            <v>대</v>
          </cell>
          <cell r="E699" t="str">
            <v>2</v>
          </cell>
        </row>
        <row r="700">
          <cell r="B700" t="str">
            <v>항공등조작반</v>
          </cell>
          <cell r="D700" t="str">
            <v>면</v>
          </cell>
          <cell r="E700" t="str">
            <v>1</v>
          </cell>
        </row>
        <row r="701">
          <cell r="B701" t="str">
            <v>환풍기(일반)</v>
          </cell>
          <cell r="C701" t="str">
            <v>300*300</v>
          </cell>
          <cell r="D701" t="str">
            <v>대</v>
          </cell>
          <cell r="E701" t="str">
            <v>9</v>
          </cell>
        </row>
        <row r="702">
          <cell r="B702" t="str">
            <v>환풍기(일반)</v>
          </cell>
          <cell r="C702" t="str">
            <v>300*300</v>
          </cell>
          <cell r="D702" t="str">
            <v>대</v>
          </cell>
          <cell r="E702" t="str">
            <v>4</v>
          </cell>
        </row>
        <row r="703">
          <cell r="B703" t="str">
            <v>환풍기(일반)</v>
          </cell>
          <cell r="C703" t="str">
            <v>300*300</v>
          </cell>
          <cell r="D703" t="str">
            <v>대</v>
          </cell>
          <cell r="E703" t="str">
            <v>4</v>
          </cell>
        </row>
        <row r="704">
          <cell r="B704" t="str">
            <v>후렉시블전선관</v>
          </cell>
          <cell r="C704" t="str">
            <v>방수22mm</v>
          </cell>
          <cell r="D704" t="str">
            <v>M</v>
          </cell>
          <cell r="E704" t="str">
            <v>13</v>
          </cell>
        </row>
        <row r="705">
          <cell r="B705" t="str">
            <v>후렉시블전선관</v>
          </cell>
          <cell r="C705" t="str">
            <v>방수42mm</v>
          </cell>
          <cell r="D705" t="str">
            <v>M</v>
          </cell>
          <cell r="E705" t="str">
            <v>1</v>
          </cell>
        </row>
        <row r="706">
          <cell r="B706" t="str">
            <v>후렉시블전선관</v>
          </cell>
          <cell r="C706" t="str">
            <v>비방수16mm</v>
          </cell>
          <cell r="D706" t="str">
            <v>M</v>
          </cell>
          <cell r="E706" t="str">
            <v>703</v>
          </cell>
        </row>
        <row r="707">
          <cell r="B707" t="str">
            <v>후렉시블전선관</v>
          </cell>
          <cell r="C707" t="str">
            <v>비방수16mm</v>
          </cell>
          <cell r="D707" t="str">
            <v>M</v>
          </cell>
          <cell r="E707" t="str">
            <v>64</v>
          </cell>
        </row>
        <row r="708">
          <cell r="B708" t="str">
            <v>후렉시블전선관</v>
          </cell>
          <cell r="C708" t="str">
            <v>비방수16mm</v>
          </cell>
          <cell r="D708" t="str">
            <v>M</v>
          </cell>
          <cell r="E708" t="str">
            <v>64</v>
          </cell>
        </row>
        <row r="709">
          <cell r="B709" t="str">
            <v>후렉시블전선관</v>
          </cell>
          <cell r="C709" t="str">
            <v>비방수16mm</v>
          </cell>
          <cell r="D709" t="str">
            <v>M</v>
          </cell>
          <cell r="E709" t="str">
            <v>75</v>
          </cell>
        </row>
        <row r="710">
          <cell r="B710" t="str">
            <v>후렉시블전선관</v>
          </cell>
          <cell r="C710" t="str">
            <v>비방수16mm</v>
          </cell>
          <cell r="D710" t="str">
            <v>M</v>
          </cell>
          <cell r="E710" t="str">
            <v>3</v>
          </cell>
        </row>
        <row r="711">
          <cell r="B711" t="str">
            <v>후렉시블전선관</v>
          </cell>
          <cell r="C711" t="str">
            <v>비방수16mm</v>
          </cell>
          <cell r="D711" t="str">
            <v>M</v>
          </cell>
          <cell r="E711" t="str">
            <v>333</v>
          </cell>
        </row>
        <row r="712">
          <cell r="B712" t="str">
            <v>후렉시블전선관</v>
          </cell>
          <cell r="C712" t="str">
            <v>비방수16mm</v>
          </cell>
          <cell r="D712" t="str">
            <v>M</v>
          </cell>
          <cell r="E712" t="str">
            <v>12</v>
          </cell>
        </row>
        <row r="713">
          <cell r="B713" t="str">
            <v>후렉시블전선관</v>
          </cell>
          <cell r="C713" t="str">
            <v>비방수16mm</v>
          </cell>
          <cell r="D713" t="str">
            <v>M</v>
          </cell>
          <cell r="E713" t="str">
            <v>10</v>
          </cell>
        </row>
        <row r="714">
          <cell r="B714" t="str">
            <v>후렉시블전선관</v>
          </cell>
          <cell r="C714" t="str">
            <v>비방수16mm</v>
          </cell>
          <cell r="D714" t="str">
            <v>M</v>
          </cell>
          <cell r="E714" t="str">
            <v>7</v>
          </cell>
        </row>
        <row r="715">
          <cell r="B715" t="str">
            <v>후렉시블전선관</v>
          </cell>
          <cell r="C715" t="str">
            <v>비방수16mm</v>
          </cell>
          <cell r="D715" t="str">
            <v>M</v>
          </cell>
          <cell r="E715" t="str">
            <v>3</v>
          </cell>
        </row>
        <row r="716">
          <cell r="B716" t="str">
            <v>후렉시블전선관</v>
          </cell>
          <cell r="C716" t="str">
            <v>비방수16mm</v>
          </cell>
          <cell r="D716" t="str">
            <v>M</v>
          </cell>
          <cell r="E716" t="str">
            <v>8</v>
          </cell>
        </row>
        <row r="717">
          <cell r="B717" t="str">
            <v>후렉시블전선관</v>
          </cell>
          <cell r="C717" t="str">
            <v>비방수22mm</v>
          </cell>
          <cell r="D717" t="str">
            <v>M</v>
          </cell>
          <cell r="E717" t="str">
            <v>51</v>
          </cell>
        </row>
        <row r="718">
          <cell r="B718" t="str">
            <v>후렉시블전선관</v>
          </cell>
          <cell r="C718" t="str">
            <v>비방수22mm</v>
          </cell>
          <cell r="D718" t="str">
            <v>M</v>
          </cell>
          <cell r="E718" t="str">
            <v>2</v>
          </cell>
        </row>
        <row r="719">
          <cell r="B719" t="str">
            <v>BLIND-END</v>
          </cell>
          <cell r="C719" t="str">
            <v>200W*100H</v>
          </cell>
          <cell r="D719" t="str">
            <v>EA</v>
          </cell>
          <cell r="E719" t="str">
            <v>22</v>
          </cell>
        </row>
        <row r="720">
          <cell r="B720" t="str">
            <v>BLIND-END</v>
          </cell>
          <cell r="C720" t="str">
            <v>300W*100H</v>
          </cell>
          <cell r="D720" t="str">
            <v>EA</v>
          </cell>
          <cell r="E720" t="str">
            <v>6</v>
          </cell>
        </row>
        <row r="721">
          <cell r="B721" t="str">
            <v>BOX CONNECTOR</v>
          </cell>
          <cell r="C721" t="str">
            <v>70*40</v>
          </cell>
          <cell r="D721" t="str">
            <v>M</v>
          </cell>
          <cell r="E721" t="str">
            <v>24</v>
          </cell>
        </row>
        <row r="722">
          <cell r="B722" t="str">
            <v>BOX CONNECTOR</v>
          </cell>
          <cell r="C722" t="str">
            <v>70*40</v>
          </cell>
          <cell r="D722" t="str">
            <v>M</v>
          </cell>
          <cell r="E722" t="str">
            <v>29</v>
          </cell>
        </row>
        <row r="723">
          <cell r="B723" t="str">
            <v>BOX CONNECTOR</v>
          </cell>
          <cell r="C723" t="str">
            <v>70*40</v>
          </cell>
          <cell r="D723" t="str">
            <v>M</v>
          </cell>
          <cell r="E723" t="str">
            <v>13</v>
          </cell>
        </row>
        <row r="724">
          <cell r="B724" t="str">
            <v>CABLE DUCT</v>
          </cell>
          <cell r="C724" t="str">
            <v>200W*150H</v>
          </cell>
          <cell r="D724" t="str">
            <v>M</v>
          </cell>
          <cell r="E724" t="str">
            <v>93</v>
          </cell>
        </row>
        <row r="725">
          <cell r="B725" t="str">
            <v>CABLE DUCT</v>
          </cell>
          <cell r="C725" t="str">
            <v>300W*150H</v>
          </cell>
          <cell r="D725" t="str">
            <v>M</v>
          </cell>
          <cell r="E725" t="str">
            <v>336</v>
          </cell>
        </row>
        <row r="726">
          <cell r="B726" t="str">
            <v>CONCRETE INSERT</v>
          </cell>
          <cell r="C726" t="str">
            <v>1500MM</v>
          </cell>
          <cell r="D726" t="str">
            <v>EA</v>
          </cell>
          <cell r="E726" t="str">
            <v>190</v>
          </cell>
        </row>
        <row r="727">
          <cell r="B727" t="str">
            <v>CPEV케이블</v>
          </cell>
          <cell r="C727" t="str">
            <v>0.65mm*100P</v>
          </cell>
          <cell r="D727" t="str">
            <v>M</v>
          </cell>
          <cell r="E727" t="str">
            <v>85</v>
          </cell>
        </row>
        <row r="728">
          <cell r="B728" t="str">
            <v>CPEV케이블</v>
          </cell>
          <cell r="C728" t="str">
            <v>0.65mm*10P</v>
          </cell>
          <cell r="D728" t="str">
            <v>M</v>
          </cell>
          <cell r="E728" t="str">
            <v>262</v>
          </cell>
        </row>
        <row r="729">
          <cell r="B729" t="str">
            <v>CPEV케이블</v>
          </cell>
          <cell r="C729" t="str">
            <v>0.65mm*10P</v>
          </cell>
          <cell r="D729" t="str">
            <v>M</v>
          </cell>
          <cell r="E729" t="str">
            <v>427</v>
          </cell>
        </row>
        <row r="730">
          <cell r="B730" t="str">
            <v>CPEV케이블</v>
          </cell>
          <cell r="C730" t="str">
            <v>0.65mm*10P</v>
          </cell>
          <cell r="D730" t="str">
            <v>M</v>
          </cell>
          <cell r="E730" t="str">
            <v>11</v>
          </cell>
        </row>
        <row r="731">
          <cell r="B731" t="str">
            <v>CPEV케이블</v>
          </cell>
          <cell r="C731" t="str">
            <v>0.65mm*20P</v>
          </cell>
          <cell r="D731" t="str">
            <v>M</v>
          </cell>
          <cell r="E731" t="str">
            <v>85</v>
          </cell>
        </row>
        <row r="732">
          <cell r="B732" t="str">
            <v>CPEV케이블</v>
          </cell>
          <cell r="C732" t="str">
            <v>0.65mm*30P</v>
          </cell>
          <cell r="D732" t="str">
            <v>M</v>
          </cell>
          <cell r="E732" t="str">
            <v>249</v>
          </cell>
        </row>
        <row r="733">
          <cell r="B733" t="str">
            <v>CPEV케이블</v>
          </cell>
          <cell r="C733" t="str">
            <v>0.65mm*50P</v>
          </cell>
          <cell r="D733" t="str">
            <v>M</v>
          </cell>
          <cell r="E733" t="str">
            <v>409</v>
          </cell>
        </row>
        <row r="734">
          <cell r="B734" t="str">
            <v>CPEV케이블</v>
          </cell>
          <cell r="C734" t="str">
            <v>0.65mm*5P</v>
          </cell>
          <cell r="D734" t="str">
            <v>M</v>
          </cell>
          <cell r="E734" t="str">
            <v>363</v>
          </cell>
        </row>
        <row r="735">
          <cell r="B735" t="str">
            <v>CPEV케이블</v>
          </cell>
          <cell r="C735" t="str">
            <v>0.65mm*5P</v>
          </cell>
          <cell r="D735" t="str">
            <v>M</v>
          </cell>
          <cell r="E735" t="str">
            <v>273</v>
          </cell>
        </row>
        <row r="736">
          <cell r="B736" t="str">
            <v>CVV-S케이블</v>
          </cell>
          <cell r="C736" t="str">
            <v>2.0mm2*3C</v>
          </cell>
          <cell r="D736" t="str">
            <v>M</v>
          </cell>
          <cell r="E736" t="str">
            <v>118</v>
          </cell>
        </row>
        <row r="737">
          <cell r="B737" t="str">
            <v>CVV케이블</v>
          </cell>
          <cell r="C737" t="str">
            <v>2.0mm2*3C</v>
          </cell>
          <cell r="D737" t="str">
            <v>M</v>
          </cell>
          <cell r="E737" t="str">
            <v>18</v>
          </cell>
        </row>
        <row r="738">
          <cell r="B738" t="str">
            <v>DUCT HOR. ELBOW</v>
          </cell>
          <cell r="C738" t="str">
            <v>200W*150H</v>
          </cell>
          <cell r="D738" t="str">
            <v>SET</v>
          </cell>
          <cell r="E738" t="str">
            <v>2</v>
          </cell>
        </row>
        <row r="739">
          <cell r="B739" t="str">
            <v>DUCT HOR. ELBOW</v>
          </cell>
          <cell r="C739" t="str">
            <v>300W*150H</v>
          </cell>
          <cell r="D739" t="str">
            <v>SET</v>
          </cell>
          <cell r="E739" t="str">
            <v>3</v>
          </cell>
        </row>
        <row r="740">
          <cell r="B740" t="str">
            <v>DUCT HOR. TEE</v>
          </cell>
          <cell r="C740" t="str">
            <v>300W*150H</v>
          </cell>
          <cell r="D740" t="str">
            <v>SET</v>
          </cell>
          <cell r="E740" t="str">
            <v>1</v>
          </cell>
        </row>
        <row r="741">
          <cell r="B741" t="str">
            <v>DUCT VER. ELBOW</v>
          </cell>
          <cell r="C741" t="str">
            <v>200W*150H</v>
          </cell>
          <cell r="D741" t="str">
            <v>SET</v>
          </cell>
          <cell r="E741" t="str">
            <v>4</v>
          </cell>
        </row>
        <row r="742">
          <cell r="B742" t="str">
            <v>ECX케이블</v>
          </cell>
          <cell r="C742" t="str">
            <v>5C-2V</v>
          </cell>
          <cell r="D742" t="str">
            <v>M</v>
          </cell>
          <cell r="E742" t="str">
            <v>24</v>
          </cell>
        </row>
        <row r="743">
          <cell r="B743" t="str">
            <v>ECX케이블</v>
          </cell>
          <cell r="C743" t="str">
            <v>5C-2V</v>
          </cell>
          <cell r="D743" t="str">
            <v>M</v>
          </cell>
          <cell r="E743" t="str">
            <v>31</v>
          </cell>
        </row>
        <row r="744">
          <cell r="B744" t="str">
            <v>ELBOW</v>
          </cell>
          <cell r="C744" t="str">
            <v>16C</v>
          </cell>
          <cell r="D744" t="str">
            <v>EA</v>
          </cell>
          <cell r="E744" t="str">
            <v>1</v>
          </cell>
        </row>
        <row r="745">
          <cell r="B745" t="str">
            <v>ELBOW</v>
          </cell>
          <cell r="C745" t="str">
            <v>16C</v>
          </cell>
          <cell r="D745" t="str">
            <v>EA</v>
          </cell>
          <cell r="E745" t="str">
            <v>4</v>
          </cell>
        </row>
        <row r="746">
          <cell r="B746" t="str">
            <v>ELBOW</v>
          </cell>
          <cell r="C746" t="str">
            <v>22C</v>
          </cell>
          <cell r="D746" t="str">
            <v>EA</v>
          </cell>
          <cell r="E746" t="str">
            <v>2</v>
          </cell>
        </row>
        <row r="747">
          <cell r="B747" t="str">
            <v>END CAP</v>
          </cell>
          <cell r="C747" t="str">
            <v>70*40</v>
          </cell>
          <cell r="D747" t="str">
            <v>EA</v>
          </cell>
          <cell r="E747" t="str">
            <v>1</v>
          </cell>
        </row>
        <row r="748">
          <cell r="B748" t="str">
            <v>EPS SUPPORT</v>
          </cell>
          <cell r="C748" t="str">
            <v>200W</v>
          </cell>
          <cell r="D748" t="str">
            <v>SET</v>
          </cell>
          <cell r="E748" t="str">
            <v>43</v>
          </cell>
        </row>
        <row r="749">
          <cell r="B749" t="str">
            <v>EPS SUPPORT</v>
          </cell>
          <cell r="C749" t="str">
            <v>300W</v>
          </cell>
          <cell r="D749" t="str">
            <v>SET</v>
          </cell>
          <cell r="E749" t="str">
            <v>32</v>
          </cell>
        </row>
        <row r="750">
          <cell r="B750" t="str">
            <v>FLOOR-BOX</v>
          </cell>
          <cell r="C750" t="str">
            <v>150*150*80</v>
          </cell>
          <cell r="D750" t="str">
            <v>SET</v>
          </cell>
          <cell r="E750" t="str">
            <v>108</v>
          </cell>
        </row>
        <row r="751">
          <cell r="B751" t="str">
            <v>FLOOR-BOX</v>
          </cell>
          <cell r="C751" t="str">
            <v>150*150*80</v>
          </cell>
          <cell r="D751" t="str">
            <v>SET</v>
          </cell>
          <cell r="E751" t="str">
            <v>4</v>
          </cell>
        </row>
        <row r="752">
          <cell r="B752" t="str">
            <v>FLOOR-BOX</v>
          </cell>
          <cell r="C752" t="str">
            <v>150*150*80</v>
          </cell>
          <cell r="D752" t="str">
            <v>SET</v>
          </cell>
          <cell r="E752" t="str">
            <v>8</v>
          </cell>
        </row>
        <row r="753">
          <cell r="B753" t="str">
            <v>FLOOR-BOX</v>
          </cell>
          <cell r="C753" t="str">
            <v>150*150*80</v>
          </cell>
          <cell r="D753" t="str">
            <v>SET</v>
          </cell>
          <cell r="E753" t="str">
            <v>2</v>
          </cell>
        </row>
        <row r="754">
          <cell r="B754" t="str">
            <v>FLOOR-BOX</v>
          </cell>
          <cell r="C754" t="str">
            <v>150*150*80</v>
          </cell>
          <cell r="D754" t="str">
            <v>SET</v>
          </cell>
          <cell r="E754" t="str">
            <v>334</v>
          </cell>
        </row>
        <row r="755">
          <cell r="B755" t="str">
            <v>FLOOR-BOX</v>
          </cell>
          <cell r="C755" t="str">
            <v>150*150*80</v>
          </cell>
          <cell r="D755" t="str">
            <v>SET</v>
          </cell>
          <cell r="E755" t="str">
            <v>2</v>
          </cell>
        </row>
        <row r="756">
          <cell r="B756" t="str">
            <v>FLOOR-BOX</v>
          </cell>
          <cell r="C756" t="str">
            <v>150*150*80</v>
          </cell>
          <cell r="D756" t="str">
            <v>SET</v>
          </cell>
          <cell r="E756" t="str">
            <v>1</v>
          </cell>
        </row>
        <row r="757">
          <cell r="B757" t="str">
            <v>FR-3케이블</v>
          </cell>
          <cell r="C757" t="str">
            <v>2.0mm2*10C</v>
          </cell>
          <cell r="D757" t="str">
            <v>M</v>
          </cell>
          <cell r="E757" t="str">
            <v>126</v>
          </cell>
        </row>
        <row r="758">
          <cell r="B758" t="str">
            <v>FR-3케이블</v>
          </cell>
          <cell r="C758" t="str">
            <v>2.0mm2*10C</v>
          </cell>
          <cell r="D758" t="str">
            <v>M</v>
          </cell>
          <cell r="E758" t="str">
            <v>89</v>
          </cell>
        </row>
        <row r="759">
          <cell r="B759" t="str">
            <v>FR-3케이블</v>
          </cell>
          <cell r="C759" t="str">
            <v>2.0mm2*20C</v>
          </cell>
          <cell r="D759" t="str">
            <v>M</v>
          </cell>
          <cell r="E759" t="str">
            <v>145</v>
          </cell>
        </row>
        <row r="760">
          <cell r="B760" t="str">
            <v>FR-3케이블</v>
          </cell>
          <cell r="C760" t="str">
            <v>2.0mm2*2C</v>
          </cell>
          <cell r="D760" t="str">
            <v>M</v>
          </cell>
          <cell r="E760" t="str">
            <v>271</v>
          </cell>
        </row>
        <row r="761">
          <cell r="B761" t="str">
            <v>FR-3케이블</v>
          </cell>
          <cell r="C761" t="str">
            <v>2.0mm2*2C</v>
          </cell>
          <cell r="D761" t="str">
            <v>M</v>
          </cell>
          <cell r="E761" t="str">
            <v>23</v>
          </cell>
        </row>
        <row r="762">
          <cell r="B762" t="str">
            <v>FR-3케이블</v>
          </cell>
          <cell r="C762" t="str">
            <v>2.0mm2*2C</v>
          </cell>
          <cell r="D762" t="str">
            <v>M</v>
          </cell>
          <cell r="E762" t="str">
            <v>174</v>
          </cell>
        </row>
        <row r="763">
          <cell r="B763" t="str">
            <v>FR-3케이블</v>
          </cell>
          <cell r="C763" t="str">
            <v>2.0mm2*3C</v>
          </cell>
          <cell r="D763" t="str">
            <v>M</v>
          </cell>
          <cell r="E763" t="str">
            <v>430</v>
          </cell>
        </row>
        <row r="764">
          <cell r="B764" t="str">
            <v>FR-3케이블</v>
          </cell>
          <cell r="C764" t="str">
            <v>2.0mm2*5C</v>
          </cell>
          <cell r="D764" t="str">
            <v>M</v>
          </cell>
          <cell r="E764" t="str">
            <v>209</v>
          </cell>
        </row>
        <row r="765">
          <cell r="B765" t="str">
            <v>FR-3케이블</v>
          </cell>
          <cell r="C765" t="str">
            <v>2.0mm2*5C</v>
          </cell>
          <cell r="D765" t="str">
            <v>M</v>
          </cell>
          <cell r="E765" t="str">
            <v>118</v>
          </cell>
        </row>
        <row r="766">
          <cell r="B766" t="str">
            <v>FR-3케이블</v>
          </cell>
          <cell r="C766" t="str">
            <v>2.0mm2*5C</v>
          </cell>
          <cell r="D766" t="str">
            <v>M</v>
          </cell>
          <cell r="E766" t="str">
            <v>115</v>
          </cell>
        </row>
        <row r="767">
          <cell r="B767" t="str">
            <v>FR-3케이블</v>
          </cell>
          <cell r="C767" t="str">
            <v>2.0mm2*5C</v>
          </cell>
          <cell r="D767" t="str">
            <v>M</v>
          </cell>
          <cell r="E767" t="str">
            <v>71</v>
          </cell>
        </row>
        <row r="768">
          <cell r="B768" t="str">
            <v>FR-3케이블</v>
          </cell>
          <cell r="C768" t="str">
            <v>2.0mm2*7C</v>
          </cell>
          <cell r="D768" t="str">
            <v>M</v>
          </cell>
          <cell r="E768" t="str">
            <v>35</v>
          </cell>
        </row>
        <row r="769">
          <cell r="B769" t="str">
            <v>FR-3케이블</v>
          </cell>
          <cell r="C769" t="str">
            <v>2.0mm2*8C</v>
          </cell>
          <cell r="D769" t="str">
            <v>M</v>
          </cell>
          <cell r="E769" t="str">
            <v>56</v>
          </cell>
        </row>
        <row r="770">
          <cell r="B770" t="str">
            <v>FR-3케이블</v>
          </cell>
          <cell r="C770" t="str">
            <v>2.0mm2*9C</v>
          </cell>
          <cell r="D770" t="str">
            <v>M</v>
          </cell>
          <cell r="E770" t="str">
            <v>537</v>
          </cell>
        </row>
        <row r="771">
          <cell r="B771" t="str">
            <v>FR-3케이블</v>
          </cell>
          <cell r="C771" t="str">
            <v>2.0mm2*9C</v>
          </cell>
          <cell r="D771" t="str">
            <v>M</v>
          </cell>
          <cell r="E771" t="str">
            <v>87</v>
          </cell>
        </row>
        <row r="772">
          <cell r="B772" t="str">
            <v>FR-8케이블</v>
          </cell>
          <cell r="C772" t="str">
            <v>38mm2*4C</v>
          </cell>
          <cell r="D772" t="str">
            <v>M</v>
          </cell>
          <cell r="E772" t="str">
            <v>88</v>
          </cell>
        </row>
        <row r="773">
          <cell r="B773" t="str">
            <v>GV전선</v>
          </cell>
          <cell r="C773" t="str">
            <v>14mm2</v>
          </cell>
          <cell r="D773" t="str">
            <v>M</v>
          </cell>
          <cell r="E773" t="str">
            <v>13</v>
          </cell>
        </row>
        <row r="774">
          <cell r="B774" t="str">
            <v>GV전선</v>
          </cell>
          <cell r="C774" t="str">
            <v>38mm2</v>
          </cell>
          <cell r="D774" t="str">
            <v>M</v>
          </cell>
          <cell r="E774" t="str">
            <v>116</v>
          </cell>
        </row>
        <row r="775">
          <cell r="B775" t="str">
            <v>GV전선</v>
          </cell>
          <cell r="C775" t="str">
            <v>5.5mm2</v>
          </cell>
          <cell r="D775" t="str">
            <v>M</v>
          </cell>
          <cell r="E775" t="str">
            <v>11</v>
          </cell>
        </row>
        <row r="776">
          <cell r="B776" t="str">
            <v>GV전선</v>
          </cell>
          <cell r="C776" t="str">
            <v>5.5mm2</v>
          </cell>
          <cell r="D776" t="str">
            <v>M</v>
          </cell>
          <cell r="E776" t="str">
            <v>11</v>
          </cell>
        </row>
        <row r="777">
          <cell r="B777" t="str">
            <v>GV전선</v>
          </cell>
          <cell r="C777" t="str">
            <v>5.5mm2</v>
          </cell>
          <cell r="D777" t="str">
            <v>M</v>
          </cell>
          <cell r="E777" t="str">
            <v>11</v>
          </cell>
        </row>
        <row r="778">
          <cell r="B778" t="str">
            <v>GV전선</v>
          </cell>
          <cell r="C778" t="str">
            <v>60mm2</v>
          </cell>
          <cell r="D778" t="str">
            <v>M</v>
          </cell>
          <cell r="E778" t="str">
            <v>237</v>
          </cell>
        </row>
        <row r="779">
          <cell r="B779" t="str">
            <v>GV전선</v>
          </cell>
          <cell r="C779" t="str">
            <v>8mm2</v>
          </cell>
          <cell r="D779" t="str">
            <v>M</v>
          </cell>
          <cell r="E779" t="str">
            <v>13</v>
          </cell>
        </row>
        <row r="780">
          <cell r="B780" t="str">
            <v>HANGER("A" W/ROD)</v>
          </cell>
          <cell r="C780" t="str">
            <v>70*40</v>
          </cell>
          <cell r="D780" t="str">
            <v>EA</v>
          </cell>
          <cell r="E780" t="str">
            <v>116</v>
          </cell>
        </row>
        <row r="781">
          <cell r="B781" t="str">
            <v>HANGER("A" W/ROD)</v>
          </cell>
          <cell r="C781" t="str">
            <v>70*40</v>
          </cell>
          <cell r="D781" t="str">
            <v>EA</v>
          </cell>
          <cell r="E781" t="str">
            <v>39</v>
          </cell>
        </row>
        <row r="782">
          <cell r="B782" t="str">
            <v>HANGER("C" W/ROD)</v>
          </cell>
          <cell r="C782" t="str">
            <v>70*40</v>
          </cell>
          <cell r="D782" t="str">
            <v>EA</v>
          </cell>
          <cell r="E782" t="str">
            <v>120</v>
          </cell>
        </row>
        <row r="783">
          <cell r="B783" t="str">
            <v>HEAVY DUTY BRACKET</v>
          </cell>
          <cell r="C783" t="str">
            <v>H5501</v>
          </cell>
          <cell r="D783" t="str">
            <v>EA</v>
          </cell>
          <cell r="E783" t="str">
            <v>55</v>
          </cell>
        </row>
        <row r="784">
          <cell r="B784" t="str">
            <v>HEAVY DUTY BRACKET</v>
          </cell>
          <cell r="C784" t="str">
            <v>H5503</v>
          </cell>
          <cell r="D784" t="str">
            <v>EA</v>
          </cell>
          <cell r="E784" t="str">
            <v>10</v>
          </cell>
        </row>
        <row r="785">
          <cell r="B785" t="str">
            <v>HEAVY DUTY BRACKET</v>
          </cell>
          <cell r="C785" t="str">
            <v>H5506</v>
          </cell>
          <cell r="D785" t="str">
            <v>EA</v>
          </cell>
          <cell r="E785" t="str">
            <v>32</v>
          </cell>
        </row>
        <row r="786">
          <cell r="B786" t="str">
            <v>HEAVY DUTY BRACKET</v>
          </cell>
          <cell r="C786" t="str">
            <v>H5506</v>
          </cell>
          <cell r="D786" t="str">
            <v>EA</v>
          </cell>
          <cell r="E786" t="str">
            <v>488</v>
          </cell>
        </row>
        <row r="787">
          <cell r="B787" t="str">
            <v>HIGH-TENSION</v>
          </cell>
          <cell r="C787" t="str">
            <v>120V/2P</v>
          </cell>
          <cell r="D787" t="str">
            <v>EA</v>
          </cell>
          <cell r="E787" t="str">
            <v>36</v>
          </cell>
        </row>
        <row r="788">
          <cell r="B788" t="str">
            <v>HIGH-TENSION</v>
          </cell>
          <cell r="C788" t="str">
            <v>120V/2P</v>
          </cell>
          <cell r="D788" t="str">
            <v>EA</v>
          </cell>
          <cell r="E788" t="str">
            <v>226</v>
          </cell>
        </row>
        <row r="789">
          <cell r="B789" t="str">
            <v>HIGH-TENSION</v>
          </cell>
          <cell r="C789" t="str">
            <v>300V/2P</v>
          </cell>
          <cell r="D789" t="str">
            <v>EA</v>
          </cell>
          <cell r="E789" t="str">
            <v>36</v>
          </cell>
        </row>
        <row r="790">
          <cell r="B790" t="str">
            <v>HIGH-TENSION</v>
          </cell>
          <cell r="C790" t="str">
            <v>330V/2P</v>
          </cell>
          <cell r="D790" t="str">
            <v>EA</v>
          </cell>
          <cell r="E790" t="str">
            <v>88</v>
          </cell>
        </row>
        <row r="791">
          <cell r="B791" t="str">
            <v>HIGH-TENSION</v>
          </cell>
          <cell r="C791" t="str">
            <v>380V/4P(주물)</v>
          </cell>
          <cell r="D791" t="str">
            <v>EA</v>
          </cell>
          <cell r="E791" t="str">
            <v>6</v>
          </cell>
        </row>
        <row r="792">
          <cell r="B792" t="str">
            <v>HIV전선</v>
          </cell>
          <cell r="C792" t="str">
            <v>1.2mm</v>
          </cell>
          <cell r="D792" t="str">
            <v>M</v>
          </cell>
          <cell r="E792" t="str">
            <v>3101</v>
          </cell>
        </row>
        <row r="793">
          <cell r="B793" t="str">
            <v>HIV전선</v>
          </cell>
          <cell r="C793" t="str">
            <v>1.2mm</v>
          </cell>
          <cell r="D793" t="str">
            <v>M</v>
          </cell>
          <cell r="E793" t="str">
            <v>1399</v>
          </cell>
        </row>
        <row r="794">
          <cell r="B794" t="str">
            <v>HIV전선</v>
          </cell>
          <cell r="C794" t="str">
            <v>1.2mm</v>
          </cell>
          <cell r="D794" t="str">
            <v>M</v>
          </cell>
          <cell r="E794" t="str">
            <v>88</v>
          </cell>
        </row>
        <row r="795">
          <cell r="B795" t="str">
            <v>HIV전선</v>
          </cell>
          <cell r="C795" t="str">
            <v>1.2mm</v>
          </cell>
          <cell r="D795" t="str">
            <v>M</v>
          </cell>
          <cell r="E795" t="str">
            <v>484</v>
          </cell>
        </row>
        <row r="796">
          <cell r="B796" t="str">
            <v>HIV전선</v>
          </cell>
          <cell r="C796" t="str">
            <v>1.2mm</v>
          </cell>
          <cell r="D796" t="str">
            <v>M</v>
          </cell>
          <cell r="E796" t="str">
            <v>328</v>
          </cell>
        </row>
        <row r="797">
          <cell r="B797" t="str">
            <v>HIV전선</v>
          </cell>
          <cell r="C797" t="str">
            <v>1.2mm</v>
          </cell>
          <cell r="D797" t="str">
            <v>M</v>
          </cell>
          <cell r="E797" t="str">
            <v>520</v>
          </cell>
        </row>
        <row r="798">
          <cell r="B798" t="str">
            <v>HIV전선</v>
          </cell>
          <cell r="C798" t="str">
            <v>1.2mm</v>
          </cell>
          <cell r="D798" t="str">
            <v>M</v>
          </cell>
          <cell r="E798" t="str">
            <v>184</v>
          </cell>
        </row>
        <row r="799">
          <cell r="B799" t="str">
            <v>HIV전선</v>
          </cell>
          <cell r="C799" t="str">
            <v>1.6mm</v>
          </cell>
          <cell r="D799" t="str">
            <v>M</v>
          </cell>
          <cell r="E799" t="str">
            <v>2364</v>
          </cell>
        </row>
        <row r="800">
          <cell r="B800" t="str">
            <v>HIV전선</v>
          </cell>
          <cell r="C800" t="str">
            <v>1.6mm</v>
          </cell>
          <cell r="D800" t="str">
            <v>M</v>
          </cell>
          <cell r="E800" t="str">
            <v>91</v>
          </cell>
        </row>
        <row r="801">
          <cell r="B801" t="str">
            <v>HIV전선</v>
          </cell>
          <cell r="C801" t="str">
            <v>1.6mm</v>
          </cell>
          <cell r="D801" t="str">
            <v>M</v>
          </cell>
          <cell r="E801" t="str">
            <v>413</v>
          </cell>
        </row>
        <row r="802">
          <cell r="B802" t="str">
            <v>HIV전선</v>
          </cell>
          <cell r="C802" t="str">
            <v>2.0mm</v>
          </cell>
          <cell r="D802" t="str">
            <v>M</v>
          </cell>
          <cell r="E802" t="str">
            <v>375</v>
          </cell>
        </row>
        <row r="803">
          <cell r="B803" t="str">
            <v>HIV전선</v>
          </cell>
          <cell r="C803" t="str">
            <v>2.0mm</v>
          </cell>
          <cell r="D803" t="str">
            <v>M</v>
          </cell>
          <cell r="E803" t="str">
            <v>272</v>
          </cell>
        </row>
        <row r="804">
          <cell r="B804" t="str">
            <v>HIV전선</v>
          </cell>
          <cell r="C804" t="str">
            <v>2.0mm</v>
          </cell>
          <cell r="D804" t="str">
            <v>M</v>
          </cell>
          <cell r="E804" t="str">
            <v>288</v>
          </cell>
        </row>
        <row r="805">
          <cell r="B805" t="str">
            <v>HIV전선</v>
          </cell>
          <cell r="C805" t="str">
            <v>2.0mm</v>
          </cell>
          <cell r="D805" t="str">
            <v>M</v>
          </cell>
          <cell r="E805" t="str">
            <v>17</v>
          </cell>
        </row>
        <row r="806">
          <cell r="B806" t="str">
            <v>HORIZONTAL-BEND</v>
          </cell>
          <cell r="C806" t="str">
            <v>70*40</v>
          </cell>
          <cell r="D806" t="str">
            <v>EA</v>
          </cell>
          <cell r="E806" t="str">
            <v>1</v>
          </cell>
        </row>
        <row r="807">
          <cell r="B807" t="str">
            <v>HORIZONTAL-BEND</v>
          </cell>
          <cell r="C807" t="str">
            <v>W200</v>
          </cell>
          <cell r="D807" t="str">
            <v>EA</v>
          </cell>
          <cell r="E807" t="str">
            <v>11</v>
          </cell>
        </row>
        <row r="808">
          <cell r="B808" t="str">
            <v>HORIZONTAL-BEND</v>
          </cell>
          <cell r="C808" t="str">
            <v>W300</v>
          </cell>
          <cell r="D808" t="str">
            <v>EA</v>
          </cell>
          <cell r="E808" t="str">
            <v>12</v>
          </cell>
        </row>
        <row r="809">
          <cell r="B809" t="str">
            <v>HORIZONTAL-TEE</v>
          </cell>
          <cell r="C809" t="str">
            <v>W200</v>
          </cell>
          <cell r="D809" t="str">
            <v>EA</v>
          </cell>
          <cell r="E809" t="str">
            <v>6</v>
          </cell>
        </row>
        <row r="810">
          <cell r="B810" t="str">
            <v>HORIZONTAL-TEE</v>
          </cell>
          <cell r="C810" t="str">
            <v>W300</v>
          </cell>
          <cell r="D810" t="str">
            <v>EA</v>
          </cell>
          <cell r="E810" t="str">
            <v>5</v>
          </cell>
        </row>
        <row r="811">
          <cell r="B811" t="str">
            <v>IV전선</v>
          </cell>
          <cell r="C811" t="str">
            <v>1.6mm</v>
          </cell>
          <cell r="D811" t="str">
            <v>M</v>
          </cell>
          <cell r="E811" t="str">
            <v>2627</v>
          </cell>
        </row>
        <row r="812">
          <cell r="B812" t="str">
            <v>IV전선</v>
          </cell>
          <cell r="C812" t="str">
            <v>1.6mm</v>
          </cell>
          <cell r="D812" t="str">
            <v>M</v>
          </cell>
          <cell r="E812" t="str">
            <v>602</v>
          </cell>
        </row>
        <row r="813">
          <cell r="B813" t="str">
            <v>IV전선</v>
          </cell>
          <cell r="C813" t="str">
            <v>1.6mm</v>
          </cell>
          <cell r="D813" t="str">
            <v>M</v>
          </cell>
          <cell r="E813" t="str">
            <v>437</v>
          </cell>
        </row>
        <row r="814">
          <cell r="B814" t="str">
            <v>IV전선</v>
          </cell>
          <cell r="C814" t="str">
            <v>1.6mm</v>
          </cell>
          <cell r="D814" t="str">
            <v>M</v>
          </cell>
          <cell r="E814" t="str">
            <v>90</v>
          </cell>
        </row>
        <row r="815">
          <cell r="B815" t="str">
            <v>IV전선</v>
          </cell>
          <cell r="C815" t="str">
            <v>1.6mm</v>
          </cell>
          <cell r="D815" t="str">
            <v>M</v>
          </cell>
          <cell r="E815" t="str">
            <v>1287</v>
          </cell>
        </row>
        <row r="816">
          <cell r="B816" t="str">
            <v>IV전선</v>
          </cell>
          <cell r="C816" t="str">
            <v>1.6mm</v>
          </cell>
          <cell r="D816" t="str">
            <v>M</v>
          </cell>
          <cell r="E816" t="str">
            <v>798</v>
          </cell>
        </row>
        <row r="817">
          <cell r="B817" t="str">
            <v>IV전선</v>
          </cell>
          <cell r="C817" t="str">
            <v>1.6mm</v>
          </cell>
          <cell r="D817" t="str">
            <v>M</v>
          </cell>
          <cell r="E817" t="str">
            <v>560</v>
          </cell>
        </row>
        <row r="818">
          <cell r="B818" t="str">
            <v>IV전선</v>
          </cell>
          <cell r="C818" t="str">
            <v>1.6mm</v>
          </cell>
          <cell r="D818" t="str">
            <v>M</v>
          </cell>
          <cell r="E818" t="str">
            <v>29</v>
          </cell>
        </row>
        <row r="819">
          <cell r="B819" t="str">
            <v>IV전선</v>
          </cell>
          <cell r="C819" t="str">
            <v>1.6mm</v>
          </cell>
          <cell r="D819" t="str">
            <v>M</v>
          </cell>
          <cell r="E819" t="str">
            <v>116</v>
          </cell>
        </row>
        <row r="820">
          <cell r="B820" t="str">
            <v>IV전선</v>
          </cell>
          <cell r="C820" t="str">
            <v>1.6mm</v>
          </cell>
          <cell r="D820" t="str">
            <v>M</v>
          </cell>
          <cell r="E820" t="str">
            <v>208</v>
          </cell>
        </row>
        <row r="821">
          <cell r="B821" t="str">
            <v>IV전선</v>
          </cell>
          <cell r="C821" t="str">
            <v>14mm2</v>
          </cell>
          <cell r="D821" t="str">
            <v>M</v>
          </cell>
          <cell r="E821" t="str">
            <v>20</v>
          </cell>
        </row>
        <row r="822">
          <cell r="B822" t="str">
            <v>IV전선</v>
          </cell>
          <cell r="C822" t="str">
            <v>14mm2</v>
          </cell>
          <cell r="D822" t="str">
            <v>M</v>
          </cell>
          <cell r="E822" t="str">
            <v>19</v>
          </cell>
        </row>
        <row r="823">
          <cell r="B823" t="str">
            <v>IV전선</v>
          </cell>
          <cell r="C823" t="str">
            <v>14mm2</v>
          </cell>
          <cell r="D823" t="str">
            <v>M</v>
          </cell>
          <cell r="E823" t="str">
            <v>34</v>
          </cell>
        </row>
        <row r="824">
          <cell r="B824" t="str">
            <v>IV전선</v>
          </cell>
          <cell r="C824" t="str">
            <v>14mm2</v>
          </cell>
          <cell r="D824" t="str">
            <v>M</v>
          </cell>
          <cell r="E824" t="str">
            <v>46</v>
          </cell>
        </row>
        <row r="825">
          <cell r="B825" t="str">
            <v>IV전선</v>
          </cell>
          <cell r="C825" t="str">
            <v>2.0m</v>
          </cell>
          <cell r="D825" t="str">
            <v>M</v>
          </cell>
          <cell r="E825" t="str">
            <v>4</v>
          </cell>
        </row>
        <row r="826">
          <cell r="B826" t="str">
            <v>IV전선</v>
          </cell>
          <cell r="C826" t="str">
            <v>2.0mm</v>
          </cell>
          <cell r="D826" t="str">
            <v>M</v>
          </cell>
          <cell r="E826" t="str">
            <v>124</v>
          </cell>
        </row>
        <row r="827">
          <cell r="B827" t="str">
            <v>IV전선</v>
          </cell>
          <cell r="C827" t="str">
            <v>2.0mm</v>
          </cell>
          <cell r="D827" t="str">
            <v>M</v>
          </cell>
          <cell r="E827" t="str">
            <v>14</v>
          </cell>
        </row>
        <row r="828">
          <cell r="B828" t="str">
            <v>IV전선</v>
          </cell>
          <cell r="C828" t="str">
            <v>2.0mm</v>
          </cell>
          <cell r="D828" t="str">
            <v>M</v>
          </cell>
          <cell r="E828" t="str">
            <v>2997</v>
          </cell>
        </row>
        <row r="829">
          <cell r="B829" t="str">
            <v>IV전선</v>
          </cell>
          <cell r="C829" t="str">
            <v>2.0mm</v>
          </cell>
          <cell r="D829" t="str">
            <v>M</v>
          </cell>
          <cell r="E829" t="str">
            <v>9344</v>
          </cell>
        </row>
        <row r="830">
          <cell r="B830" t="str">
            <v>IV전선</v>
          </cell>
          <cell r="C830" t="str">
            <v>2.0mm</v>
          </cell>
          <cell r="D830" t="str">
            <v>M</v>
          </cell>
          <cell r="E830" t="str">
            <v>1370</v>
          </cell>
        </row>
        <row r="831">
          <cell r="B831" t="str">
            <v>IV전선</v>
          </cell>
          <cell r="C831" t="str">
            <v>2.0mm</v>
          </cell>
          <cell r="D831" t="str">
            <v>M</v>
          </cell>
          <cell r="E831" t="str">
            <v>68</v>
          </cell>
        </row>
        <row r="832">
          <cell r="B832" t="str">
            <v>IV전선</v>
          </cell>
          <cell r="C832" t="str">
            <v>2.0mm</v>
          </cell>
          <cell r="D832" t="str">
            <v>M</v>
          </cell>
          <cell r="E832" t="str">
            <v>231</v>
          </cell>
        </row>
        <row r="833">
          <cell r="B833" t="str">
            <v>IV전선</v>
          </cell>
          <cell r="C833" t="str">
            <v>2.0mm</v>
          </cell>
          <cell r="D833" t="str">
            <v>M</v>
          </cell>
          <cell r="E833" t="str">
            <v>1216</v>
          </cell>
        </row>
        <row r="834">
          <cell r="B834" t="str">
            <v>IV전선</v>
          </cell>
          <cell r="C834" t="str">
            <v>2.0mm</v>
          </cell>
          <cell r="D834" t="str">
            <v>M</v>
          </cell>
          <cell r="E834" t="str">
            <v>187</v>
          </cell>
        </row>
        <row r="835">
          <cell r="B835" t="str">
            <v>IV전선</v>
          </cell>
          <cell r="C835" t="str">
            <v>2.0mm</v>
          </cell>
          <cell r="D835" t="str">
            <v>M</v>
          </cell>
          <cell r="E835" t="str">
            <v>3942</v>
          </cell>
        </row>
        <row r="836">
          <cell r="B836" t="str">
            <v>IV전선</v>
          </cell>
          <cell r="C836" t="str">
            <v>2.0mm</v>
          </cell>
          <cell r="D836" t="str">
            <v>M</v>
          </cell>
          <cell r="E836" t="str">
            <v>2813</v>
          </cell>
        </row>
        <row r="837">
          <cell r="B837" t="str">
            <v>IV전선</v>
          </cell>
          <cell r="C837" t="str">
            <v>2.0mm</v>
          </cell>
          <cell r="D837" t="str">
            <v>M</v>
          </cell>
          <cell r="E837" t="str">
            <v>1308</v>
          </cell>
        </row>
        <row r="838">
          <cell r="B838" t="str">
            <v>IV전선</v>
          </cell>
          <cell r="C838" t="str">
            <v>2.0mm</v>
          </cell>
          <cell r="D838" t="str">
            <v>M</v>
          </cell>
          <cell r="E838" t="str">
            <v>58</v>
          </cell>
        </row>
        <row r="839">
          <cell r="B839" t="str">
            <v>IV전선</v>
          </cell>
          <cell r="C839" t="str">
            <v>2.0mm</v>
          </cell>
          <cell r="D839" t="str">
            <v>M</v>
          </cell>
          <cell r="E839" t="str">
            <v>217</v>
          </cell>
        </row>
        <row r="840">
          <cell r="B840" t="str">
            <v>IV전선</v>
          </cell>
          <cell r="C840" t="str">
            <v>2.0mm</v>
          </cell>
          <cell r="D840" t="str">
            <v>M</v>
          </cell>
          <cell r="E840" t="str">
            <v>332</v>
          </cell>
        </row>
        <row r="841">
          <cell r="B841" t="str">
            <v>IV전선</v>
          </cell>
          <cell r="C841" t="str">
            <v>2.0mm</v>
          </cell>
          <cell r="D841" t="str">
            <v>M</v>
          </cell>
          <cell r="E841" t="str">
            <v>642</v>
          </cell>
        </row>
        <row r="842">
          <cell r="B842" t="str">
            <v>IV전선</v>
          </cell>
          <cell r="C842" t="str">
            <v>22mm2</v>
          </cell>
          <cell r="D842" t="str">
            <v>M</v>
          </cell>
          <cell r="E842" t="str">
            <v>10</v>
          </cell>
        </row>
        <row r="843">
          <cell r="B843" t="str">
            <v>IV전선</v>
          </cell>
          <cell r="C843" t="str">
            <v>22mm2</v>
          </cell>
          <cell r="D843" t="str">
            <v>M</v>
          </cell>
          <cell r="E843" t="str">
            <v>19</v>
          </cell>
        </row>
        <row r="844">
          <cell r="B844" t="str">
            <v>IV전선</v>
          </cell>
          <cell r="C844" t="str">
            <v>22mm2</v>
          </cell>
          <cell r="D844" t="str">
            <v>M</v>
          </cell>
          <cell r="E844" t="str">
            <v>24</v>
          </cell>
        </row>
        <row r="845">
          <cell r="B845" t="str">
            <v>IV전선</v>
          </cell>
          <cell r="C845" t="str">
            <v>22mm2</v>
          </cell>
          <cell r="D845" t="str">
            <v>M</v>
          </cell>
          <cell r="E845" t="str">
            <v>82</v>
          </cell>
        </row>
        <row r="846">
          <cell r="B846" t="str">
            <v>IV전선</v>
          </cell>
          <cell r="C846" t="str">
            <v>5.5mm2</v>
          </cell>
          <cell r="D846" t="str">
            <v>M</v>
          </cell>
          <cell r="E846" t="str">
            <v>63</v>
          </cell>
        </row>
        <row r="847">
          <cell r="B847" t="str">
            <v>IV전선</v>
          </cell>
          <cell r="C847" t="str">
            <v>5.5mm2</v>
          </cell>
          <cell r="D847" t="str">
            <v>M</v>
          </cell>
          <cell r="E847" t="str">
            <v>77</v>
          </cell>
        </row>
        <row r="848">
          <cell r="B848" t="str">
            <v>IV전선</v>
          </cell>
          <cell r="C848" t="str">
            <v>5.5mm2</v>
          </cell>
          <cell r="D848" t="str">
            <v>M</v>
          </cell>
          <cell r="E848" t="str">
            <v>456</v>
          </cell>
        </row>
        <row r="849">
          <cell r="B849" t="str">
            <v>IV전선</v>
          </cell>
          <cell r="C849" t="str">
            <v>5.5mm2</v>
          </cell>
          <cell r="D849" t="str">
            <v>M</v>
          </cell>
          <cell r="E849" t="str">
            <v>12</v>
          </cell>
        </row>
        <row r="850">
          <cell r="B850" t="str">
            <v>IV전선</v>
          </cell>
          <cell r="C850" t="str">
            <v>5.5mm2</v>
          </cell>
          <cell r="D850" t="str">
            <v>M</v>
          </cell>
          <cell r="E850" t="str">
            <v>119</v>
          </cell>
        </row>
        <row r="851">
          <cell r="B851" t="str">
            <v>IV전선</v>
          </cell>
          <cell r="C851" t="str">
            <v>5.5mm2</v>
          </cell>
          <cell r="D851" t="str">
            <v>M</v>
          </cell>
          <cell r="E851" t="str">
            <v>37</v>
          </cell>
        </row>
        <row r="852">
          <cell r="B852" t="str">
            <v>IV전선</v>
          </cell>
          <cell r="C852" t="str">
            <v>5.5mm2</v>
          </cell>
          <cell r="D852" t="str">
            <v>M</v>
          </cell>
          <cell r="E852" t="str">
            <v>24</v>
          </cell>
        </row>
        <row r="853">
          <cell r="B853" t="str">
            <v>IV전선</v>
          </cell>
          <cell r="C853" t="str">
            <v>8mm2</v>
          </cell>
          <cell r="D853" t="str">
            <v>M</v>
          </cell>
          <cell r="E853" t="str">
            <v>4</v>
          </cell>
        </row>
        <row r="854">
          <cell r="B854" t="str">
            <v>IV전선</v>
          </cell>
          <cell r="C854" t="str">
            <v>8mm2</v>
          </cell>
          <cell r="D854" t="str">
            <v>M</v>
          </cell>
          <cell r="E854" t="str">
            <v>4</v>
          </cell>
        </row>
        <row r="855">
          <cell r="B855" t="str">
            <v>IV전선</v>
          </cell>
          <cell r="C855" t="str">
            <v>8mm2</v>
          </cell>
          <cell r="D855" t="str">
            <v>M</v>
          </cell>
          <cell r="E855" t="str">
            <v>25</v>
          </cell>
        </row>
        <row r="856">
          <cell r="B856" t="str">
            <v>IV전선</v>
          </cell>
          <cell r="C856" t="str">
            <v>8mm2</v>
          </cell>
          <cell r="D856" t="str">
            <v>M</v>
          </cell>
          <cell r="E856" t="str">
            <v>74</v>
          </cell>
        </row>
        <row r="857">
          <cell r="B857" t="str">
            <v>IV전선</v>
          </cell>
          <cell r="C857" t="str">
            <v>8mm2</v>
          </cell>
          <cell r="D857" t="str">
            <v>M</v>
          </cell>
          <cell r="E857" t="str">
            <v>168</v>
          </cell>
        </row>
        <row r="858">
          <cell r="B858" t="str">
            <v>IV전선</v>
          </cell>
          <cell r="C858" t="str">
            <v>8mm2</v>
          </cell>
          <cell r="D858" t="str">
            <v>M</v>
          </cell>
          <cell r="E858" t="str">
            <v>9</v>
          </cell>
        </row>
        <row r="859">
          <cell r="B859" t="str">
            <v>JOINT BOX</v>
          </cell>
          <cell r="C859" t="str">
            <v>100*100*50</v>
          </cell>
          <cell r="D859" t="str">
            <v>EA</v>
          </cell>
          <cell r="E859" t="str">
            <v>2</v>
          </cell>
        </row>
        <row r="860">
          <cell r="B860" t="str">
            <v>JOINT BOX</v>
          </cell>
          <cell r="C860" t="str">
            <v>100*100*50</v>
          </cell>
          <cell r="D860" t="str">
            <v>EA</v>
          </cell>
          <cell r="E860" t="str">
            <v>6</v>
          </cell>
        </row>
        <row r="861">
          <cell r="B861" t="str">
            <v>JOINT BOX</v>
          </cell>
          <cell r="C861" t="str">
            <v>100*100*50</v>
          </cell>
          <cell r="D861" t="str">
            <v>EA</v>
          </cell>
          <cell r="E861" t="str">
            <v>1</v>
          </cell>
        </row>
        <row r="862">
          <cell r="B862" t="str">
            <v>JOINT BOX</v>
          </cell>
          <cell r="C862" t="str">
            <v>100*100*50</v>
          </cell>
          <cell r="D862" t="str">
            <v>EA</v>
          </cell>
          <cell r="E862" t="str">
            <v>1</v>
          </cell>
        </row>
        <row r="863">
          <cell r="B863" t="str">
            <v>JOINT BOX</v>
          </cell>
          <cell r="C863" t="str">
            <v>100*100*50</v>
          </cell>
          <cell r="D863" t="str">
            <v>EA</v>
          </cell>
          <cell r="E863" t="str">
            <v>1</v>
          </cell>
        </row>
        <row r="864">
          <cell r="B864" t="str">
            <v>JUNCTION BOX</v>
          </cell>
          <cell r="C864" t="str">
            <v>2WAY</v>
          </cell>
          <cell r="D864" t="str">
            <v>EA</v>
          </cell>
          <cell r="E864" t="str">
            <v>21</v>
          </cell>
        </row>
        <row r="865">
          <cell r="B865" t="str">
            <v>JUNCTION BOX</v>
          </cell>
          <cell r="C865" t="str">
            <v>2WAY</v>
          </cell>
          <cell r="D865" t="str">
            <v>EA</v>
          </cell>
          <cell r="E865" t="str">
            <v>1</v>
          </cell>
        </row>
        <row r="866">
          <cell r="B866" t="str">
            <v>JUNCTION BOX</v>
          </cell>
          <cell r="C866" t="str">
            <v>2WAY</v>
          </cell>
          <cell r="D866" t="str">
            <v>EA</v>
          </cell>
          <cell r="E866" t="str">
            <v>1</v>
          </cell>
        </row>
        <row r="867">
          <cell r="B867" t="str">
            <v>JUNCTION BOX</v>
          </cell>
          <cell r="C867" t="str">
            <v>3WAY</v>
          </cell>
          <cell r="D867" t="str">
            <v>EA</v>
          </cell>
          <cell r="E867" t="str">
            <v>14</v>
          </cell>
        </row>
        <row r="868">
          <cell r="B868" t="str">
            <v>JUNCTION BOX</v>
          </cell>
          <cell r="C868" t="str">
            <v>3WAY</v>
          </cell>
          <cell r="D868" t="str">
            <v>EA</v>
          </cell>
          <cell r="E868" t="str">
            <v>2</v>
          </cell>
        </row>
        <row r="869">
          <cell r="B869" t="str">
            <v>JUNCTION BOX</v>
          </cell>
          <cell r="C869" t="str">
            <v>4WAY</v>
          </cell>
          <cell r="D869" t="str">
            <v>EA</v>
          </cell>
          <cell r="E869" t="str">
            <v>8</v>
          </cell>
        </row>
        <row r="870">
          <cell r="B870" t="str">
            <v>JUNCTION BOX</v>
          </cell>
          <cell r="C870" t="str">
            <v>4WAY</v>
          </cell>
          <cell r="D870" t="str">
            <v>EA</v>
          </cell>
          <cell r="E870" t="str">
            <v>4</v>
          </cell>
        </row>
        <row r="871">
          <cell r="B871" t="str">
            <v>JUNCTION-BOX</v>
          </cell>
          <cell r="C871" t="str">
            <v>16C/4방</v>
          </cell>
          <cell r="D871" t="str">
            <v>EA</v>
          </cell>
          <cell r="E871" t="str">
            <v>7</v>
          </cell>
        </row>
        <row r="872">
          <cell r="B872" t="str">
            <v>LIGHTING TRACK</v>
          </cell>
          <cell r="C872" t="str">
            <v>"L" CONNECTOR</v>
          </cell>
          <cell r="D872" t="str">
            <v>SET</v>
          </cell>
          <cell r="E872" t="str">
            <v>8</v>
          </cell>
        </row>
        <row r="873">
          <cell r="B873" t="str">
            <v>LIGHTING TRACK</v>
          </cell>
          <cell r="C873" t="str">
            <v>END CAP</v>
          </cell>
          <cell r="D873" t="str">
            <v>SET</v>
          </cell>
          <cell r="E873" t="str">
            <v>4</v>
          </cell>
        </row>
        <row r="874">
          <cell r="B874" t="str">
            <v>LIGHTING TRACK</v>
          </cell>
          <cell r="C874" t="str">
            <v>STRAIGHT CON.</v>
          </cell>
          <cell r="D874" t="str">
            <v>SET</v>
          </cell>
          <cell r="E874" t="str">
            <v>31</v>
          </cell>
        </row>
        <row r="875">
          <cell r="B875" t="str">
            <v>LIGHTING TRACK</v>
          </cell>
          <cell r="C875" t="str">
            <v>TRACK</v>
          </cell>
          <cell r="D875" t="str">
            <v>M</v>
          </cell>
          <cell r="E875" t="str">
            <v>93</v>
          </cell>
        </row>
        <row r="876">
          <cell r="B876" t="str">
            <v>LOW-TENSION</v>
          </cell>
          <cell r="C876" t="str">
            <v>내선전화용</v>
          </cell>
          <cell r="D876" t="str">
            <v>EA</v>
          </cell>
          <cell r="E876" t="str">
            <v>4</v>
          </cell>
        </row>
        <row r="877">
          <cell r="B877" t="str">
            <v>LOW-TENSION</v>
          </cell>
          <cell r="C877" t="str">
            <v>내선전화용</v>
          </cell>
          <cell r="D877" t="str">
            <v>EA</v>
          </cell>
          <cell r="E877" t="str">
            <v>2</v>
          </cell>
        </row>
        <row r="878">
          <cell r="B878" t="str">
            <v>LOW-TENSION</v>
          </cell>
          <cell r="C878" t="str">
            <v>내선전화용</v>
          </cell>
          <cell r="D878" t="str">
            <v>EA</v>
          </cell>
          <cell r="E878" t="str">
            <v>2</v>
          </cell>
        </row>
        <row r="879">
          <cell r="B879" t="str">
            <v>LOW-TENSION</v>
          </cell>
          <cell r="C879" t="str">
            <v>내선전화용</v>
          </cell>
          <cell r="D879" t="str">
            <v>EA</v>
          </cell>
          <cell r="E879" t="str">
            <v>1</v>
          </cell>
        </row>
        <row r="880">
          <cell r="B880" t="str">
            <v>MOTOR CONTROL CEN.</v>
          </cell>
          <cell r="C880" t="str">
            <v>#F</v>
          </cell>
          <cell r="D880" t="str">
            <v>면</v>
          </cell>
          <cell r="E880" t="str">
            <v>1</v>
          </cell>
        </row>
        <row r="881">
          <cell r="B881" t="str">
            <v>MOTOR CONTROL CEN.</v>
          </cell>
          <cell r="C881" t="str">
            <v>#N</v>
          </cell>
          <cell r="D881" t="str">
            <v>면</v>
          </cell>
          <cell r="E881" t="str">
            <v>1</v>
          </cell>
        </row>
        <row r="882">
          <cell r="B882" t="str">
            <v>PANEL-BOARD</v>
          </cell>
          <cell r="C882" t="str">
            <v>L-B-1</v>
          </cell>
          <cell r="D882" t="str">
            <v>면</v>
          </cell>
          <cell r="E882" t="str">
            <v>1</v>
          </cell>
        </row>
        <row r="883">
          <cell r="B883" t="str">
            <v>PANEL-BOARD</v>
          </cell>
          <cell r="C883" t="str">
            <v>L-B-2</v>
          </cell>
          <cell r="D883" t="str">
            <v>면</v>
          </cell>
          <cell r="E883" t="str">
            <v>1</v>
          </cell>
        </row>
        <row r="884">
          <cell r="B884" t="str">
            <v>PANEL-BOARD</v>
          </cell>
          <cell r="C884" t="str">
            <v>L-B-M</v>
          </cell>
          <cell r="D884" t="str">
            <v>면</v>
          </cell>
          <cell r="E884" t="str">
            <v>1</v>
          </cell>
        </row>
        <row r="885">
          <cell r="B885" t="str">
            <v>PANEL-BOARD</v>
          </cell>
          <cell r="C885" t="str">
            <v>L-S</v>
          </cell>
          <cell r="D885" t="str">
            <v>면</v>
          </cell>
          <cell r="E885" t="str">
            <v>1</v>
          </cell>
        </row>
        <row r="886">
          <cell r="B886" t="str">
            <v>PANEL-BOARD</v>
          </cell>
          <cell r="C886" t="str">
            <v>L-TC-M</v>
          </cell>
          <cell r="D886" t="str">
            <v>면</v>
          </cell>
          <cell r="E886" t="str">
            <v>1</v>
          </cell>
        </row>
        <row r="887">
          <cell r="B887" t="str">
            <v>PANEL-BOARD</v>
          </cell>
          <cell r="C887" t="str">
            <v>L-W-M</v>
          </cell>
          <cell r="D887" t="str">
            <v>면</v>
          </cell>
          <cell r="E887" t="str">
            <v>1</v>
          </cell>
        </row>
        <row r="888">
          <cell r="B888" t="str">
            <v>PANEL-BOARD</v>
          </cell>
          <cell r="C888" t="str">
            <v>PB-1A</v>
          </cell>
          <cell r="D888" t="str">
            <v>면</v>
          </cell>
          <cell r="E888" t="str">
            <v>1</v>
          </cell>
        </row>
        <row r="889">
          <cell r="B889" t="str">
            <v>PANEL-BOARD</v>
          </cell>
          <cell r="C889" t="str">
            <v>PB-1B</v>
          </cell>
          <cell r="D889" t="str">
            <v>면</v>
          </cell>
          <cell r="E889" t="str">
            <v>1</v>
          </cell>
        </row>
        <row r="890">
          <cell r="B890" t="str">
            <v>PANEL-BOARD</v>
          </cell>
          <cell r="C890" t="str">
            <v>PB-1C</v>
          </cell>
          <cell r="D890" t="str">
            <v>면</v>
          </cell>
          <cell r="E890" t="str">
            <v>1</v>
          </cell>
        </row>
        <row r="891">
          <cell r="B891" t="str">
            <v>PANEL-BOARD</v>
          </cell>
          <cell r="C891" t="str">
            <v>PB-2A</v>
          </cell>
          <cell r="D891" t="str">
            <v>면</v>
          </cell>
          <cell r="E891" t="str">
            <v>1</v>
          </cell>
        </row>
        <row r="892">
          <cell r="B892" t="str">
            <v>PANEL-BOARD</v>
          </cell>
          <cell r="C892" t="str">
            <v>PB-2B</v>
          </cell>
          <cell r="D892" t="str">
            <v>면</v>
          </cell>
          <cell r="E892" t="str">
            <v>1</v>
          </cell>
        </row>
        <row r="893">
          <cell r="B893" t="str">
            <v>PANEL-BOARD</v>
          </cell>
          <cell r="C893" t="str">
            <v>PB-2C</v>
          </cell>
          <cell r="D893" t="str">
            <v>면</v>
          </cell>
          <cell r="E893" t="str">
            <v>1</v>
          </cell>
        </row>
        <row r="894">
          <cell r="B894" t="str">
            <v>PANEL-BOARD</v>
          </cell>
          <cell r="C894" t="str">
            <v>PB-3A</v>
          </cell>
          <cell r="D894" t="str">
            <v>면</v>
          </cell>
          <cell r="E894" t="str">
            <v>1</v>
          </cell>
        </row>
        <row r="895">
          <cell r="B895" t="str">
            <v>PANEL-BOARD</v>
          </cell>
          <cell r="C895" t="str">
            <v>PB-3B</v>
          </cell>
          <cell r="D895" t="str">
            <v>면</v>
          </cell>
          <cell r="E895" t="str">
            <v>1</v>
          </cell>
        </row>
        <row r="896">
          <cell r="B896" t="str">
            <v>PANEL-BOARD</v>
          </cell>
          <cell r="C896" t="str">
            <v>PB-4A</v>
          </cell>
          <cell r="D896" t="str">
            <v>면</v>
          </cell>
          <cell r="E896" t="str">
            <v>1</v>
          </cell>
        </row>
        <row r="897">
          <cell r="B897" t="str">
            <v>PANEL-BOARD</v>
          </cell>
          <cell r="C897" t="str">
            <v>PB-4B</v>
          </cell>
          <cell r="D897" t="str">
            <v>면</v>
          </cell>
          <cell r="E897" t="str">
            <v>1</v>
          </cell>
        </row>
        <row r="898">
          <cell r="B898" t="str">
            <v>PANEL-BOARD</v>
          </cell>
          <cell r="C898" t="str">
            <v>PB-4C</v>
          </cell>
          <cell r="D898" t="str">
            <v>면</v>
          </cell>
          <cell r="E898" t="str">
            <v>1</v>
          </cell>
        </row>
        <row r="899">
          <cell r="B899" t="str">
            <v>PANEL-BOARD</v>
          </cell>
          <cell r="C899" t="str">
            <v>PB-5A</v>
          </cell>
          <cell r="D899" t="str">
            <v>면</v>
          </cell>
          <cell r="E899" t="str">
            <v>1</v>
          </cell>
        </row>
        <row r="900">
          <cell r="B900" t="str">
            <v>PANEL-BOARD</v>
          </cell>
          <cell r="C900" t="str">
            <v>PB-5B</v>
          </cell>
          <cell r="D900" t="str">
            <v>면</v>
          </cell>
          <cell r="E900" t="str">
            <v>1</v>
          </cell>
        </row>
        <row r="901">
          <cell r="B901" t="str">
            <v>PANEL-BOARD</v>
          </cell>
          <cell r="C901" t="str">
            <v>PB-6A</v>
          </cell>
          <cell r="D901" t="str">
            <v>면</v>
          </cell>
          <cell r="E901" t="str">
            <v>1</v>
          </cell>
        </row>
        <row r="902">
          <cell r="B902" t="str">
            <v>PANEL-BOARD</v>
          </cell>
          <cell r="C902" t="str">
            <v>PB-6B</v>
          </cell>
          <cell r="D902" t="str">
            <v>면</v>
          </cell>
          <cell r="E902" t="str">
            <v>1</v>
          </cell>
        </row>
        <row r="903">
          <cell r="B903" t="str">
            <v>PANEL-BOARD</v>
          </cell>
          <cell r="C903" t="str">
            <v>PB-6C</v>
          </cell>
          <cell r="D903" t="str">
            <v>면</v>
          </cell>
          <cell r="E903" t="str">
            <v>1</v>
          </cell>
        </row>
        <row r="904">
          <cell r="B904" t="str">
            <v>PANEL-BOARD</v>
          </cell>
          <cell r="C904" t="str">
            <v>PB-7A</v>
          </cell>
          <cell r="D904" t="str">
            <v>면</v>
          </cell>
          <cell r="E904" t="str">
            <v>1</v>
          </cell>
        </row>
        <row r="905">
          <cell r="B905" t="str">
            <v>PANEL-BOARD</v>
          </cell>
          <cell r="C905" t="str">
            <v>PB-7B</v>
          </cell>
          <cell r="D905" t="str">
            <v>면</v>
          </cell>
          <cell r="E905" t="str">
            <v>1</v>
          </cell>
        </row>
        <row r="906">
          <cell r="B906" t="str">
            <v>PANEL-BOARD</v>
          </cell>
          <cell r="C906" t="str">
            <v>PB-7C</v>
          </cell>
          <cell r="D906" t="str">
            <v>면</v>
          </cell>
          <cell r="E906" t="str">
            <v>1</v>
          </cell>
        </row>
        <row r="907">
          <cell r="B907" t="str">
            <v>PANEL-BOARD</v>
          </cell>
          <cell r="C907" t="str">
            <v>PC-1</v>
          </cell>
          <cell r="D907" t="str">
            <v>면</v>
          </cell>
          <cell r="E907" t="str">
            <v>1</v>
          </cell>
        </row>
        <row r="908">
          <cell r="B908" t="str">
            <v>PANEL-BOARD</v>
          </cell>
          <cell r="C908" t="str">
            <v>PC-2</v>
          </cell>
          <cell r="D908" t="str">
            <v>면</v>
          </cell>
          <cell r="E908" t="str">
            <v>1</v>
          </cell>
        </row>
        <row r="909">
          <cell r="B909" t="str">
            <v>PANEL-BOARD</v>
          </cell>
          <cell r="C909" t="str">
            <v>PC-3</v>
          </cell>
          <cell r="D909" t="str">
            <v>면</v>
          </cell>
          <cell r="E909" t="str">
            <v>1</v>
          </cell>
        </row>
        <row r="910">
          <cell r="B910" t="str">
            <v>PANEL-BOARD</v>
          </cell>
          <cell r="C910" t="str">
            <v>PC-4A</v>
          </cell>
          <cell r="D910" t="str">
            <v>면</v>
          </cell>
          <cell r="E910" t="str">
            <v>1</v>
          </cell>
        </row>
        <row r="911">
          <cell r="B911" t="str">
            <v>PANEL-BOARD</v>
          </cell>
          <cell r="C911" t="str">
            <v>PC-4B</v>
          </cell>
          <cell r="D911" t="str">
            <v>면</v>
          </cell>
          <cell r="E911" t="str">
            <v>1</v>
          </cell>
        </row>
        <row r="912">
          <cell r="B912" t="str">
            <v>PANEL-BOARD</v>
          </cell>
          <cell r="C912" t="str">
            <v>PT-1</v>
          </cell>
          <cell r="D912" t="str">
            <v>면</v>
          </cell>
          <cell r="E912" t="str">
            <v>1</v>
          </cell>
        </row>
        <row r="913">
          <cell r="B913" t="str">
            <v>PANEL-BOARD</v>
          </cell>
          <cell r="C913" t="str">
            <v>PT-1A</v>
          </cell>
          <cell r="D913" t="str">
            <v>면</v>
          </cell>
          <cell r="E913" t="str">
            <v>1</v>
          </cell>
        </row>
        <row r="914">
          <cell r="B914" t="str">
            <v>PANEL-BOARD</v>
          </cell>
          <cell r="C914" t="str">
            <v>PT-2</v>
          </cell>
          <cell r="D914" t="str">
            <v>면</v>
          </cell>
          <cell r="E914" t="str">
            <v>1</v>
          </cell>
        </row>
        <row r="915">
          <cell r="B915" t="str">
            <v>PANEL-BOARD</v>
          </cell>
          <cell r="C915" t="str">
            <v>PT-2A</v>
          </cell>
          <cell r="D915" t="str">
            <v>면</v>
          </cell>
          <cell r="E915" t="str">
            <v>1</v>
          </cell>
        </row>
        <row r="916">
          <cell r="B916" t="str">
            <v>PANEL-BOARD</v>
          </cell>
          <cell r="C916" t="str">
            <v>PT-3A</v>
          </cell>
          <cell r="D916" t="str">
            <v>면</v>
          </cell>
          <cell r="E916" t="str">
            <v>1</v>
          </cell>
        </row>
        <row r="917">
          <cell r="B917" t="str">
            <v>PANEL-BOARD</v>
          </cell>
          <cell r="C917" t="str">
            <v>PT-3B</v>
          </cell>
          <cell r="D917" t="str">
            <v>면</v>
          </cell>
          <cell r="E917" t="str">
            <v>1</v>
          </cell>
        </row>
        <row r="918">
          <cell r="B918" t="str">
            <v>PANEL-BOARD</v>
          </cell>
          <cell r="C918" t="str">
            <v>PT-3C</v>
          </cell>
          <cell r="D918" t="str">
            <v>면</v>
          </cell>
          <cell r="E918" t="str">
            <v>1</v>
          </cell>
        </row>
        <row r="919">
          <cell r="B919" t="str">
            <v>PANEL-BOARD</v>
          </cell>
          <cell r="C919" t="str">
            <v>PT-4A</v>
          </cell>
          <cell r="D919" t="str">
            <v>면</v>
          </cell>
          <cell r="E919" t="str">
            <v>1</v>
          </cell>
        </row>
        <row r="920">
          <cell r="B920" t="str">
            <v>PANEL-BOARD</v>
          </cell>
          <cell r="C920" t="str">
            <v>PT-4B</v>
          </cell>
          <cell r="D920" t="str">
            <v>면</v>
          </cell>
          <cell r="E920" t="str">
            <v>1</v>
          </cell>
        </row>
        <row r="921">
          <cell r="B921" t="str">
            <v>PANEL-BOARD</v>
          </cell>
          <cell r="C921" t="str">
            <v>PT-4C</v>
          </cell>
          <cell r="D921" t="str">
            <v>면</v>
          </cell>
          <cell r="E921" t="str">
            <v>1</v>
          </cell>
        </row>
        <row r="922">
          <cell r="B922" t="str">
            <v>PANEL-BOARD</v>
          </cell>
          <cell r="C922" t="str">
            <v>PT-5</v>
          </cell>
          <cell r="D922" t="str">
            <v>면</v>
          </cell>
          <cell r="E922" t="str">
            <v>1</v>
          </cell>
        </row>
        <row r="923">
          <cell r="B923" t="str">
            <v>PANEL-BOARD</v>
          </cell>
          <cell r="C923" t="str">
            <v>PT-5A</v>
          </cell>
          <cell r="D923" t="str">
            <v>면</v>
          </cell>
          <cell r="E923" t="str">
            <v>1</v>
          </cell>
        </row>
        <row r="924">
          <cell r="B924" t="str">
            <v>PANEL-BOARD</v>
          </cell>
          <cell r="C924" t="str">
            <v>PT-5B</v>
          </cell>
          <cell r="D924" t="str">
            <v>면</v>
          </cell>
          <cell r="E924" t="str">
            <v>1</v>
          </cell>
        </row>
        <row r="925">
          <cell r="B925" t="str">
            <v>PANEL-BOARD</v>
          </cell>
          <cell r="C925" t="str">
            <v>PW-1</v>
          </cell>
          <cell r="D925" t="str">
            <v>면</v>
          </cell>
          <cell r="E925" t="str">
            <v>1</v>
          </cell>
        </row>
        <row r="926">
          <cell r="B926" t="str">
            <v>PANEL-BOARD</v>
          </cell>
          <cell r="C926" t="str">
            <v>PW-2A</v>
          </cell>
          <cell r="D926" t="str">
            <v>면</v>
          </cell>
          <cell r="E926" t="str">
            <v>1</v>
          </cell>
        </row>
        <row r="927">
          <cell r="B927" t="str">
            <v>PANEL-BOARD</v>
          </cell>
          <cell r="C927" t="str">
            <v>PW-2B</v>
          </cell>
          <cell r="D927" t="str">
            <v>면</v>
          </cell>
          <cell r="E927" t="str">
            <v>1</v>
          </cell>
        </row>
        <row r="928">
          <cell r="B928" t="str">
            <v>PANEL-BOARD</v>
          </cell>
          <cell r="C928" t="str">
            <v>PW-3A</v>
          </cell>
          <cell r="D928" t="str">
            <v>면</v>
          </cell>
          <cell r="E928" t="str">
            <v>1</v>
          </cell>
        </row>
        <row r="929">
          <cell r="B929" t="str">
            <v>PANEL-BOARD</v>
          </cell>
          <cell r="C929" t="str">
            <v>PW-3B</v>
          </cell>
          <cell r="D929" t="str">
            <v>면</v>
          </cell>
          <cell r="E929" t="str">
            <v>1</v>
          </cell>
        </row>
        <row r="930">
          <cell r="B930" t="str">
            <v>PIPE 지지대</v>
          </cell>
          <cell r="C930" t="str">
            <v>동력배관용</v>
          </cell>
          <cell r="D930" t="str">
            <v>개소</v>
          </cell>
          <cell r="E930" t="str">
            <v>7</v>
          </cell>
        </row>
        <row r="931">
          <cell r="B931" t="str">
            <v>PIPE-HANGER</v>
          </cell>
          <cell r="C931" t="str">
            <v>1개용</v>
          </cell>
          <cell r="D931" t="str">
            <v>SET</v>
          </cell>
          <cell r="E931" t="str">
            <v>55</v>
          </cell>
        </row>
        <row r="932">
          <cell r="B932" t="str">
            <v>PIPE-HANGER</v>
          </cell>
          <cell r="C932" t="str">
            <v>1개용</v>
          </cell>
          <cell r="D932" t="str">
            <v>SET</v>
          </cell>
          <cell r="E932" t="str">
            <v>18</v>
          </cell>
        </row>
        <row r="933">
          <cell r="B933" t="str">
            <v>PIPE-HANGER</v>
          </cell>
          <cell r="C933" t="str">
            <v>1개용</v>
          </cell>
          <cell r="D933" t="str">
            <v>SET</v>
          </cell>
          <cell r="E933" t="str">
            <v>50</v>
          </cell>
        </row>
        <row r="934">
          <cell r="B934" t="str">
            <v>PIPE-HANGER</v>
          </cell>
          <cell r="C934" t="str">
            <v>1개용</v>
          </cell>
          <cell r="D934" t="str">
            <v>SET</v>
          </cell>
          <cell r="E934" t="str">
            <v>45</v>
          </cell>
        </row>
        <row r="935">
          <cell r="B935" t="str">
            <v>PIPE-HANGER</v>
          </cell>
          <cell r="C935" t="str">
            <v>1개용</v>
          </cell>
          <cell r="D935" t="str">
            <v>SET</v>
          </cell>
          <cell r="E935" t="str">
            <v>2</v>
          </cell>
        </row>
        <row r="936">
          <cell r="B936" t="str">
            <v>PIPE-HANGER</v>
          </cell>
          <cell r="C936" t="str">
            <v>1개용</v>
          </cell>
          <cell r="D936" t="str">
            <v>SET</v>
          </cell>
          <cell r="E936" t="str">
            <v>1</v>
          </cell>
        </row>
        <row r="937">
          <cell r="B937" t="str">
            <v>PIPE-HANGER</v>
          </cell>
          <cell r="C937" t="str">
            <v>1개용</v>
          </cell>
          <cell r="D937" t="str">
            <v>SET</v>
          </cell>
          <cell r="E937" t="str">
            <v>31</v>
          </cell>
        </row>
        <row r="938">
          <cell r="B938" t="str">
            <v>PIPE-HANGER</v>
          </cell>
          <cell r="C938" t="str">
            <v>1개용</v>
          </cell>
          <cell r="D938" t="str">
            <v>SET</v>
          </cell>
          <cell r="E938" t="str">
            <v>11</v>
          </cell>
        </row>
        <row r="939">
          <cell r="B939" t="str">
            <v>PIPE-HANGER</v>
          </cell>
          <cell r="C939" t="str">
            <v>1개용</v>
          </cell>
          <cell r="D939" t="str">
            <v>SET</v>
          </cell>
          <cell r="E939" t="str">
            <v>4</v>
          </cell>
        </row>
        <row r="940">
          <cell r="B940" t="str">
            <v>PIPE-HANGER</v>
          </cell>
          <cell r="C940" t="str">
            <v>1개용</v>
          </cell>
          <cell r="D940" t="str">
            <v>SET</v>
          </cell>
          <cell r="E940" t="str">
            <v>1</v>
          </cell>
        </row>
        <row r="941">
          <cell r="B941" t="str">
            <v>PIPE-HANGER</v>
          </cell>
          <cell r="C941" t="str">
            <v>1개용</v>
          </cell>
          <cell r="D941" t="str">
            <v>SET</v>
          </cell>
          <cell r="E941" t="str">
            <v>1</v>
          </cell>
        </row>
        <row r="942">
          <cell r="B942" t="str">
            <v>PIPE-HANGER</v>
          </cell>
          <cell r="C942" t="str">
            <v>1단용</v>
          </cell>
          <cell r="D942" t="str">
            <v>SET</v>
          </cell>
          <cell r="E942" t="str">
            <v>11</v>
          </cell>
        </row>
        <row r="943">
          <cell r="B943" t="str">
            <v>PIPE-HANGER</v>
          </cell>
          <cell r="C943" t="str">
            <v>1단용</v>
          </cell>
          <cell r="D943" t="str">
            <v>SET</v>
          </cell>
          <cell r="E943" t="str">
            <v>67</v>
          </cell>
        </row>
        <row r="944">
          <cell r="B944" t="str">
            <v>PIPE-HANGER</v>
          </cell>
          <cell r="C944" t="str">
            <v>1단용</v>
          </cell>
          <cell r="D944" t="str">
            <v>SET</v>
          </cell>
          <cell r="E944" t="str">
            <v>4</v>
          </cell>
        </row>
        <row r="945">
          <cell r="B945" t="str">
            <v>PIPE-HANGER</v>
          </cell>
          <cell r="C945" t="str">
            <v>1단용</v>
          </cell>
          <cell r="D945" t="str">
            <v>SET</v>
          </cell>
          <cell r="E945" t="str">
            <v>16</v>
          </cell>
        </row>
        <row r="946">
          <cell r="B946" t="str">
            <v>PIPE-HANGER</v>
          </cell>
          <cell r="C946" t="str">
            <v>1단용</v>
          </cell>
          <cell r="D946" t="str">
            <v>SET</v>
          </cell>
          <cell r="E946" t="str">
            <v>4</v>
          </cell>
        </row>
        <row r="947">
          <cell r="B947" t="str">
            <v>PIPE-HANGER</v>
          </cell>
          <cell r="C947" t="str">
            <v>1단용</v>
          </cell>
          <cell r="D947" t="str">
            <v>SET</v>
          </cell>
          <cell r="E947" t="str">
            <v>17</v>
          </cell>
        </row>
        <row r="948">
          <cell r="B948" t="str">
            <v>PIPE-HANGER</v>
          </cell>
          <cell r="C948" t="str">
            <v>1단용</v>
          </cell>
          <cell r="D948" t="str">
            <v>SET</v>
          </cell>
          <cell r="E948" t="str">
            <v>11</v>
          </cell>
        </row>
        <row r="949">
          <cell r="B949" t="str">
            <v>PIPE-HANGER</v>
          </cell>
          <cell r="C949" t="str">
            <v>1단용</v>
          </cell>
          <cell r="D949" t="str">
            <v>SET</v>
          </cell>
          <cell r="E949" t="str">
            <v>8</v>
          </cell>
        </row>
        <row r="950">
          <cell r="B950" t="str">
            <v>PIPE-HANGER</v>
          </cell>
          <cell r="C950" t="str">
            <v>1단용</v>
          </cell>
          <cell r="D950" t="str">
            <v>SET</v>
          </cell>
          <cell r="E950" t="str">
            <v>6</v>
          </cell>
        </row>
        <row r="951">
          <cell r="B951" t="str">
            <v>PIPE-HANGER</v>
          </cell>
          <cell r="C951" t="str">
            <v>2단용</v>
          </cell>
          <cell r="D951" t="str">
            <v>SET</v>
          </cell>
          <cell r="E951" t="str">
            <v>8</v>
          </cell>
        </row>
        <row r="952">
          <cell r="B952" t="str">
            <v>PULL-BOX</v>
          </cell>
          <cell r="C952" t="str">
            <v>100*100*75</v>
          </cell>
          <cell r="D952" t="str">
            <v>SET</v>
          </cell>
          <cell r="E952" t="str">
            <v>4</v>
          </cell>
        </row>
        <row r="953">
          <cell r="B953" t="str">
            <v>PULL-BOX</v>
          </cell>
          <cell r="C953" t="str">
            <v>100*100*75</v>
          </cell>
          <cell r="D953" t="str">
            <v>SET</v>
          </cell>
          <cell r="E953" t="str">
            <v>11</v>
          </cell>
        </row>
        <row r="954">
          <cell r="B954" t="str">
            <v>PULL-BOX</v>
          </cell>
          <cell r="C954" t="str">
            <v>150*150*100</v>
          </cell>
          <cell r="D954" t="str">
            <v>SET</v>
          </cell>
          <cell r="E954" t="str">
            <v>3</v>
          </cell>
        </row>
        <row r="955">
          <cell r="B955" t="str">
            <v>PULL-BOX</v>
          </cell>
          <cell r="C955" t="str">
            <v>150*150*100</v>
          </cell>
          <cell r="D955" t="str">
            <v>SET</v>
          </cell>
          <cell r="E955" t="str">
            <v>5</v>
          </cell>
        </row>
        <row r="956">
          <cell r="B956" t="str">
            <v>PULL-BOX</v>
          </cell>
          <cell r="C956" t="str">
            <v>150*150*100</v>
          </cell>
          <cell r="D956" t="str">
            <v>SET</v>
          </cell>
          <cell r="E956" t="str">
            <v>4</v>
          </cell>
        </row>
        <row r="957">
          <cell r="B957" t="str">
            <v>PULL-BOX</v>
          </cell>
          <cell r="C957" t="str">
            <v>150*150*100</v>
          </cell>
          <cell r="D957" t="str">
            <v>SET</v>
          </cell>
          <cell r="E957" t="str">
            <v>3</v>
          </cell>
        </row>
        <row r="958">
          <cell r="B958" t="str">
            <v>PULL-BOX</v>
          </cell>
          <cell r="C958" t="str">
            <v>150*150*100</v>
          </cell>
          <cell r="D958" t="str">
            <v>SET</v>
          </cell>
          <cell r="E958" t="str">
            <v>1</v>
          </cell>
        </row>
        <row r="959">
          <cell r="B959" t="str">
            <v>PULL-BOX</v>
          </cell>
          <cell r="C959" t="str">
            <v>150*150*100</v>
          </cell>
          <cell r="D959" t="str">
            <v>SET</v>
          </cell>
          <cell r="E959" t="str">
            <v>4</v>
          </cell>
        </row>
        <row r="960">
          <cell r="B960" t="str">
            <v>PULL-BOX</v>
          </cell>
          <cell r="C960" t="str">
            <v>150*150*100</v>
          </cell>
          <cell r="D960" t="str">
            <v>SET</v>
          </cell>
          <cell r="E960" t="str">
            <v>4</v>
          </cell>
        </row>
        <row r="961">
          <cell r="B961" t="str">
            <v>PULL-BOX</v>
          </cell>
          <cell r="C961" t="str">
            <v>150*150*100</v>
          </cell>
          <cell r="D961" t="str">
            <v>SET</v>
          </cell>
          <cell r="E961" t="str">
            <v>2</v>
          </cell>
        </row>
        <row r="962">
          <cell r="B962" t="str">
            <v>PULL-BOX</v>
          </cell>
          <cell r="C962" t="str">
            <v>200*200*100</v>
          </cell>
          <cell r="D962" t="str">
            <v>SET</v>
          </cell>
          <cell r="E962" t="str">
            <v>2</v>
          </cell>
        </row>
        <row r="963">
          <cell r="B963" t="str">
            <v>PULL-BOX</v>
          </cell>
          <cell r="C963" t="str">
            <v>200*200*100</v>
          </cell>
          <cell r="D963" t="str">
            <v>SET</v>
          </cell>
          <cell r="E963" t="str">
            <v>3</v>
          </cell>
        </row>
        <row r="964">
          <cell r="B964" t="str">
            <v>PULL-BOX</v>
          </cell>
          <cell r="C964" t="str">
            <v>250*250*150</v>
          </cell>
          <cell r="D964" t="str">
            <v>SET</v>
          </cell>
          <cell r="E964" t="str">
            <v>1</v>
          </cell>
        </row>
        <row r="965">
          <cell r="B965" t="str">
            <v>PULL-BOX</v>
          </cell>
          <cell r="C965" t="str">
            <v>300*300*150</v>
          </cell>
          <cell r="D965" t="str">
            <v>SET</v>
          </cell>
          <cell r="E965" t="str">
            <v>2</v>
          </cell>
        </row>
        <row r="966">
          <cell r="B966" t="str">
            <v>PULL-BOX</v>
          </cell>
          <cell r="C966" t="str">
            <v>300*300*150</v>
          </cell>
          <cell r="D966" t="str">
            <v>SET</v>
          </cell>
          <cell r="E966" t="str">
            <v>1</v>
          </cell>
        </row>
        <row r="967">
          <cell r="B967" t="str">
            <v>PULL-BOX</v>
          </cell>
          <cell r="C967" t="str">
            <v>300*300*200</v>
          </cell>
          <cell r="D967" t="str">
            <v>SET</v>
          </cell>
          <cell r="E967" t="str">
            <v>3</v>
          </cell>
        </row>
        <row r="968">
          <cell r="B968" t="str">
            <v>PULL-BOX</v>
          </cell>
          <cell r="C968" t="str">
            <v>400*400*200</v>
          </cell>
          <cell r="D968" t="str">
            <v>SET</v>
          </cell>
          <cell r="E968" t="str">
            <v>2</v>
          </cell>
        </row>
        <row r="969">
          <cell r="B969" t="str">
            <v>PULL-BOX</v>
          </cell>
          <cell r="C969" t="str">
            <v>400*400*200</v>
          </cell>
          <cell r="D969" t="str">
            <v>SET</v>
          </cell>
          <cell r="E969" t="str">
            <v>3</v>
          </cell>
        </row>
        <row r="970">
          <cell r="B970" t="str">
            <v>PULL-BOX</v>
          </cell>
          <cell r="C970" t="str">
            <v>400*400*300</v>
          </cell>
          <cell r="D970" t="str">
            <v>SET</v>
          </cell>
          <cell r="E970" t="str">
            <v>3</v>
          </cell>
        </row>
        <row r="971">
          <cell r="B971" t="str">
            <v>RACE WAY BODY</v>
          </cell>
          <cell r="C971" t="str">
            <v>70*40</v>
          </cell>
          <cell r="D971" t="str">
            <v>M</v>
          </cell>
          <cell r="E971" t="str">
            <v>236</v>
          </cell>
        </row>
        <row r="972">
          <cell r="B972" t="str">
            <v>RACE WAY BODY</v>
          </cell>
          <cell r="C972" t="str">
            <v>70*40</v>
          </cell>
          <cell r="D972" t="str">
            <v>M</v>
          </cell>
          <cell r="E972" t="str">
            <v>233</v>
          </cell>
        </row>
        <row r="973">
          <cell r="B973" t="str">
            <v>RACE WAY BODY</v>
          </cell>
          <cell r="C973" t="str">
            <v>70*40</v>
          </cell>
          <cell r="D973" t="str">
            <v>M</v>
          </cell>
          <cell r="E973" t="str">
            <v>75</v>
          </cell>
        </row>
        <row r="974">
          <cell r="B974" t="str">
            <v>RACK AMP</v>
          </cell>
          <cell r="C974" t="str">
            <v>240W</v>
          </cell>
          <cell r="D974" t="str">
            <v>SET</v>
          </cell>
          <cell r="E974" t="str">
            <v>1</v>
          </cell>
        </row>
        <row r="975">
          <cell r="B975" t="str">
            <v>RACW WAY COVER</v>
          </cell>
          <cell r="C975" t="str">
            <v>70*40</v>
          </cell>
          <cell r="D975" t="str">
            <v>M</v>
          </cell>
          <cell r="E975" t="str">
            <v>236</v>
          </cell>
        </row>
        <row r="976">
          <cell r="B976" t="str">
            <v>RACW WAY COVER</v>
          </cell>
          <cell r="C976" t="str">
            <v>70*40</v>
          </cell>
          <cell r="D976" t="str">
            <v>M</v>
          </cell>
          <cell r="E976" t="str">
            <v>233</v>
          </cell>
        </row>
        <row r="977">
          <cell r="B977" t="str">
            <v>RACW WAY COVER</v>
          </cell>
          <cell r="C977" t="str">
            <v>70*40</v>
          </cell>
          <cell r="D977" t="str">
            <v>M</v>
          </cell>
          <cell r="E977" t="str">
            <v>75</v>
          </cell>
        </row>
        <row r="978">
          <cell r="B978" t="str">
            <v>S/W BOX(10EA)</v>
          </cell>
          <cell r="C978" t="str">
            <v>300V 15A</v>
          </cell>
          <cell r="D978" t="str">
            <v>EA</v>
          </cell>
          <cell r="E978" t="str">
            <v>1</v>
          </cell>
        </row>
        <row r="979">
          <cell r="B979" t="str">
            <v>S/W BOX(12EA)</v>
          </cell>
          <cell r="C979" t="str">
            <v>300V 15A</v>
          </cell>
          <cell r="D979" t="str">
            <v>EA</v>
          </cell>
          <cell r="E979" t="str">
            <v>1</v>
          </cell>
        </row>
        <row r="980">
          <cell r="B980" t="str">
            <v>S/W BOX(15EA)</v>
          </cell>
          <cell r="C980" t="str">
            <v>300V 15A</v>
          </cell>
          <cell r="D980" t="str">
            <v>EA</v>
          </cell>
          <cell r="E980" t="str">
            <v>2</v>
          </cell>
        </row>
        <row r="981">
          <cell r="B981" t="str">
            <v>S/W BOX(4EA)</v>
          </cell>
          <cell r="C981" t="str">
            <v>300V 15A</v>
          </cell>
          <cell r="D981" t="str">
            <v>EA</v>
          </cell>
          <cell r="E981" t="str">
            <v>9</v>
          </cell>
        </row>
        <row r="982">
          <cell r="B982" t="str">
            <v>S/W BOX(4EA)</v>
          </cell>
          <cell r="C982" t="str">
            <v>300V 15A</v>
          </cell>
          <cell r="D982" t="str">
            <v>EA</v>
          </cell>
          <cell r="E982" t="str">
            <v>1</v>
          </cell>
        </row>
        <row r="983">
          <cell r="B983" t="str">
            <v>S/W BOX(4EA)</v>
          </cell>
          <cell r="C983" t="str">
            <v>300V 15A</v>
          </cell>
          <cell r="D983" t="str">
            <v>EA</v>
          </cell>
          <cell r="E983" t="str">
            <v>1</v>
          </cell>
        </row>
        <row r="984">
          <cell r="B984" t="str">
            <v>S/W BOX(5EA)</v>
          </cell>
          <cell r="C984" t="str">
            <v>300V 15A</v>
          </cell>
          <cell r="D984" t="str">
            <v>EA</v>
          </cell>
          <cell r="E984" t="str">
            <v>3</v>
          </cell>
        </row>
        <row r="985">
          <cell r="B985" t="str">
            <v>S/W BOX(6EA)</v>
          </cell>
          <cell r="C985" t="str">
            <v>300V 15A</v>
          </cell>
          <cell r="D985" t="str">
            <v>EA</v>
          </cell>
          <cell r="E985" t="str">
            <v>1</v>
          </cell>
        </row>
        <row r="986">
          <cell r="B986" t="str">
            <v>S/W BOX(6EA)</v>
          </cell>
          <cell r="C986" t="str">
            <v>300V 15A</v>
          </cell>
          <cell r="D986" t="str">
            <v>EA</v>
          </cell>
          <cell r="E986" t="str">
            <v>1</v>
          </cell>
        </row>
        <row r="987">
          <cell r="B987" t="str">
            <v>S/W BOX(7EA)</v>
          </cell>
          <cell r="C987" t="str">
            <v>300V 15A</v>
          </cell>
          <cell r="D987" t="str">
            <v>EA</v>
          </cell>
          <cell r="E987" t="str">
            <v>1</v>
          </cell>
        </row>
        <row r="988">
          <cell r="B988" t="str">
            <v>STRAIGHT-TRAY</v>
          </cell>
          <cell r="C988" t="str">
            <v>W200</v>
          </cell>
          <cell r="D988" t="str">
            <v>M</v>
          </cell>
          <cell r="E988" t="str">
            <v>899</v>
          </cell>
        </row>
        <row r="989">
          <cell r="B989" t="str">
            <v>STRAIGHT-TRAY</v>
          </cell>
          <cell r="C989" t="str">
            <v>W300</v>
          </cell>
          <cell r="D989" t="str">
            <v>M</v>
          </cell>
          <cell r="E989" t="str">
            <v>1000</v>
          </cell>
        </row>
        <row r="990">
          <cell r="B990" t="str">
            <v>T.V UNIT</v>
          </cell>
          <cell r="C990" t="str">
            <v>단말형</v>
          </cell>
          <cell r="D990" t="str">
            <v>EA</v>
          </cell>
          <cell r="E990" t="str">
            <v>1</v>
          </cell>
        </row>
        <row r="991">
          <cell r="B991" t="str">
            <v>T.V UNIT</v>
          </cell>
          <cell r="C991" t="str">
            <v>단말형</v>
          </cell>
          <cell r="D991" t="str">
            <v>EA</v>
          </cell>
          <cell r="E991" t="str">
            <v>1</v>
          </cell>
        </row>
        <row r="992">
          <cell r="B992" t="str">
            <v>T.V UNIT</v>
          </cell>
          <cell r="C992" t="str">
            <v>직렬형</v>
          </cell>
          <cell r="D992" t="str">
            <v>EA</v>
          </cell>
          <cell r="E992" t="str">
            <v>1</v>
          </cell>
        </row>
        <row r="993">
          <cell r="B993" t="str">
            <v>TIV전화선</v>
          </cell>
          <cell r="C993" t="str">
            <v>0.8mm*2C</v>
          </cell>
          <cell r="D993" t="str">
            <v>M</v>
          </cell>
          <cell r="E993" t="str">
            <v>335</v>
          </cell>
        </row>
        <row r="994">
          <cell r="B994" t="str">
            <v>TIV전화선</v>
          </cell>
          <cell r="C994" t="str">
            <v>0.8mm*2C</v>
          </cell>
          <cell r="D994" t="str">
            <v>M</v>
          </cell>
          <cell r="E994" t="str">
            <v>55</v>
          </cell>
        </row>
        <row r="995">
          <cell r="B995" t="str">
            <v>TIV전화선</v>
          </cell>
          <cell r="C995" t="str">
            <v>0.8mm*2C</v>
          </cell>
          <cell r="D995" t="str">
            <v>M</v>
          </cell>
          <cell r="E995" t="str">
            <v>678</v>
          </cell>
        </row>
        <row r="996">
          <cell r="B996" t="str">
            <v>TIV전화선</v>
          </cell>
          <cell r="C996" t="str">
            <v>0.8mm*2C</v>
          </cell>
          <cell r="D996" t="str">
            <v>M</v>
          </cell>
          <cell r="E996" t="str">
            <v>20</v>
          </cell>
        </row>
        <row r="997">
          <cell r="B997" t="str">
            <v>UNION</v>
          </cell>
          <cell r="C997" t="str">
            <v>16C</v>
          </cell>
          <cell r="D997" t="str">
            <v>EA</v>
          </cell>
          <cell r="E997" t="str">
            <v>2</v>
          </cell>
        </row>
        <row r="998">
          <cell r="B998" t="str">
            <v>UNION</v>
          </cell>
          <cell r="C998" t="str">
            <v>16C</v>
          </cell>
          <cell r="D998" t="str">
            <v>EA</v>
          </cell>
          <cell r="E998" t="str">
            <v>8</v>
          </cell>
        </row>
        <row r="999">
          <cell r="B999" t="str">
            <v>UNION</v>
          </cell>
          <cell r="C999" t="str">
            <v>22C</v>
          </cell>
          <cell r="D999" t="str">
            <v>EA</v>
          </cell>
          <cell r="E999" t="str">
            <v>14</v>
          </cell>
        </row>
        <row r="1000">
          <cell r="B1000" t="str">
            <v>UNION</v>
          </cell>
          <cell r="C1000" t="str">
            <v>22C</v>
          </cell>
          <cell r="D1000" t="str">
            <v>EA</v>
          </cell>
          <cell r="E1000" t="str">
            <v>4</v>
          </cell>
        </row>
        <row r="1001">
          <cell r="B1001" t="str">
            <v>UNION</v>
          </cell>
          <cell r="C1001" t="str">
            <v>28C</v>
          </cell>
          <cell r="D1001" t="str">
            <v>EA</v>
          </cell>
          <cell r="E1001" t="str">
            <v>3</v>
          </cell>
        </row>
        <row r="1002">
          <cell r="B1002" t="str">
            <v>UNION</v>
          </cell>
          <cell r="C1002" t="str">
            <v>42C</v>
          </cell>
          <cell r="D1002" t="str">
            <v>EA</v>
          </cell>
          <cell r="E1002" t="str">
            <v>2</v>
          </cell>
        </row>
        <row r="1003">
          <cell r="B1003" t="str">
            <v>UP-DOWN SYS.(기체)</v>
          </cell>
          <cell r="D1003" t="str">
            <v>식</v>
          </cell>
          <cell r="E1003" t="str">
            <v>1</v>
          </cell>
        </row>
        <row r="1004">
          <cell r="B1004" t="str">
            <v>VCT케이블</v>
          </cell>
          <cell r="C1004" t="str">
            <v>0.75mm2*4C</v>
          </cell>
          <cell r="D1004" t="str">
            <v>M</v>
          </cell>
          <cell r="E1004" t="str">
            <v>20</v>
          </cell>
        </row>
        <row r="1005">
          <cell r="B1005" t="str">
            <v>VERTICAL-BEND</v>
          </cell>
          <cell r="C1005" t="str">
            <v>W200</v>
          </cell>
          <cell r="D1005" t="str">
            <v>EA</v>
          </cell>
          <cell r="E1005" t="str">
            <v>7</v>
          </cell>
        </row>
        <row r="1006">
          <cell r="B1006" t="str">
            <v>VERTICAL-BEND</v>
          </cell>
          <cell r="C1006" t="str">
            <v>W300</v>
          </cell>
          <cell r="D1006" t="str">
            <v>EA</v>
          </cell>
          <cell r="E1006" t="str">
            <v>12</v>
          </cell>
        </row>
      </sheetData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 지"/>
      <sheetName val="1.설계조건"/>
      <sheetName val="BOX 설계"/>
      <sheetName val="SAP DATA"/>
      <sheetName val="단면력 집계"/>
      <sheetName val="구체철근량"/>
      <sheetName val="사용성 검토"/>
      <sheetName val="주철근조립도"/>
      <sheetName val="말뚝지지력산정"/>
      <sheetName val="부력안정검토"/>
      <sheetName val="Y-WORK"/>
      <sheetName val="NEYOK"/>
      <sheetName val="원형맨홀수량"/>
      <sheetName val="단면가정"/>
      <sheetName val="CODE"/>
      <sheetName val="조작대(1연)"/>
      <sheetName val="조명시설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19">
          <cell r="J19">
            <v>350</v>
          </cell>
        </row>
        <row r="22">
          <cell r="L22">
            <v>20</v>
          </cell>
        </row>
        <row r="116">
          <cell r="F116">
            <v>2.5</v>
          </cell>
        </row>
      </sheetData>
      <sheetData sheetId="9"/>
      <sheetData sheetId="10" refreshError="1"/>
      <sheetData sheetId="11" refreshError="1"/>
      <sheetData sheetId="12"/>
      <sheetData sheetId="13"/>
      <sheetData sheetId="14"/>
      <sheetData sheetId="15"/>
      <sheetData sheetId="16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토적집계표"/>
      <sheetName val="토적표"/>
      <sheetName val="3BL공동구 수량"/>
      <sheetName val="3BL수량집계"/>
      <sheetName val="45BL공동구수량"/>
      <sheetName val="50BL공동구 수량 "/>
      <sheetName val="45,50BL수량집계"/>
      <sheetName val="수량집계표"/>
      <sheetName val="차액보증"/>
      <sheetName val="말뚝지지력산정"/>
      <sheetName val="터파기및재료"/>
      <sheetName val="을"/>
      <sheetName val="data"/>
    </sheetNames>
    <sheetDataSet>
      <sheetData sheetId="0" refreshError="1"/>
      <sheetData sheetId="1"/>
      <sheetData sheetId="2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물가시세"/>
      <sheetName val="빌딩 안내"/>
      <sheetName val="내역서"/>
      <sheetName val="옹벽수량집계표"/>
      <sheetName val="Sheet6"/>
      <sheetName val="설계명세서 (장비)"/>
      <sheetName val="노무비명세서"/>
      <sheetName val="소요자재명세서"/>
      <sheetName val="옹벽"/>
      <sheetName val="Sheet2"/>
      <sheetName val="복통토적"/>
      <sheetName val="문학터널-9255(관보고-실)"/>
      <sheetName val="주형"/>
      <sheetName val="부대내역"/>
      <sheetName val="신우"/>
      <sheetName val="시험장S자로가로등공사"/>
      <sheetName val="NEYOK"/>
      <sheetName val="정부노임단가"/>
      <sheetName val="JUCKEYK"/>
      <sheetName val="인건-측정"/>
      <sheetName val="일위"/>
      <sheetName val="수습"/>
      <sheetName val="을"/>
      <sheetName val="POOM_MOTO"/>
      <sheetName val="POOM_MOTO2"/>
      <sheetName val="중기일위대가"/>
      <sheetName val="단가 (2)"/>
      <sheetName val="본체"/>
      <sheetName val="표지"/>
      <sheetName val="수량1"/>
      <sheetName val="좌측"/>
      <sheetName val="우측"/>
      <sheetName val="Sheet5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총괄표"/>
      <sheetName val="내역"/>
      <sheetName val="__MAIN"/>
      <sheetName val="3BL공동구 수량"/>
      <sheetName val="NOMUBI"/>
      <sheetName val="sw1"/>
      <sheetName val="말뚝지지력산정"/>
      <sheetName val="원가+내역"/>
      <sheetName val="유기공정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Sheet1"/>
      <sheetName val="단"/>
      <sheetName val="우배수"/>
      <sheetName val="계산식"/>
      <sheetName val="DATA"/>
      <sheetName val="방송(체육관)"/>
      <sheetName val="#REF"/>
      <sheetName val="실행철강하도"/>
      <sheetName val="수량산출"/>
      <sheetName val="조건"/>
      <sheetName val="본사인상전"/>
      <sheetName val="2"/>
      <sheetName val="COVER"/>
      <sheetName val="工완성공사율"/>
      <sheetName val="ABUT수량-A1"/>
      <sheetName val="총괄원가 "/>
      <sheetName val="날개벽수량표"/>
      <sheetName val="일위대가-1"/>
      <sheetName val="터널조도"/>
      <sheetName val="Y-WORK"/>
      <sheetName val="용역비 집계표"/>
      <sheetName val="2000전체분"/>
      <sheetName val="2000년1차"/>
      <sheetName val="관급"/>
      <sheetName val="H PILE수량"/>
      <sheetName val="H-PILE수량집계"/>
      <sheetName val="가공비"/>
      <sheetName val="간접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/>
      <sheetData sheetId="79" refreshError="1"/>
      <sheetData sheetId="80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단가 (1)"/>
      <sheetName val="단가 (2)"/>
      <sheetName val="단가 및 재료비"/>
      <sheetName val="중기사용료산출근거"/>
      <sheetName val="#REF"/>
      <sheetName val="03단가대비(내역자료)"/>
      <sheetName val="을"/>
      <sheetName val="내역서(건축)"/>
      <sheetName val="건축내역"/>
      <sheetName val="수량산출"/>
      <sheetName val="가설공사"/>
      <sheetName val="중기일위대가"/>
      <sheetName val="Sheet1"/>
      <sheetName val="물가시세"/>
      <sheetName val="내역"/>
      <sheetName val="내역서"/>
      <sheetName val="데이타"/>
      <sheetName val="식재인부"/>
      <sheetName val="초기화면"/>
      <sheetName val="관급자재"/>
      <sheetName val="입찰안"/>
      <sheetName val="날개벽수량표"/>
      <sheetName val="수량산출서"/>
      <sheetName val="일반문틀 설치"/>
      <sheetName val="샌딩 에폭시 도장"/>
      <sheetName val="스텐문틀설치"/>
      <sheetName val="설계예시"/>
      <sheetName val="평가데이터"/>
      <sheetName val="설계명세서"/>
      <sheetName val="준검 내역서"/>
      <sheetName val="데리네이타현황"/>
      <sheetName val="관급자재대"/>
      <sheetName val="노임단가"/>
      <sheetName val="AS포장복구 "/>
      <sheetName val="계양가시설"/>
      <sheetName val="한강운반비"/>
      <sheetName val="잡비계산"/>
      <sheetName val="22전선(P)"/>
      <sheetName val="22전선(L)"/>
      <sheetName val="22전선(R)"/>
      <sheetName val="북제주원가"/>
      <sheetName val="단가"/>
      <sheetName val="시설물일위"/>
      <sheetName val="Total"/>
      <sheetName val="직재"/>
      <sheetName val="재집"/>
      <sheetName val="케이블"/>
      <sheetName val="DATE"/>
      <sheetName val="총 원가계산"/>
      <sheetName val="평내중"/>
      <sheetName val="총괄내역"/>
      <sheetName val="각형맨홀"/>
      <sheetName val="대치판정"/>
      <sheetName val="삭제금지단가"/>
      <sheetName val="원가계산서"/>
      <sheetName val="EP0618"/>
      <sheetName val="토목(대안)"/>
      <sheetName val="시설용량"/>
      <sheetName val="기존단가 (2)"/>
      <sheetName val="노무비"/>
      <sheetName val="AP1"/>
      <sheetName val="일위대가목차"/>
      <sheetName val="자재단가조사표-수목"/>
      <sheetName val="집계표_식재"/>
      <sheetName val="장비종합부표"/>
      <sheetName val="부표"/>
      <sheetName val="기타 정보통신공사"/>
      <sheetName val="단가산출서 (2)"/>
      <sheetName val="단가산출서"/>
      <sheetName val="원가"/>
      <sheetName val="단면 (2)"/>
      <sheetName val="기둥(원형)"/>
      <sheetName val="교각1"/>
      <sheetName val="COPING"/>
      <sheetName val="가도공"/>
      <sheetName val="총괄메뉴"/>
      <sheetName val="정부노임"/>
      <sheetName val="방화산출"/>
      <sheetName val="일위대가"/>
      <sheetName val="갑지"/>
      <sheetName val="집계표"/>
      <sheetName val="서울대규장각(가시설흙막이)"/>
      <sheetName val="Sheet2"/>
      <sheetName val="(산출)"/>
      <sheetName val="기계목록"/>
      <sheetName val="최적단면"/>
      <sheetName val="내역서1-2"/>
      <sheetName val="오억미만"/>
      <sheetName val="9."/>
      <sheetName val="약품공급2"/>
      <sheetName val="요율"/>
      <sheetName val="NEYOK"/>
      <sheetName val="계획금액"/>
      <sheetName val="base"/>
      <sheetName val="48일위"/>
      <sheetName val="입출재고현황 (2)"/>
      <sheetName val="대,유,램"/>
      <sheetName val="인건-측정"/>
      <sheetName val="공사명입력"/>
      <sheetName val="근로자자료입력"/>
      <sheetName val="참고자료"/>
      <sheetName val="손익분석"/>
      <sheetName val="MACRO(MCC)"/>
      <sheetName val="일위대가표"/>
      <sheetName val="건축2"/>
      <sheetName val="예총"/>
      <sheetName val="입력"/>
      <sheetName val="경비_원본"/>
      <sheetName val="덕전리"/>
      <sheetName val="BOX 단위수량"/>
      <sheetName val="박스제원"/>
      <sheetName val="1.토공집계표"/>
      <sheetName val="단가조사"/>
      <sheetName val="DATA"/>
      <sheetName val="세부내역(직접인건비)"/>
      <sheetName val="내역서1"/>
      <sheetName val="가로등"/>
      <sheetName val="방송(체육관)"/>
      <sheetName val="현장경비"/>
      <sheetName val="table"/>
      <sheetName val="수리보고서비"/>
      <sheetName val="실행철강하도"/>
      <sheetName val="관급_File"/>
      <sheetName val="준공정산"/>
      <sheetName val="관리비비계상"/>
      <sheetName val="일위목록"/>
      <sheetName val="3BL공동구 수량"/>
      <sheetName val="정부노임단가"/>
      <sheetName val="간선계산"/>
      <sheetName val="연습"/>
      <sheetName val="주소"/>
      <sheetName val="교각(P1)수량"/>
      <sheetName val="왕십리방향"/>
      <sheetName val="가설공사비"/>
      <sheetName val="도로구조공사비"/>
      <sheetName val="도로토공공사비"/>
      <sheetName val="여수토공사비"/>
      <sheetName val="빌딩 안내"/>
      <sheetName val="6동"/>
      <sheetName val="ELECTRIC"/>
      <sheetName val="22일위"/>
      <sheetName val="(전남)시범지구 운영실적 및 결과분석(8월까지)"/>
      <sheetName val="Sheet6"/>
      <sheetName val="제경비율"/>
      <sheetName val="2000전체분"/>
      <sheetName val="2000년1차"/>
      <sheetName val="물가자료"/>
      <sheetName val="경비"/>
      <sheetName val="산출내역서집계표"/>
      <sheetName val="JUCKEYK"/>
      <sheetName val="콘크리트"/>
      <sheetName val="표지"/>
      <sheetName val="GAS"/>
      <sheetName val="전차선로 물량표"/>
      <sheetName val="수목데이타"/>
      <sheetName val="도급예산내역서봉투"/>
      <sheetName val="공사원가계산서"/>
      <sheetName val="설계산출표지"/>
      <sheetName val="도급예산내역서총괄표"/>
      <sheetName val="설계산출기초"/>
      <sheetName val="을부담운반비"/>
      <sheetName val="운반비산출"/>
      <sheetName val="관급"/>
      <sheetName val="내역(APT)"/>
      <sheetName val="도급"/>
      <sheetName val="POOM_MOTO"/>
      <sheetName val="POOM_MOTO2"/>
      <sheetName val="예산명세서"/>
      <sheetName val="자료입력"/>
      <sheetName val="전기"/>
      <sheetName val="건축내역서"/>
      <sheetName val="설비내역서"/>
      <sheetName val="전기내역서"/>
      <sheetName val="01"/>
      <sheetName val="일위집계표"/>
      <sheetName val="101동"/>
      <sheetName val="작성"/>
      <sheetName val="bm(CIcable)"/>
      <sheetName val="준공조서"/>
      <sheetName val="공사준공계"/>
      <sheetName val="준공검사보고서"/>
      <sheetName val="DATA1"/>
      <sheetName val="단가 _2_"/>
      <sheetName val="2층LOAD"/>
      <sheetName val="실행(표지,갑,을)"/>
      <sheetName val="문학간접"/>
      <sheetName val="동해title"/>
      <sheetName val="감액총괄표"/>
      <sheetName val="변경관급자재"/>
      <sheetName val="공사예산하조서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전기일위목록"/>
      <sheetName val="자재단가"/>
      <sheetName val="장비경비"/>
      <sheetName val="코드"/>
      <sheetName val="원형1호맨홀토공수량"/>
      <sheetName val="집수정(600-700)"/>
      <sheetName val="대림경상68억"/>
      <sheetName val="일위-1"/>
      <sheetName val="하수급견적대비"/>
      <sheetName val="1,2공구원가계산서"/>
      <sheetName val="2공구산출내역"/>
      <sheetName val="단가산출"/>
      <sheetName val="1공구산출내역서"/>
      <sheetName val="남평내역"/>
      <sheetName val="하남내역"/>
      <sheetName val="공내역"/>
      <sheetName val="변수값"/>
      <sheetName val="중기상차"/>
      <sheetName val="AS복구"/>
      <sheetName val="중기터파기"/>
      <sheetName val="전기일위대가"/>
      <sheetName val="계산서(곡선부)"/>
      <sheetName val="포장재료집계표"/>
      <sheetName val="03전반노무비"/>
      <sheetName val="사통"/>
      <sheetName val="견적"/>
      <sheetName val="POL6차-PIPING"/>
      <sheetName val="절감계산(보일러)"/>
      <sheetName val="G.R300경비"/>
      <sheetName val="1안"/>
      <sheetName val="2000.11월설계내역"/>
      <sheetName val="일위대가 "/>
      <sheetName val="200"/>
      <sheetName val="MOTOR"/>
      <sheetName val="우수받이"/>
      <sheetName val="data(완전)"/>
      <sheetName val="CTEMCOST"/>
      <sheetName val="단가대비"/>
      <sheetName val="1) 안채산출 1"/>
      <sheetName val="1) 안채산출 2"/>
      <sheetName val="1) 안채산출 3-1"/>
      <sheetName val="1) 안채산출 5"/>
      <sheetName val="7.경제성결과"/>
      <sheetName val="원가data"/>
      <sheetName val="특별교실"/>
      <sheetName val="산출근거"/>
      <sheetName val="총괄"/>
      <sheetName val="정산내역서"/>
      <sheetName val="단가결정"/>
      <sheetName val="내역아"/>
      <sheetName val="울타리"/>
      <sheetName val="계수시트"/>
      <sheetName val="설계예산2"/>
      <sheetName val="토공사"/>
      <sheetName val="공종별내역서(건축) (3)"/>
      <sheetName val="원가(총괄)"/>
      <sheetName val="공종별집계표"/>
      <sheetName val="공종별내역서(건축)"/>
      <sheetName val="공종별내역서(토목)"/>
      <sheetName val="공종별내역서(조경)"/>
      <sheetName val="공종별집계표(기계)"/>
      <sheetName val="공종별내역서(기계)"/>
      <sheetName val="문화체험관"/>
      <sheetName val="사용설명서"/>
      <sheetName val="기성내역서"/>
      <sheetName val="설계내역서"/>
      <sheetName val="표지1"/>
      <sheetName val="사무실1"/>
      <sheetName val="참조"/>
    </sheetNames>
    <sheetDataSet>
      <sheetData sheetId="0" refreshError="1"/>
      <sheetData sheetId="1"/>
      <sheetData sheetId="2" refreshError="1">
        <row r="5">
          <cell r="H5">
            <v>867</v>
          </cell>
          <cell r="I5">
            <v>1685</v>
          </cell>
          <cell r="J5">
            <v>918</v>
          </cell>
          <cell r="K5">
            <v>1693</v>
          </cell>
        </row>
        <row r="6">
          <cell r="H6">
            <v>867</v>
          </cell>
        </row>
        <row r="7">
          <cell r="H7">
            <v>867</v>
          </cell>
        </row>
        <row r="8">
          <cell r="H8">
            <v>867</v>
          </cell>
        </row>
        <row r="9">
          <cell r="H9">
            <v>867</v>
          </cell>
        </row>
        <row r="10">
          <cell r="H10">
            <v>867</v>
          </cell>
        </row>
        <row r="11">
          <cell r="H11">
            <v>867</v>
          </cell>
        </row>
        <row r="12">
          <cell r="H12">
            <v>873</v>
          </cell>
        </row>
        <row r="13">
          <cell r="H13">
            <v>873</v>
          </cell>
        </row>
        <row r="14">
          <cell r="H14">
            <v>873</v>
          </cell>
        </row>
        <row r="15">
          <cell r="H15">
            <v>873</v>
          </cell>
        </row>
        <row r="16">
          <cell r="H16">
            <v>873</v>
          </cell>
        </row>
        <row r="17">
          <cell r="H17">
            <v>873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/>
      <sheetData sheetId="169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1 (6)"/>
      <sheetName val="Module1 (5)"/>
      <sheetName val="Module1 (4)"/>
      <sheetName val="Module1 (3)"/>
      <sheetName val="Module1 (2)"/>
      <sheetName val="Module1 (7)"/>
      <sheetName val="Module4"/>
      <sheetName val="실행결재"/>
      <sheetName val="집계표"/>
      <sheetName val="통합원가"/>
      <sheetName val="골재량 비교"/>
      <sheetName val="제일안과병원"/>
      <sheetName val="공사비 비교표"/>
      <sheetName val="전기재료관"/>
      <sheetName val="관리비"/>
      <sheetName val="총 원가계산"/>
      <sheetName val="견적요지2"/>
      <sheetName val="Module1"/>
      <sheetName val="계산식"/>
      <sheetName val="Module5"/>
      <sheetName val="단가"/>
      <sheetName val="노임단가"/>
      <sheetName val="수목단가"/>
      <sheetName val="시설수량표"/>
      <sheetName val="식재수량표"/>
      <sheetName val="일위목록"/>
      <sheetName val="자재단가"/>
      <sheetName val="단가 (2)"/>
      <sheetName val="Total"/>
      <sheetName val="약품공급2"/>
      <sheetName val="제일안과"/>
      <sheetName val="원가계산서"/>
      <sheetName val="건축내역서"/>
      <sheetName val="설비내역서"/>
      <sheetName val="전기내역서"/>
      <sheetName val="소방"/>
      <sheetName val="준공조서"/>
      <sheetName val="공사준공계"/>
      <sheetName val="준공검사보고서"/>
      <sheetName val="기초자료입력"/>
      <sheetName val="#REF"/>
      <sheetName val="설계명세서"/>
      <sheetName val="준공정산"/>
      <sheetName val="케이블트레이"/>
      <sheetName val="지수"/>
      <sheetName val="물가시세"/>
      <sheetName val="데이타"/>
      <sheetName val="식재인부"/>
      <sheetName val="안전장치"/>
      <sheetName val="삭제금지단가"/>
      <sheetName val="날개벽수량표"/>
      <sheetName val="말뚝지지력산정"/>
      <sheetName val="전기"/>
      <sheetName val="VXXXXXXX"/>
      <sheetName val="2.대외공문"/>
      <sheetName val="기본단가표"/>
      <sheetName val="Module1_(6)"/>
      <sheetName val="Module1_(5)"/>
      <sheetName val="Module1_(4)"/>
      <sheetName val="Module1_(3)"/>
      <sheetName val="Module1_(2)"/>
      <sheetName val="Module1_(7)"/>
      <sheetName val="골재량_비교"/>
      <sheetName val="공사비_비교표"/>
      <sheetName val="총_원가계산"/>
      <sheetName val="내역서"/>
      <sheetName val="단가대조"/>
      <sheetName val="일반부표"/>
      <sheetName val="가설물량산출서"/>
      <sheetName val="외부물량"/>
      <sheetName val="창호물량산출서"/>
      <sheetName val="입찰안"/>
      <sheetName val="설계기준"/>
      <sheetName val="내역1"/>
      <sheetName val="8.석축단위(H=1.5M)"/>
      <sheetName val="ELECTRIC"/>
      <sheetName val="내역서1999.8최종"/>
      <sheetName val="SAM"/>
      <sheetName val="역T형교대(말뚝기초)"/>
      <sheetName val="건축"/>
      <sheetName val="원가"/>
      <sheetName val="관급자재대"/>
      <sheetName val="산출내역서집계표"/>
      <sheetName val="N賃率-職"/>
      <sheetName val="일위대가"/>
      <sheetName val="원가계산"/>
      <sheetName val="철거산출근거"/>
      <sheetName val="공사개요"/>
      <sheetName val="수량산출"/>
      <sheetName val="수량산출서"/>
      <sheetName val="중기경비목록"/>
      <sheetName val="실행철강하도"/>
      <sheetName val="구체"/>
      <sheetName val="좌측날개벽"/>
      <sheetName val="우측날개벽"/>
      <sheetName val="돌담교 상부수량"/>
      <sheetName val="단중표"/>
      <sheetName val="시중노임단가"/>
      <sheetName val="일위대가-1"/>
      <sheetName val="구조물철거타공정이월"/>
      <sheetName val="99노임기준"/>
      <sheetName val="골조시행"/>
      <sheetName val="방송(체육관)"/>
      <sheetName val="정부노임"/>
      <sheetName val="방화산출"/>
      <sheetName val="갑지"/>
      <sheetName val="요율표"/>
      <sheetName val="재료값"/>
      <sheetName val="H-PILE수량집계"/>
      <sheetName val="중기손료"/>
      <sheetName val="공사원가계산서"/>
      <sheetName val="도급예산내역서총괄표"/>
      <sheetName val="내역서 제출"/>
      <sheetName val="기초단가"/>
      <sheetName val="을"/>
      <sheetName val="최초설계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/>
      <sheetData sheetId="114"/>
      <sheetData sheetId="115"/>
      <sheetData sheetId="116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X"/>
      <sheetName val="VXXXXX"/>
      <sheetName val="기계원가"/>
      <sheetName val="내역서"/>
      <sheetName val="일위대가목차"/>
      <sheetName val="일위대가"/>
      <sheetName val="기자재조사서"/>
      <sheetName val="단가조사서"/>
      <sheetName val="일위대가단가표"/>
      <sheetName val="배관집계3"/>
      <sheetName val="배관산출3 "/>
      <sheetName val="배관SUPP총계"/>
      <sheetName val="배관SUPP집계"/>
      <sheetName val="배관SUPP산출"/>
      <sheetName val="탈취배관SUPP총계"/>
      <sheetName val="탈취배관SUPP산출"/>
      <sheetName val="노무비단가표"/>
      <sheetName val="총괄표"/>
      <sheetName val="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3">
          <cell r="B3" t="str">
            <v xml:space="preserve"> 제 1 호표  일반기기 설치  (TON 당)                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대치판정"/>
      <sheetName val="Sheet1"/>
      <sheetName val="직노"/>
      <sheetName val="내역"/>
      <sheetName val="기계경비"/>
      <sheetName val="#REF"/>
      <sheetName val="횡배수관토공수량"/>
      <sheetName val="집계표"/>
      <sheetName val="1790"/>
      <sheetName val="단가조사-2"/>
      <sheetName val="인건-측정"/>
      <sheetName val="손익분석"/>
      <sheetName val="설계내역서"/>
      <sheetName val="원가계산서"/>
      <sheetName val="실행철강하도"/>
      <sheetName val="옹벽단면치수"/>
      <sheetName val="DATA"/>
      <sheetName val="노무비 근거"/>
      <sheetName val="DAN"/>
      <sheetName val="입찰안"/>
      <sheetName val="집계"/>
      <sheetName val="원본(갑지)"/>
      <sheetName val="단가"/>
      <sheetName val="하조서"/>
      <sheetName val="노임단가"/>
      <sheetName val="전기공사"/>
      <sheetName val="15"/>
      <sheetName val="노임"/>
      <sheetName val="전신환매도율"/>
      <sheetName val="흄관기초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47AB01-A518-465B-BA8C-8361A6E5A7F5}">
  <dimension ref="A1:F11"/>
  <sheetViews>
    <sheetView tabSelected="1" view="pageBreakPreview" topLeftCell="B1" zoomScale="90" zoomScaleNormal="80" zoomScaleSheetLayoutView="90" workbookViewId="0">
      <selection activeCell="B3" sqref="B3"/>
    </sheetView>
  </sheetViews>
  <sheetFormatPr defaultColWidth="9" defaultRowHeight="39.950000000000003" customHeight="1"/>
  <cols>
    <col min="1" max="1" width="7.125" style="120" customWidth="1"/>
    <col min="2" max="2" width="99.5" style="121" customWidth="1"/>
    <col min="3" max="3" width="13.75" style="122" customWidth="1"/>
    <col min="4" max="4" width="31.875" style="120" customWidth="1"/>
    <col min="5" max="5" width="9" style="120" customWidth="1"/>
    <col min="6" max="6" width="14.375" style="123" customWidth="1"/>
    <col min="7" max="7" width="16" style="120" customWidth="1"/>
    <col min="8" max="256" width="9" style="120"/>
    <col min="257" max="257" width="10.625" style="120" customWidth="1"/>
    <col min="258" max="258" width="99.5" style="120" customWidth="1"/>
    <col min="259" max="259" width="13.75" style="120" customWidth="1"/>
    <col min="260" max="260" width="31.875" style="120" customWidth="1"/>
    <col min="261" max="261" width="9" style="120"/>
    <col min="262" max="262" width="14.375" style="120" customWidth="1"/>
    <col min="263" max="263" width="16" style="120" customWidth="1"/>
    <col min="264" max="512" width="9" style="120"/>
    <col min="513" max="513" width="10.625" style="120" customWidth="1"/>
    <col min="514" max="514" width="99.5" style="120" customWidth="1"/>
    <col min="515" max="515" width="13.75" style="120" customWidth="1"/>
    <col min="516" max="516" width="31.875" style="120" customWidth="1"/>
    <col min="517" max="517" width="9" style="120"/>
    <col min="518" max="518" width="14.375" style="120" customWidth="1"/>
    <col min="519" max="519" width="16" style="120" customWidth="1"/>
    <col min="520" max="768" width="9" style="120"/>
    <col min="769" max="769" width="10.625" style="120" customWidth="1"/>
    <col min="770" max="770" width="99.5" style="120" customWidth="1"/>
    <col min="771" max="771" width="13.75" style="120" customWidth="1"/>
    <col min="772" max="772" width="31.875" style="120" customWidth="1"/>
    <col min="773" max="773" width="9" style="120"/>
    <col min="774" max="774" width="14.375" style="120" customWidth="1"/>
    <col min="775" max="775" width="16" style="120" customWidth="1"/>
    <col min="776" max="1024" width="9" style="120"/>
    <col min="1025" max="1025" width="10.625" style="120" customWidth="1"/>
    <col min="1026" max="1026" width="99.5" style="120" customWidth="1"/>
    <col min="1027" max="1027" width="13.75" style="120" customWidth="1"/>
    <col min="1028" max="1028" width="31.875" style="120" customWidth="1"/>
    <col min="1029" max="1029" width="9" style="120"/>
    <col min="1030" max="1030" width="14.375" style="120" customWidth="1"/>
    <col min="1031" max="1031" width="16" style="120" customWidth="1"/>
    <col min="1032" max="1280" width="9" style="120"/>
    <col min="1281" max="1281" width="10.625" style="120" customWidth="1"/>
    <col min="1282" max="1282" width="99.5" style="120" customWidth="1"/>
    <col min="1283" max="1283" width="13.75" style="120" customWidth="1"/>
    <col min="1284" max="1284" width="31.875" style="120" customWidth="1"/>
    <col min="1285" max="1285" width="9" style="120"/>
    <col min="1286" max="1286" width="14.375" style="120" customWidth="1"/>
    <col min="1287" max="1287" width="16" style="120" customWidth="1"/>
    <col min="1288" max="1536" width="9" style="120"/>
    <col min="1537" max="1537" width="10.625" style="120" customWidth="1"/>
    <col min="1538" max="1538" width="99.5" style="120" customWidth="1"/>
    <col min="1539" max="1539" width="13.75" style="120" customWidth="1"/>
    <col min="1540" max="1540" width="31.875" style="120" customWidth="1"/>
    <col min="1541" max="1541" width="9" style="120"/>
    <col min="1542" max="1542" width="14.375" style="120" customWidth="1"/>
    <col min="1543" max="1543" width="16" style="120" customWidth="1"/>
    <col min="1544" max="1792" width="9" style="120"/>
    <col min="1793" max="1793" width="10.625" style="120" customWidth="1"/>
    <col min="1794" max="1794" width="99.5" style="120" customWidth="1"/>
    <col min="1795" max="1795" width="13.75" style="120" customWidth="1"/>
    <col min="1796" max="1796" width="31.875" style="120" customWidth="1"/>
    <col min="1797" max="1797" width="9" style="120"/>
    <col min="1798" max="1798" width="14.375" style="120" customWidth="1"/>
    <col min="1799" max="1799" width="16" style="120" customWidth="1"/>
    <col min="1800" max="2048" width="9" style="120"/>
    <col min="2049" max="2049" width="10.625" style="120" customWidth="1"/>
    <col min="2050" max="2050" width="99.5" style="120" customWidth="1"/>
    <col min="2051" max="2051" width="13.75" style="120" customWidth="1"/>
    <col min="2052" max="2052" width="31.875" style="120" customWidth="1"/>
    <col min="2053" max="2053" width="9" style="120"/>
    <col min="2054" max="2054" width="14.375" style="120" customWidth="1"/>
    <col min="2055" max="2055" width="16" style="120" customWidth="1"/>
    <col min="2056" max="2304" width="9" style="120"/>
    <col min="2305" max="2305" width="10.625" style="120" customWidth="1"/>
    <col min="2306" max="2306" width="99.5" style="120" customWidth="1"/>
    <col min="2307" max="2307" width="13.75" style="120" customWidth="1"/>
    <col min="2308" max="2308" width="31.875" style="120" customWidth="1"/>
    <col min="2309" max="2309" width="9" style="120"/>
    <col min="2310" max="2310" width="14.375" style="120" customWidth="1"/>
    <col min="2311" max="2311" width="16" style="120" customWidth="1"/>
    <col min="2312" max="2560" width="9" style="120"/>
    <col min="2561" max="2561" width="10.625" style="120" customWidth="1"/>
    <col min="2562" max="2562" width="99.5" style="120" customWidth="1"/>
    <col min="2563" max="2563" width="13.75" style="120" customWidth="1"/>
    <col min="2564" max="2564" width="31.875" style="120" customWidth="1"/>
    <col min="2565" max="2565" width="9" style="120"/>
    <col min="2566" max="2566" width="14.375" style="120" customWidth="1"/>
    <col min="2567" max="2567" width="16" style="120" customWidth="1"/>
    <col min="2568" max="2816" width="9" style="120"/>
    <col min="2817" max="2817" width="10.625" style="120" customWidth="1"/>
    <col min="2818" max="2818" width="99.5" style="120" customWidth="1"/>
    <col min="2819" max="2819" width="13.75" style="120" customWidth="1"/>
    <col min="2820" max="2820" width="31.875" style="120" customWidth="1"/>
    <col min="2821" max="2821" width="9" style="120"/>
    <col min="2822" max="2822" width="14.375" style="120" customWidth="1"/>
    <col min="2823" max="2823" width="16" style="120" customWidth="1"/>
    <col min="2824" max="3072" width="9" style="120"/>
    <col min="3073" max="3073" width="10.625" style="120" customWidth="1"/>
    <col min="3074" max="3074" width="99.5" style="120" customWidth="1"/>
    <col min="3075" max="3075" width="13.75" style="120" customWidth="1"/>
    <col min="3076" max="3076" width="31.875" style="120" customWidth="1"/>
    <col min="3077" max="3077" width="9" style="120"/>
    <col min="3078" max="3078" width="14.375" style="120" customWidth="1"/>
    <col min="3079" max="3079" width="16" style="120" customWidth="1"/>
    <col min="3080" max="3328" width="9" style="120"/>
    <col min="3329" max="3329" width="10.625" style="120" customWidth="1"/>
    <col min="3330" max="3330" width="99.5" style="120" customWidth="1"/>
    <col min="3331" max="3331" width="13.75" style="120" customWidth="1"/>
    <col min="3332" max="3332" width="31.875" style="120" customWidth="1"/>
    <col min="3333" max="3333" width="9" style="120"/>
    <col min="3334" max="3334" width="14.375" style="120" customWidth="1"/>
    <col min="3335" max="3335" width="16" style="120" customWidth="1"/>
    <col min="3336" max="3584" width="9" style="120"/>
    <col min="3585" max="3585" width="10.625" style="120" customWidth="1"/>
    <col min="3586" max="3586" width="99.5" style="120" customWidth="1"/>
    <col min="3587" max="3587" width="13.75" style="120" customWidth="1"/>
    <col min="3588" max="3588" width="31.875" style="120" customWidth="1"/>
    <col min="3589" max="3589" width="9" style="120"/>
    <col min="3590" max="3590" width="14.375" style="120" customWidth="1"/>
    <col min="3591" max="3591" width="16" style="120" customWidth="1"/>
    <col min="3592" max="3840" width="9" style="120"/>
    <col min="3841" max="3841" width="10.625" style="120" customWidth="1"/>
    <col min="3842" max="3842" width="99.5" style="120" customWidth="1"/>
    <col min="3843" max="3843" width="13.75" style="120" customWidth="1"/>
    <col min="3844" max="3844" width="31.875" style="120" customWidth="1"/>
    <col min="3845" max="3845" width="9" style="120"/>
    <col min="3846" max="3846" width="14.375" style="120" customWidth="1"/>
    <col min="3847" max="3847" width="16" style="120" customWidth="1"/>
    <col min="3848" max="4096" width="9" style="120"/>
    <col min="4097" max="4097" width="10.625" style="120" customWidth="1"/>
    <col min="4098" max="4098" width="99.5" style="120" customWidth="1"/>
    <col min="4099" max="4099" width="13.75" style="120" customWidth="1"/>
    <col min="4100" max="4100" width="31.875" style="120" customWidth="1"/>
    <col min="4101" max="4101" width="9" style="120"/>
    <col min="4102" max="4102" width="14.375" style="120" customWidth="1"/>
    <col min="4103" max="4103" width="16" style="120" customWidth="1"/>
    <col min="4104" max="4352" width="9" style="120"/>
    <col min="4353" max="4353" width="10.625" style="120" customWidth="1"/>
    <col min="4354" max="4354" width="99.5" style="120" customWidth="1"/>
    <col min="4355" max="4355" width="13.75" style="120" customWidth="1"/>
    <col min="4356" max="4356" width="31.875" style="120" customWidth="1"/>
    <col min="4357" max="4357" width="9" style="120"/>
    <col min="4358" max="4358" width="14.375" style="120" customWidth="1"/>
    <col min="4359" max="4359" width="16" style="120" customWidth="1"/>
    <col min="4360" max="4608" width="9" style="120"/>
    <col min="4609" max="4609" width="10.625" style="120" customWidth="1"/>
    <col min="4610" max="4610" width="99.5" style="120" customWidth="1"/>
    <col min="4611" max="4611" width="13.75" style="120" customWidth="1"/>
    <col min="4612" max="4612" width="31.875" style="120" customWidth="1"/>
    <col min="4613" max="4613" width="9" style="120"/>
    <col min="4614" max="4614" width="14.375" style="120" customWidth="1"/>
    <col min="4615" max="4615" width="16" style="120" customWidth="1"/>
    <col min="4616" max="4864" width="9" style="120"/>
    <col min="4865" max="4865" width="10.625" style="120" customWidth="1"/>
    <col min="4866" max="4866" width="99.5" style="120" customWidth="1"/>
    <col min="4867" max="4867" width="13.75" style="120" customWidth="1"/>
    <col min="4868" max="4868" width="31.875" style="120" customWidth="1"/>
    <col min="4869" max="4869" width="9" style="120"/>
    <col min="4870" max="4870" width="14.375" style="120" customWidth="1"/>
    <col min="4871" max="4871" width="16" style="120" customWidth="1"/>
    <col min="4872" max="5120" width="9" style="120"/>
    <col min="5121" max="5121" width="10.625" style="120" customWidth="1"/>
    <col min="5122" max="5122" width="99.5" style="120" customWidth="1"/>
    <col min="5123" max="5123" width="13.75" style="120" customWidth="1"/>
    <col min="5124" max="5124" width="31.875" style="120" customWidth="1"/>
    <col min="5125" max="5125" width="9" style="120"/>
    <col min="5126" max="5126" width="14.375" style="120" customWidth="1"/>
    <col min="5127" max="5127" width="16" style="120" customWidth="1"/>
    <col min="5128" max="5376" width="9" style="120"/>
    <col min="5377" max="5377" width="10.625" style="120" customWidth="1"/>
    <col min="5378" max="5378" width="99.5" style="120" customWidth="1"/>
    <col min="5379" max="5379" width="13.75" style="120" customWidth="1"/>
    <col min="5380" max="5380" width="31.875" style="120" customWidth="1"/>
    <col min="5381" max="5381" width="9" style="120"/>
    <col min="5382" max="5382" width="14.375" style="120" customWidth="1"/>
    <col min="5383" max="5383" width="16" style="120" customWidth="1"/>
    <col min="5384" max="5632" width="9" style="120"/>
    <col min="5633" max="5633" width="10.625" style="120" customWidth="1"/>
    <col min="5634" max="5634" width="99.5" style="120" customWidth="1"/>
    <col min="5635" max="5635" width="13.75" style="120" customWidth="1"/>
    <col min="5636" max="5636" width="31.875" style="120" customWidth="1"/>
    <col min="5637" max="5637" width="9" style="120"/>
    <col min="5638" max="5638" width="14.375" style="120" customWidth="1"/>
    <col min="5639" max="5639" width="16" style="120" customWidth="1"/>
    <col min="5640" max="5888" width="9" style="120"/>
    <col min="5889" max="5889" width="10.625" style="120" customWidth="1"/>
    <col min="5890" max="5890" width="99.5" style="120" customWidth="1"/>
    <col min="5891" max="5891" width="13.75" style="120" customWidth="1"/>
    <col min="5892" max="5892" width="31.875" style="120" customWidth="1"/>
    <col min="5893" max="5893" width="9" style="120"/>
    <col min="5894" max="5894" width="14.375" style="120" customWidth="1"/>
    <col min="5895" max="5895" width="16" style="120" customWidth="1"/>
    <col min="5896" max="6144" width="9" style="120"/>
    <col min="6145" max="6145" width="10.625" style="120" customWidth="1"/>
    <col min="6146" max="6146" width="99.5" style="120" customWidth="1"/>
    <col min="6147" max="6147" width="13.75" style="120" customWidth="1"/>
    <col min="6148" max="6148" width="31.875" style="120" customWidth="1"/>
    <col min="6149" max="6149" width="9" style="120"/>
    <col min="6150" max="6150" width="14.375" style="120" customWidth="1"/>
    <col min="6151" max="6151" width="16" style="120" customWidth="1"/>
    <col min="6152" max="6400" width="9" style="120"/>
    <col min="6401" max="6401" width="10.625" style="120" customWidth="1"/>
    <col min="6402" max="6402" width="99.5" style="120" customWidth="1"/>
    <col min="6403" max="6403" width="13.75" style="120" customWidth="1"/>
    <col min="6404" max="6404" width="31.875" style="120" customWidth="1"/>
    <col min="6405" max="6405" width="9" style="120"/>
    <col min="6406" max="6406" width="14.375" style="120" customWidth="1"/>
    <col min="6407" max="6407" width="16" style="120" customWidth="1"/>
    <col min="6408" max="6656" width="9" style="120"/>
    <col min="6657" max="6657" width="10.625" style="120" customWidth="1"/>
    <col min="6658" max="6658" width="99.5" style="120" customWidth="1"/>
    <col min="6659" max="6659" width="13.75" style="120" customWidth="1"/>
    <col min="6660" max="6660" width="31.875" style="120" customWidth="1"/>
    <col min="6661" max="6661" width="9" style="120"/>
    <col min="6662" max="6662" width="14.375" style="120" customWidth="1"/>
    <col min="6663" max="6663" width="16" style="120" customWidth="1"/>
    <col min="6664" max="6912" width="9" style="120"/>
    <col min="6913" max="6913" width="10.625" style="120" customWidth="1"/>
    <col min="6914" max="6914" width="99.5" style="120" customWidth="1"/>
    <col min="6915" max="6915" width="13.75" style="120" customWidth="1"/>
    <col min="6916" max="6916" width="31.875" style="120" customWidth="1"/>
    <col min="6917" max="6917" width="9" style="120"/>
    <col min="6918" max="6918" width="14.375" style="120" customWidth="1"/>
    <col min="6919" max="6919" width="16" style="120" customWidth="1"/>
    <col min="6920" max="7168" width="9" style="120"/>
    <col min="7169" max="7169" width="10.625" style="120" customWidth="1"/>
    <col min="7170" max="7170" width="99.5" style="120" customWidth="1"/>
    <col min="7171" max="7171" width="13.75" style="120" customWidth="1"/>
    <col min="7172" max="7172" width="31.875" style="120" customWidth="1"/>
    <col min="7173" max="7173" width="9" style="120"/>
    <col min="7174" max="7174" width="14.375" style="120" customWidth="1"/>
    <col min="7175" max="7175" width="16" style="120" customWidth="1"/>
    <col min="7176" max="7424" width="9" style="120"/>
    <col min="7425" max="7425" width="10.625" style="120" customWidth="1"/>
    <col min="7426" max="7426" width="99.5" style="120" customWidth="1"/>
    <col min="7427" max="7427" width="13.75" style="120" customWidth="1"/>
    <col min="7428" max="7428" width="31.875" style="120" customWidth="1"/>
    <col min="7429" max="7429" width="9" style="120"/>
    <col min="7430" max="7430" width="14.375" style="120" customWidth="1"/>
    <col min="7431" max="7431" width="16" style="120" customWidth="1"/>
    <col min="7432" max="7680" width="9" style="120"/>
    <col min="7681" max="7681" width="10.625" style="120" customWidth="1"/>
    <col min="7682" max="7682" width="99.5" style="120" customWidth="1"/>
    <col min="7683" max="7683" width="13.75" style="120" customWidth="1"/>
    <col min="7684" max="7684" width="31.875" style="120" customWidth="1"/>
    <col min="7685" max="7685" width="9" style="120"/>
    <col min="7686" max="7686" width="14.375" style="120" customWidth="1"/>
    <col min="7687" max="7687" width="16" style="120" customWidth="1"/>
    <col min="7688" max="7936" width="9" style="120"/>
    <col min="7937" max="7937" width="10.625" style="120" customWidth="1"/>
    <col min="7938" max="7938" width="99.5" style="120" customWidth="1"/>
    <col min="7939" max="7939" width="13.75" style="120" customWidth="1"/>
    <col min="7940" max="7940" width="31.875" style="120" customWidth="1"/>
    <col min="7941" max="7941" width="9" style="120"/>
    <col min="7942" max="7942" width="14.375" style="120" customWidth="1"/>
    <col min="7943" max="7943" width="16" style="120" customWidth="1"/>
    <col min="7944" max="8192" width="9" style="120"/>
    <col min="8193" max="8193" width="10.625" style="120" customWidth="1"/>
    <col min="8194" max="8194" width="99.5" style="120" customWidth="1"/>
    <col min="8195" max="8195" width="13.75" style="120" customWidth="1"/>
    <col min="8196" max="8196" width="31.875" style="120" customWidth="1"/>
    <col min="8197" max="8197" width="9" style="120"/>
    <col min="8198" max="8198" width="14.375" style="120" customWidth="1"/>
    <col min="8199" max="8199" width="16" style="120" customWidth="1"/>
    <col min="8200" max="8448" width="9" style="120"/>
    <col min="8449" max="8449" width="10.625" style="120" customWidth="1"/>
    <col min="8450" max="8450" width="99.5" style="120" customWidth="1"/>
    <col min="8451" max="8451" width="13.75" style="120" customWidth="1"/>
    <col min="8452" max="8452" width="31.875" style="120" customWidth="1"/>
    <col min="8453" max="8453" width="9" style="120"/>
    <col min="8454" max="8454" width="14.375" style="120" customWidth="1"/>
    <col min="8455" max="8455" width="16" style="120" customWidth="1"/>
    <col min="8456" max="8704" width="9" style="120"/>
    <col min="8705" max="8705" width="10.625" style="120" customWidth="1"/>
    <col min="8706" max="8706" width="99.5" style="120" customWidth="1"/>
    <col min="8707" max="8707" width="13.75" style="120" customWidth="1"/>
    <col min="8708" max="8708" width="31.875" style="120" customWidth="1"/>
    <col min="8709" max="8709" width="9" style="120"/>
    <col min="8710" max="8710" width="14.375" style="120" customWidth="1"/>
    <col min="8711" max="8711" width="16" style="120" customWidth="1"/>
    <col min="8712" max="8960" width="9" style="120"/>
    <col min="8961" max="8961" width="10.625" style="120" customWidth="1"/>
    <col min="8962" max="8962" width="99.5" style="120" customWidth="1"/>
    <col min="8963" max="8963" width="13.75" style="120" customWidth="1"/>
    <col min="8964" max="8964" width="31.875" style="120" customWidth="1"/>
    <col min="8965" max="8965" width="9" style="120"/>
    <col min="8966" max="8966" width="14.375" style="120" customWidth="1"/>
    <col min="8967" max="8967" width="16" style="120" customWidth="1"/>
    <col min="8968" max="9216" width="9" style="120"/>
    <col min="9217" max="9217" width="10.625" style="120" customWidth="1"/>
    <col min="9218" max="9218" width="99.5" style="120" customWidth="1"/>
    <col min="9219" max="9219" width="13.75" style="120" customWidth="1"/>
    <col min="9220" max="9220" width="31.875" style="120" customWidth="1"/>
    <col min="9221" max="9221" width="9" style="120"/>
    <col min="9222" max="9222" width="14.375" style="120" customWidth="1"/>
    <col min="9223" max="9223" width="16" style="120" customWidth="1"/>
    <col min="9224" max="9472" width="9" style="120"/>
    <col min="9473" max="9473" width="10.625" style="120" customWidth="1"/>
    <col min="9474" max="9474" width="99.5" style="120" customWidth="1"/>
    <col min="9475" max="9475" width="13.75" style="120" customWidth="1"/>
    <col min="9476" max="9476" width="31.875" style="120" customWidth="1"/>
    <col min="9477" max="9477" width="9" style="120"/>
    <col min="9478" max="9478" width="14.375" style="120" customWidth="1"/>
    <col min="9479" max="9479" width="16" style="120" customWidth="1"/>
    <col min="9480" max="9728" width="9" style="120"/>
    <col min="9729" max="9729" width="10.625" style="120" customWidth="1"/>
    <col min="9730" max="9730" width="99.5" style="120" customWidth="1"/>
    <col min="9731" max="9731" width="13.75" style="120" customWidth="1"/>
    <col min="9732" max="9732" width="31.875" style="120" customWidth="1"/>
    <col min="9733" max="9733" width="9" style="120"/>
    <col min="9734" max="9734" width="14.375" style="120" customWidth="1"/>
    <col min="9735" max="9735" width="16" style="120" customWidth="1"/>
    <col min="9736" max="9984" width="9" style="120"/>
    <col min="9985" max="9985" width="10.625" style="120" customWidth="1"/>
    <col min="9986" max="9986" width="99.5" style="120" customWidth="1"/>
    <col min="9987" max="9987" width="13.75" style="120" customWidth="1"/>
    <col min="9988" max="9988" width="31.875" style="120" customWidth="1"/>
    <col min="9989" max="9989" width="9" style="120"/>
    <col min="9990" max="9990" width="14.375" style="120" customWidth="1"/>
    <col min="9991" max="9991" width="16" style="120" customWidth="1"/>
    <col min="9992" max="10240" width="9" style="120"/>
    <col min="10241" max="10241" width="10.625" style="120" customWidth="1"/>
    <col min="10242" max="10242" width="99.5" style="120" customWidth="1"/>
    <col min="10243" max="10243" width="13.75" style="120" customWidth="1"/>
    <col min="10244" max="10244" width="31.875" style="120" customWidth="1"/>
    <col min="10245" max="10245" width="9" style="120"/>
    <col min="10246" max="10246" width="14.375" style="120" customWidth="1"/>
    <col min="10247" max="10247" width="16" style="120" customWidth="1"/>
    <col min="10248" max="10496" width="9" style="120"/>
    <col min="10497" max="10497" width="10.625" style="120" customWidth="1"/>
    <col min="10498" max="10498" width="99.5" style="120" customWidth="1"/>
    <col min="10499" max="10499" width="13.75" style="120" customWidth="1"/>
    <col min="10500" max="10500" width="31.875" style="120" customWidth="1"/>
    <col min="10501" max="10501" width="9" style="120"/>
    <col min="10502" max="10502" width="14.375" style="120" customWidth="1"/>
    <col min="10503" max="10503" width="16" style="120" customWidth="1"/>
    <col min="10504" max="10752" width="9" style="120"/>
    <col min="10753" max="10753" width="10.625" style="120" customWidth="1"/>
    <col min="10754" max="10754" width="99.5" style="120" customWidth="1"/>
    <col min="10755" max="10755" width="13.75" style="120" customWidth="1"/>
    <col min="10756" max="10756" width="31.875" style="120" customWidth="1"/>
    <col min="10757" max="10757" width="9" style="120"/>
    <col min="10758" max="10758" width="14.375" style="120" customWidth="1"/>
    <col min="10759" max="10759" width="16" style="120" customWidth="1"/>
    <col min="10760" max="11008" width="9" style="120"/>
    <col min="11009" max="11009" width="10.625" style="120" customWidth="1"/>
    <col min="11010" max="11010" width="99.5" style="120" customWidth="1"/>
    <col min="11011" max="11011" width="13.75" style="120" customWidth="1"/>
    <col min="11012" max="11012" width="31.875" style="120" customWidth="1"/>
    <col min="11013" max="11013" width="9" style="120"/>
    <col min="11014" max="11014" width="14.375" style="120" customWidth="1"/>
    <col min="11015" max="11015" width="16" style="120" customWidth="1"/>
    <col min="11016" max="11264" width="9" style="120"/>
    <col min="11265" max="11265" width="10.625" style="120" customWidth="1"/>
    <col min="11266" max="11266" width="99.5" style="120" customWidth="1"/>
    <col min="11267" max="11267" width="13.75" style="120" customWidth="1"/>
    <col min="11268" max="11268" width="31.875" style="120" customWidth="1"/>
    <col min="11269" max="11269" width="9" style="120"/>
    <col min="11270" max="11270" width="14.375" style="120" customWidth="1"/>
    <col min="11271" max="11271" width="16" style="120" customWidth="1"/>
    <col min="11272" max="11520" width="9" style="120"/>
    <col min="11521" max="11521" width="10.625" style="120" customWidth="1"/>
    <col min="11522" max="11522" width="99.5" style="120" customWidth="1"/>
    <col min="11523" max="11523" width="13.75" style="120" customWidth="1"/>
    <col min="11524" max="11524" width="31.875" style="120" customWidth="1"/>
    <col min="11525" max="11525" width="9" style="120"/>
    <col min="11526" max="11526" width="14.375" style="120" customWidth="1"/>
    <col min="11527" max="11527" width="16" style="120" customWidth="1"/>
    <col min="11528" max="11776" width="9" style="120"/>
    <col min="11777" max="11777" width="10.625" style="120" customWidth="1"/>
    <col min="11778" max="11778" width="99.5" style="120" customWidth="1"/>
    <col min="11779" max="11779" width="13.75" style="120" customWidth="1"/>
    <col min="11780" max="11780" width="31.875" style="120" customWidth="1"/>
    <col min="11781" max="11781" width="9" style="120"/>
    <col min="11782" max="11782" width="14.375" style="120" customWidth="1"/>
    <col min="11783" max="11783" width="16" style="120" customWidth="1"/>
    <col min="11784" max="12032" width="9" style="120"/>
    <col min="12033" max="12033" width="10.625" style="120" customWidth="1"/>
    <col min="12034" max="12034" width="99.5" style="120" customWidth="1"/>
    <col min="12035" max="12035" width="13.75" style="120" customWidth="1"/>
    <col min="12036" max="12036" width="31.875" style="120" customWidth="1"/>
    <col min="12037" max="12037" width="9" style="120"/>
    <col min="12038" max="12038" width="14.375" style="120" customWidth="1"/>
    <col min="12039" max="12039" width="16" style="120" customWidth="1"/>
    <col min="12040" max="12288" width="9" style="120"/>
    <col min="12289" max="12289" width="10.625" style="120" customWidth="1"/>
    <col min="12290" max="12290" width="99.5" style="120" customWidth="1"/>
    <col min="12291" max="12291" width="13.75" style="120" customWidth="1"/>
    <col min="12292" max="12292" width="31.875" style="120" customWidth="1"/>
    <col min="12293" max="12293" width="9" style="120"/>
    <col min="12294" max="12294" width="14.375" style="120" customWidth="1"/>
    <col min="12295" max="12295" width="16" style="120" customWidth="1"/>
    <col min="12296" max="12544" width="9" style="120"/>
    <col min="12545" max="12545" width="10.625" style="120" customWidth="1"/>
    <col min="12546" max="12546" width="99.5" style="120" customWidth="1"/>
    <col min="12547" max="12547" width="13.75" style="120" customWidth="1"/>
    <col min="12548" max="12548" width="31.875" style="120" customWidth="1"/>
    <col min="12549" max="12549" width="9" style="120"/>
    <col min="12550" max="12550" width="14.375" style="120" customWidth="1"/>
    <col min="12551" max="12551" width="16" style="120" customWidth="1"/>
    <col min="12552" max="12800" width="9" style="120"/>
    <col min="12801" max="12801" width="10.625" style="120" customWidth="1"/>
    <col min="12802" max="12802" width="99.5" style="120" customWidth="1"/>
    <col min="12803" max="12803" width="13.75" style="120" customWidth="1"/>
    <col min="12804" max="12804" width="31.875" style="120" customWidth="1"/>
    <col min="12805" max="12805" width="9" style="120"/>
    <col min="12806" max="12806" width="14.375" style="120" customWidth="1"/>
    <col min="12807" max="12807" width="16" style="120" customWidth="1"/>
    <col min="12808" max="13056" width="9" style="120"/>
    <col min="13057" max="13057" width="10.625" style="120" customWidth="1"/>
    <col min="13058" max="13058" width="99.5" style="120" customWidth="1"/>
    <col min="13059" max="13059" width="13.75" style="120" customWidth="1"/>
    <col min="13060" max="13060" width="31.875" style="120" customWidth="1"/>
    <col min="13061" max="13061" width="9" style="120"/>
    <col min="13062" max="13062" width="14.375" style="120" customWidth="1"/>
    <col min="13063" max="13063" width="16" style="120" customWidth="1"/>
    <col min="13064" max="13312" width="9" style="120"/>
    <col min="13313" max="13313" width="10.625" style="120" customWidth="1"/>
    <col min="13314" max="13314" width="99.5" style="120" customWidth="1"/>
    <col min="13315" max="13315" width="13.75" style="120" customWidth="1"/>
    <col min="13316" max="13316" width="31.875" style="120" customWidth="1"/>
    <col min="13317" max="13317" width="9" style="120"/>
    <col min="13318" max="13318" width="14.375" style="120" customWidth="1"/>
    <col min="13319" max="13319" width="16" style="120" customWidth="1"/>
    <col min="13320" max="13568" width="9" style="120"/>
    <col min="13569" max="13569" width="10.625" style="120" customWidth="1"/>
    <col min="13570" max="13570" width="99.5" style="120" customWidth="1"/>
    <col min="13571" max="13571" width="13.75" style="120" customWidth="1"/>
    <col min="13572" max="13572" width="31.875" style="120" customWidth="1"/>
    <col min="13573" max="13573" width="9" style="120"/>
    <col min="13574" max="13574" width="14.375" style="120" customWidth="1"/>
    <col min="13575" max="13575" width="16" style="120" customWidth="1"/>
    <col min="13576" max="13824" width="9" style="120"/>
    <col min="13825" max="13825" width="10.625" style="120" customWidth="1"/>
    <col min="13826" max="13826" width="99.5" style="120" customWidth="1"/>
    <col min="13827" max="13827" width="13.75" style="120" customWidth="1"/>
    <col min="13828" max="13828" width="31.875" style="120" customWidth="1"/>
    <col min="13829" max="13829" width="9" style="120"/>
    <col min="13830" max="13830" width="14.375" style="120" customWidth="1"/>
    <col min="13831" max="13831" width="16" style="120" customWidth="1"/>
    <col min="13832" max="14080" width="9" style="120"/>
    <col min="14081" max="14081" width="10.625" style="120" customWidth="1"/>
    <col min="14082" max="14082" width="99.5" style="120" customWidth="1"/>
    <col min="14083" max="14083" width="13.75" style="120" customWidth="1"/>
    <col min="14084" max="14084" width="31.875" style="120" customWidth="1"/>
    <col min="14085" max="14085" width="9" style="120"/>
    <col min="14086" max="14086" width="14.375" style="120" customWidth="1"/>
    <col min="14087" max="14087" width="16" style="120" customWidth="1"/>
    <col min="14088" max="14336" width="9" style="120"/>
    <col min="14337" max="14337" width="10.625" style="120" customWidth="1"/>
    <col min="14338" max="14338" width="99.5" style="120" customWidth="1"/>
    <col min="14339" max="14339" width="13.75" style="120" customWidth="1"/>
    <col min="14340" max="14340" width="31.875" style="120" customWidth="1"/>
    <col min="14341" max="14341" width="9" style="120"/>
    <col min="14342" max="14342" width="14.375" style="120" customWidth="1"/>
    <col min="14343" max="14343" width="16" style="120" customWidth="1"/>
    <col min="14344" max="14592" width="9" style="120"/>
    <col min="14593" max="14593" width="10.625" style="120" customWidth="1"/>
    <col min="14594" max="14594" width="99.5" style="120" customWidth="1"/>
    <col min="14595" max="14595" width="13.75" style="120" customWidth="1"/>
    <col min="14596" max="14596" width="31.875" style="120" customWidth="1"/>
    <col min="14597" max="14597" width="9" style="120"/>
    <col min="14598" max="14598" width="14.375" style="120" customWidth="1"/>
    <col min="14599" max="14599" width="16" style="120" customWidth="1"/>
    <col min="14600" max="14848" width="9" style="120"/>
    <col min="14849" max="14849" width="10.625" style="120" customWidth="1"/>
    <col min="14850" max="14850" width="99.5" style="120" customWidth="1"/>
    <col min="14851" max="14851" width="13.75" style="120" customWidth="1"/>
    <col min="14852" max="14852" width="31.875" style="120" customWidth="1"/>
    <col min="14853" max="14853" width="9" style="120"/>
    <col min="14854" max="14854" width="14.375" style="120" customWidth="1"/>
    <col min="14855" max="14855" width="16" style="120" customWidth="1"/>
    <col min="14856" max="15104" width="9" style="120"/>
    <col min="15105" max="15105" width="10.625" style="120" customWidth="1"/>
    <col min="15106" max="15106" width="99.5" style="120" customWidth="1"/>
    <col min="15107" max="15107" width="13.75" style="120" customWidth="1"/>
    <col min="15108" max="15108" width="31.875" style="120" customWidth="1"/>
    <col min="15109" max="15109" width="9" style="120"/>
    <col min="15110" max="15110" width="14.375" style="120" customWidth="1"/>
    <col min="15111" max="15111" width="16" style="120" customWidth="1"/>
    <col min="15112" max="15360" width="9" style="120"/>
    <col min="15361" max="15361" width="10.625" style="120" customWidth="1"/>
    <col min="15362" max="15362" width="99.5" style="120" customWidth="1"/>
    <col min="15363" max="15363" width="13.75" style="120" customWidth="1"/>
    <col min="15364" max="15364" width="31.875" style="120" customWidth="1"/>
    <col min="15365" max="15365" width="9" style="120"/>
    <col min="15366" max="15366" width="14.375" style="120" customWidth="1"/>
    <col min="15367" max="15367" width="16" style="120" customWidth="1"/>
    <col min="15368" max="15616" width="9" style="120"/>
    <col min="15617" max="15617" width="10.625" style="120" customWidth="1"/>
    <col min="15618" max="15618" width="99.5" style="120" customWidth="1"/>
    <col min="15619" max="15619" width="13.75" style="120" customWidth="1"/>
    <col min="15620" max="15620" width="31.875" style="120" customWidth="1"/>
    <col min="15621" max="15621" width="9" style="120"/>
    <col min="15622" max="15622" width="14.375" style="120" customWidth="1"/>
    <col min="15623" max="15623" width="16" style="120" customWidth="1"/>
    <col min="15624" max="15872" width="9" style="120"/>
    <col min="15873" max="15873" width="10.625" style="120" customWidth="1"/>
    <col min="15874" max="15874" width="99.5" style="120" customWidth="1"/>
    <col min="15875" max="15875" width="13.75" style="120" customWidth="1"/>
    <col min="15876" max="15876" width="31.875" style="120" customWidth="1"/>
    <col min="15877" max="15877" width="9" style="120"/>
    <col min="15878" max="15878" width="14.375" style="120" customWidth="1"/>
    <col min="15879" max="15879" width="16" style="120" customWidth="1"/>
    <col min="15880" max="16128" width="9" style="120"/>
    <col min="16129" max="16129" width="10.625" style="120" customWidth="1"/>
    <col min="16130" max="16130" width="99.5" style="120" customWidth="1"/>
    <col min="16131" max="16131" width="13.75" style="120" customWidth="1"/>
    <col min="16132" max="16132" width="31.875" style="120" customWidth="1"/>
    <col min="16133" max="16133" width="9" style="120"/>
    <col min="16134" max="16134" width="14.375" style="120" customWidth="1"/>
    <col min="16135" max="16135" width="16" style="120" customWidth="1"/>
    <col min="16136" max="16384" width="9" style="120"/>
  </cols>
  <sheetData>
    <row r="1" spans="1:6" ht="23.25" customHeight="1"/>
    <row r="2" spans="1:6" ht="39.950000000000003" customHeight="1">
      <c r="B2" s="124"/>
    </row>
    <row r="3" spans="1:6" ht="39.950000000000003" customHeight="1">
      <c r="A3" s="125"/>
      <c r="B3" s="126" t="s">
        <v>247</v>
      </c>
    </row>
    <row r="4" spans="1:6" ht="39.950000000000003" customHeight="1">
      <c r="B4" s="127" t="s">
        <v>248</v>
      </c>
      <c r="D4" s="128" t="s">
        <v>238</v>
      </c>
      <c r="F4" s="129"/>
    </row>
    <row r="5" spans="1:6" ht="30" customHeight="1">
      <c r="B5" s="127" t="s">
        <v>230</v>
      </c>
      <c r="D5" s="128" t="s">
        <v>239</v>
      </c>
    </row>
    <row r="6" spans="1:6" ht="53.25" customHeight="1">
      <c r="B6" s="130"/>
      <c r="D6" s="128" t="s">
        <v>240</v>
      </c>
    </row>
    <row r="7" spans="1:6" ht="39.950000000000003" customHeight="1">
      <c r="B7" s="131">
        <v>46235</v>
      </c>
      <c r="D7" s="128" t="s">
        <v>241</v>
      </c>
    </row>
    <row r="8" spans="1:6" ht="39.950000000000003" customHeight="1">
      <c r="A8" s="125"/>
      <c r="B8" s="132"/>
      <c r="D8" s="128" t="s">
        <v>242</v>
      </c>
    </row>
    <row r="9" spans="1:6" ht="39.950000000000003" customHeight="1">
      <c r="B9" s="132"/>
      <c r="D9" s="128" t="s">
        <v>243</v>
      </c>
    </row>
    <row r="10" spans="1:6" ht="24" customHeight="1">
      <c r="D10" s="128" t="s">
        <v>244</v>
      </c>
    </row>
    <row r="11" spans="1:6" ht="39.950000000000003" customHeight="1">
      <c r="B11" s="133"/>
      <c r="D11" s="128" t="s">
        <v>245</v>
      </c>
    </row>
  </sheetData>
  <phoneticPr fontId="1" type="noConversion"/>
  <pageMargins left="0.74750000238418579" right="0.74750000238418579" top="0.51138889789581299" bottom="0.39347222447395325" header="0.27541667222976685" footer="0.27541667222976685"/>
  <pageSetup paperSize="9" scale="11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2395F-7683-4F87-9375-195FD35E2BE5}">
  <dimension ref="A1:M41"/>
  <sheetViews>
    <sheetView showZeros="0" view="pageBreakPreview" zoomScale="80" zoomScaleNormal="80" zoomScaleSheetLayoutView="80" workbookViewId="0">
      <selection sqref="A1:F1"/>
    </sheetView>
  </sheetViews>
  <sheetFormatPr defaultColWidth="9" defaultRowHeight="19.5"/>
  <cols>
    <col min="1" max="1" width="12.875" style="112" customWidth="1"/>
    <col min="2" max="2" width="12.25" style="112" customWidth="1"/>
    <col min="3" max="3" width="19.125" style="112" customWidth="1"/>
    <col min="4" max="4" width="31.5" style="112" customWidth="1"/>
    <col min="5" max="5" width="38" style="114" customWidth="1"/>
    <col min="6" max="6" width="18.75" style="112" customWidth="1"/>
    <col min="7" max="7" width="11" style="115" customWidth="1"/>
    <col min="8" max="8" width="9" style="112" customWidth="1"/>
    <col min="9" max="9" width="14.125" style="112" customWidth="1"/>
    <col min="10" max="10" width="9" style="112" customWidth="1"/>
    <col min="11" max="11" width="13.375" style="116" customWidth="1"/>
    <col min="12" max="12" width="14" style="112" customWidth="1"/>
    <col min="13" max="13" width="13.5" style="112" customWidth="1"/>
    <col min="14" max="256" width="9" style="112"/>
    <col min="257" max="257" width="12.875" style="112" customWidth="1"/>
    <col min="258" max="258" width="12.25" style="112" customWidth="1"/>
    <col min="259" max="259" width="19.125" style="112" customWidth="1"/>
    <col min="260" max="260" width="31.5" style="112" customWidth="1"/>
    <col min="261" max="261" width="38" style="112" customWidth="1"/>
    <col min="262" max="262" width="18.75" style="112" customWidth="1"/>
    <col min="263" max="263" width="11" style="112" customWidth="1"/>
    <col min="264" max="264" width="9" style="112"/>
    <col min="265" max="265" width="14.125" style="112" customWidth="1"/>
    <col min="266" max="266" width="9" style="112"/>
    <col min="267" max="267" width="13.375" style="112" customWidth="1"/>
    <col min="268" max="268" width="14" style="112" customWidth="1"/>
    <col min="269" max="269" width="13.5" style="112" customWidth="1"/>
    <col min="270" max="512" width="9" style="112"/>
    <col min="513" max="513" width="12.875" style="112" customWidth="1"/>
    <col min="514" max="514" width="12.25" style="112" customWidth="1"/>
    <col min="515" max="515" width="19.125" style="112" customWidth="1"/>
    <col min="516" max="516" width="31.5" style="112" customWidth="1"/>
    <col min="517" max="517" width="38" style="112" customWidth="1"/>
    <col min="518" max="518" width="18.75" style="112" customWidth="1"/>
    <col min="519" max="519" width="11" style="112" customWidth="1"/>
    <col min="520" max="520" width="9" style="112"/>
    <col min="521" max="521" width="14.125" style="112" customWidth="1"/>
    <col min="522" max="522" width="9" style="112"/>
    <col min="523" max="523" width="13.375" style="112" customWidth="1"/>
    <col min="524" max="524" width="14" style="112" customWidth="1"/>
    <col min="525" max="525" width="13.5" style="112" customWidth="1"/>
    <col min="526" max="768" width="9" style="112"/>
    <col min="769" max="769" width="12.875" style="112" customWidth="1"/>
    <col min="770" max="770" width="12.25" style="112" customWidth="1"/>
    <col min="771" max="771" width="19.125" style="112" customWidth="1"/>
    <col min="772" max="772" width="31.5" style="112" customWidth="1"/>
    <col min="773" max="773" width="38" style="112" customWidth="1"/>
    <col min="774" max="774" width="18.75" style="112" customWidth="1"/>
    <col min="775" max="775" width="11" style="112" customWidth="1"/>
    <col min="776" max="776" width="9" style="112"/>
    <col min="777" max="777" width="14.125" style="112" customWidth="1"/>
    <col min="778" max="778" width="9" style="112"/>
    <col min="779" max="779" width="13.375" style="112" customWidth="1"/>
    <col min="780" max="780" width="14" style="112" customWidth="1"/>
    <col min="781" max="781" width="13.5" style="112" customWidth="1"/>
    <col min="782" max="1024" width="9" style="112"/>
    <col min="1025" max="1025" width="12.875" style="112" customWidth="1"/>
    <col min="1026" max="1026" width="12.25" style="112" customWidth="1"/>
    <col min="1027" max="1027" width="19.125" style="112" customWidth="1"/>
    <col min="1028" max="1028" width="31.5" style="112" customWidth="1"/>
    <col min="1029" max="1029" width="38" style="112" customWidth="1"/>
    <col min="1030" max="1030" width="18.75" style="112" customWidth="1"/>
    <col min="1031" max="1031" width="11" style="112" customWidth="1"/>
    <col min="1032" max="1032" width="9" style="112"/>
    <col min="1033" max="1033" width="14.125" style="112" customWidth="1"/>
    <col min="1034" max="1034" width="9" style="112"/>
    <col min="1035" max="1035" width="13.375" style="112" customWidth="1"/>
    <col min="1036" max="1036" width="14" style="112" customWidth="1"/>
    <col min="1037" max="1037" width="13.5" style="112" customWidth="1"/>
    <col min="1038" max="1280" width="9" style="112"/>
    <col min="1281" max="1281" width="12.875" style="112" customWidth="1"/>
    <col min="1282" max="1282" width="12.25" style="112" customWidth="1"/>
    <col min="1283" max="1283" width="19.125" style="112" customWidth="1"/>
    <col min="1284" max="1284" width="31.5" style="112" customWidth="1"/>
    <col min="1285" max="1285" width="38" style="112" customWidth="1"/>
    <col min="1286" max="1286" width="18.75" style="112" customWidth="1"/>
    <col min="1287" max="1287" width="11" style="112" customWidth="1"/>
    <col min="1288" max="1288" width="9" style="112"/>
    <col min="1289" max="1289" width="14.125" style="112" customWidth="1"/>
    <col min="1290" max="1290" width="9" style="112"/>
    <col min="1291" max="1291" width="13.375" style="112" customWidth="1"/>
    <col min="1292" max="1292" width="14" style="112" customWidth="1"/>
    <col min="1293" max="1293" width="13.5" style="112" customWidth="1"/>
    <col min="1294" max="1536" width="9" style="112"/>
    <col min="1537" max="1537" width="12.875" style="112" customWidth="1"/>
    <col min="1538" max="1538" width="12.25" style="112" customWidth="1"/>
    <col min="1539" max="1539" width="19.125" style="112" customWidth="1"/>
    <col min="1540" max="1540" width="31.5" style="112" customWidth="1"/>
    <col min="1541" max="1541" width="38" style="112" customWidth="1"/>
    <col min="1542" max="1542" width="18.75" style="112" customWidth="1"/>
    <col min="1543" max="1543" width="11" style="112" customWidth="1"/>
    <col min="1544" max="1544" width="9" style="112"/>
    <col min="1545" max="1545" width="14.125" style="112" customWidth="1"/>
    <col min="1546" max="1546" width="9" style="112"/>
    <col min="1547" max="1547" width="13.375" style="112" customWidth="1"/>
    <col min="1548" max="1548" width="14" style="112" customWidth="1"/>
    <col min="1549" max="1549" width="13.5" style="112" customWidth="1"/>
    <col min="1550" max="1792" width="9" style="112"/>
    <col min="1793" max="1793" width="12.875" style="112" customWidth="1"/>
    <col min="1794" max="1794" width="12.25" style="112" customWidth="1"/>
    <col min="1795" max="1795" width="19.125" style="112" customWidth="1"/>
    <col min="1796" max="1796" width="31.5" style="112" customWidth="1"/>
    <col min="1797" max="1797" width="38" style="112" customWidth="1"/>
    <col min="1798" max="1798" width="18.75" style="112" customWidth="1"/>
    <col min="1799" max="1799" width="11" style="112" customWidth="1"/>
    <col min="1800" max="1800" width="9" style="112"/>
    <col min="1801" max="1801" width="14.125" style="112" customWidth="1"/>
    <col min="1802" max="1802" width="9" style="112"/>
    <col min="1803" max="1803" width="13.375" style="112" customWidth="1"/>
    <col min="1804" max="1804" width="14" style="112" customWidth="1"/>
    <col min="1805" max="1805" width="13.5" style="112" customWidth="1"/>
    <col min="1806" max="2048" width="9" style="112"/>
    <col min="2049" max="2049" width="12.875" style="112" customWidth="1"/>
    <col min="2050" max="2050" width="12.25" style="112" customWidth="1"/>
    <col min="2051" max="2051" width="19.125" style="112" customWidth="1"/>
    <col min="2052" max="2052" width="31.5" style="112" customWidth="1"/>
    <col min="2053" max="2053" width="38" style="112" customWidth="1"/>
    <col min="2054" max="2054" width="18.75" style="112" customWidth="1"/>
    <col min="2055" max="2055" width="11" style="112" customWidth="1"/>
    <col min="2056" max="2056" width="9" style="112"/>
    <col min="2057" max="2057" width="14.125" style="112" customWidth="1"/>
    <col min="2058" max="2058" width="9" style="112"/>
    <col min="2059" max="2059" width="13.375" style="112" customWidth="1"/>
    <col min="2060" max="2060" width="14" style="112" customWidth="1"/>
    <col min="2061" max="2061" width="13.5" style="112" customWidth="1"/>
    <col min="2062" max="2304" width="9" style="112"/>
    <col min="2305" max="2305" width="12.875" style="112" customWidth="1"/>
    <col min="2306" max="2306" width="12.25" style="112" customWidth="1"/>
    <col min="2307" max="2307" width="19.125" style="112" customWidth="1"/>
    <col min="2308" max="2308" width="31.5" style="112" customWidth="1"/>
    <col min="2309" max="2309" width="38" style="112" customWidth="1"/>
    <col min="2310" max="2310" width="18.75" style="112" customWidth="1"/>
    <col min="2311" max="2311" width="11" style="112" customWidth="1"/>
    <col min="2312" max="2312" width="9" style="112"/>
    <col min="2313" max="2313" width="14.125" style="112" customWidth="1"/>
    <col min="2314" max="2314" width="9" style="112"/>
    <col min="2315" max="2315" width="13.375" style="112" customWidth="1"/>
    <col min="2316" max="2316" width="14" style="112" customWidth="1"/>
    <col min="2317" max="2317" width="13.5" style="112" customWidth="1"/>
    <col min="2318" max="2560" width="9" style="112"/>
    <col min="2561" max="2561" width="12.875" style="112" customWidth="1"/>
    <col min="2562" max="2562" width="12.25" style="112" customWidth="1"/>
    <col min="2563" max="2563" width="19.125" style="112" customWidth="1"/>
    <col min="2564" max="2564" width="31.5" style="112" customWidth="1"/>
    <col min="2565" max="2565" width="38" style="112" customWidth="1"/>
    <col min="2566" max="2566" width="18.75" style="112" customWidth="1"/>
    <col min="2567" max="2567" width="11" style="112" customWidth="1"/>
    <col min="2568" max="2568" width="9" style="112"/>
    <col min="2569" max="2569" width="14.125" style="112" customWidth="1"/>
    <col min="2570" max="2570" width="9" style="112"/>
    <col min="2571" max="2571" width="13.375" style="112" customWidth="1"/>
    <col min="2572" max="2572" width="14" style="112" customWidth="1"/>
    <col min="2573" max="2573" width="13.5" style="112" customWidth="1"/>
    <col min="2574" max="2816" width="9" style="112"/>
    <col min="2817" max="2817" width="12.875" style="112" customWidth="1"/>
    <col min="2818" max="2818" width="12.25" style="112" customWidth="1"/>
    <col min="2819" max="2819" width="19.125" style="112" customWidth="1"/>
    <col min="2820" max="2820" width="31.5" style="112" customWidth="1"/>
    <col min="2821" max="2821" width="38" style="112" customWidth="1"/>
    <col min="2822" max="2822" width="18.75" style="112" customWidth="1"/>
    <col min="2823" max="2823" width="11" style="112" customWidth="1"/>
    <col min="2824" max="2824" width="9" style="112"/>
    <col min="2825" max="2825" width="14.125" style="112" customWidth="1"/>
    <col min="2826" max="2826" width="9" style="112"/>
    <col min="2827" max="2827" width="13.375" style="112" customWidth="1"/>
    <col min="2828" max="2828" width="14" style="112" customWidth="1"/>
    <col min="2829" max="2829" width="13.5" style="112" customWidth="1"/>
    <col min="2830" max="3072" width="9" style="112"/>
    <col min="3073" max="3073" width="12.875" style="112" customWidth="1"/>
    <col min="3074" max="3074" width="12.25" style="112" customWidth="1"/>
    <col min="3075" max="3075" width="19.125" style="112" customWidth="1"/>
    <col min="3076" max="3076" width="31.5" style="112" customWidth="1"/>
    <col min="3077" max="3077" width="38" style="112" customWidth="1"/>
    <col min="3078" max="3078" width="18.75" style="112" customWidth="1"/>
    <col min="3079" max="3079" width="11" style="112" customWidth="1"/>
    <col min="3080" max="3080" width="9" style="112"/>
    <col min="3081" max="3081" width="14.125" style="112" customWidth="1"/>
    <col min="3082" max="3082" width="9" style="112"/>
    <col min="3083" max="3083" width="13.375" style="112" customWidth="1"/>
    <col min="3084" max="3084" width="14" style="112" customWidth="1"/>
    <col min="3085" max="3085" width="13.5" style="112" customWidth="1"/>
    <col min="3086" max="3328" width="9" style="112"/>
    <col min="3329" max="3329" width="12.875" style="112" customWidth="1"/>
    <col min="3330" max="3330" width="12.25" style="112" customWidth="1"/>
    <col min="3331" max="3331" width="19.125" style="112" customWidth="1"/>
    <col min="3332" max="3332" width="31.5" style="112" customWidth="1"/>
    <col min="3333" max="3333" width="38" style="112" customWidth="1"/>
    <col min="3334" max="3334" width="18.75" style="112" customWidth="1"/>
    <col min="3335" max="3335" width="11" style="112" customWidth="1"/>
    <col min="3336" max="3336" width="9" style="112"/>
    <col min="3337" max="3337" width="14.125" style="112" customWidth="1"/>
    <col min="3338" max="3338" width="9" style="112"/>
    <col min="3339" max="3339" width="13.375" style="112" customWidth="1"/>
    <col min="3340" max="3340" width="14" style="112" customWidth="1"/>
    <col min="3341" max="3341" width="13.5" style="112" customWidth="1"/>
    <col min="3342" max="3584" width="9" style="112"/>
    <col min="3585" max="3585" width="12.875" style="112" customWidth="1"/>
    <col min="3586" max="3586" width="12.25" style="112" customWidth="1"/>
    <col min="3587" max="3587" width="19.125" style="112" customWidth="1"/>
    <col min="3588" max="3588" width="31.5" style="112" customWidth="1"/>
    <col min="3589" max="3589" width="38" style="112" customWidth="1"/>
    <col min="3590" max="3590" width="18.75" style="112" customWidth="1"/>
    <col min="3591" max="3591" width="11" style="112" customWidth="1"/>
    <col min="3592" max="3592" width="9" style="112"/>
    <col min="3593" max="3593" width="14.125" style="112" customWidth="1"/>
    <col min="3594" max="3594" width="9" style="112"/>
    <col min="3595" max="3595" width="13.375" style="112" customWidth="1"/>
    <col min="3596" max="3596" width="14" style="112" customWidth="1"/>
    <col min="3597" max="3597" width="13.5" style="112" customWidth="1"/>
    <col min="3598" max="3840" width="9" style="112"/>
    <col min="3841" max="3841" width="12.875" style="112" customWidth="1"/>
    <col min="3842" max="3842" width="12.25" style="112" customWidth="1"/>
    <col min="3843" max="3843" width="19.125" style="112" customWidth="1"/>
    <col min="3844" max="3844" width="31.5" style="112" customWidth="1"/>
    <col min="3845" max="3845" width="38" style="112" customWidth="1"/>
    <col min="3846" max="3846" width="18.75" style="112" customWidth="1"/>
    <col min="3847" max="3847" width="11" style="112" customWidth="1"/>
    <col min="3848" max="3848" width="9" style="112"/>
    <col min="3849" max="3849" width="14.125" style="112" customWidth="1"/>
    <col min="3850" max="3850" width="9" style="112"/>
    <col min="3851" max="3851" width="13.375" style="112" customWidth="1"/>
    <col min="3852" max="3852" width="14" style="112" customWidth="1"/>
    <col min="3853" max="3853" width="13.5" style="112" customWidth="1"/>
    <col min="3854" max="4096" width="9" style="112"/>
    <col min="4097" max="4097" width="12.875" style="112" customWidth="1"/>
    <col min="4098" max="4098" width="12.25" style="112" customWidth="1"/>
    <col min="4099" max="4099" width="19.125" style="112" customWidth="1"/>
    <col min="4100" max="4100" width="31.5" style="112" customWidth="1"/>
    <col min="4101" max="4101" width="38" style="112" customWidth="1"/>
    <col min="4102" max="4102" width="18.75" style="112" customWidth="1"/>
    <col min="4103" max="4103" width="11" style="112" customWidth="1"/>
    <col min="4104" max="4104" width="9" style="112"/>
    <col min="4105" max="4105" width="14.125" style="112" customWidth="1"/>
    <col min="4106" max="4106" width="9" style="112"/>
    <col min="4107" max="4107" width="13.375" style="112" customWidth="1"/>
    <col min="4108" max="4108" width="14" style="112" customWidth="1"/>
    <col min="4109" max="4109" width="13.5" style="112" customWidth="1"/>
    <col min="4110" max="4352" width="9" style="112"/>
    <col min="4353" max="4353" width="12.875" style="112" customWidth="1"/>
    <col min="4354" max="4354" width="12.25" style="112" customWidth="1"/>
    <col min="4355" max="4355" width="19.125" style="112" customWidth="1"/>
    <col min="4356" max="4356" width="31.5" style="112" customWidth="1"/>
    <col min="4357" max="4357" width="38" style="112" customWidth="1"/>
    <col min="4358" max="4358" width="18.75" style="112" customWidth="1"/>
    <col min="4359" max="4359" width="11" style="112" customWidth="1"/>
    <col min="4360" max="4360" width="9" style="112"/>
    <col min="4361" max="4361" width="14.125" style="112" customWidth="1"/>
    <col min="4362" max="4362" width="9" style="112"/>
    <col min="4363" max="4363" width="13.375" style="112" customWidth="1"/>
    <col min="4364" max="4364" width="14" style="112" customWidth="1"/>
    <col min="4365" max="4365" width="13.5" style="112" customWidth="1"/>
    <col min="4366" max="4608" width="9" style="112"/>
    <col min="4609" max="4609" width="12.875" style="112" customWidth="1"/>
    <col min="4610" max="4610" width="12.25" style="112" customWidth="1"/>
    <col min="4611" max="4611" width="19.125" style="112" customWidth="1"/>
    <col min="4612" max="4612" width="31.5" style="112" customWidth="1"/>
    <col min="4613" max="4613" width="38" style="112" customWidth="1"/>
    <col min="4614" max="4614" width="18.75" style="112" customWidth="1"/>
    <col min="4615" max="4615" width="11" style="112" customWidth="1"/>
    <col min="4616" max="4616" width="9" style="112"/>
    <col min="4617" max="4617" width="14.125" style="112" customWidth="1"/>
    <col min="4618" max="4618" width="9" style="112"/>
    <col min="4619" max="4619" width="13.375" style="112" customWidth="1"/>
    <col min="4620" max="4620" width="14" style="112" customWidth="1"/>
    <col min="4621" max="4621" width="13.5" style="112" customWidth="1"/>
    <col min="4622" max="4864" width="9" style="112"/>
    <col min="4865" max="4865" width="12.875" style="112" customWidth="1"/>
    <col min="4866" max="4866" width="12.25" style="112" customWidth="1"/>
    <col min="4867" max="4867" width="19.125" style="112" customWidth="1"/>
    <col min="4868" max="4868" width="31.5" style="112" customWidth="1"/>
    <col min="4869" max="4869" width="38" style="112" customWidth="1"/>
    <col min="4870" max="4870" width="18.75" style="112" customWidth="1"/>
    <col min="4871" max="4871" width="11" style="112" customWidth="1"/>
    <col min="4872" max="4872" width="9" style="112"/>
    <col min="4873" max="4873" width="14.125" style="112" customWidth="1"/>
    <col min="4874" max="4874" width="9" style="112"/>
    <col min="4875" max="4875" width="13.375" style="112" customWidth="1"/>
    <col min="4876" max="4876" width="14" style="112" customWidth="1"/>
    <col min="4877" max="4877" width="13.5" style="112" customWidth="1"/>
    <col min="4878" max="5120" width="9" style="112"/>
    <col min="5121" max="5121" width="12.875" style="112" customWidth="1"/>
    <col min="5122" max="5122" width="12.25" style="112" customWidth="1"/>
    <col min="5123" max="5123" width="19.125" style="112" customWidth="1"/>
    <col min="5124" max="5124" width="31.5" style="112" customWidth="1"/>
    <col min="5125" max="5125" width="38" style="112" customWidth="1"/>
    <col min="5126" max="5126" width="18.75" style="112" customWidth="1"/>
    <col min="5127" max="5127" width="11" style="112" customWidth="1"/>
    <col min="5128" max="5128" width="9" style="112"/>
    <col min="5129" max="5129" width="14.125" style="112" customWidth="1"/>
    <col min="5130" max="5130" width="9" style="112"/>
    <col min="5131" max="5131" width="13.375" style="112" customWidth="1"/>
    <col min="5132" max="5132" width="14" style="112" customWidth="1"/>
    <col min="5133" max="5133" width="13.5" style="112" customWidth="1"/>
    <col min="5134" max="5376" width="9" style="112"/>
    <col min="5377" max="5377" width="12.875" style="112" customWidth="1"/>
    <col min="5378" max="5378" width="12.25" style="112" customWidth="1"/>
    <col min="5379" max="5379" width="19.125" style="112" customWidth="1"/>
    <col min="5380" max="5380" width="31.5" style="112" customWidth="1"/>
    <col min="5381" max="5381" width="38" style="112" customWidth="1"/>
    <col min="5382" max="5382" width="18.75" style="112" customWidth="1"/>
    <col min="5383" max="5383" width="11" style="112" customWidth="1"/>
    <col min="5384" max="5384" width="9" style="112"/>
    <col min="5385" max="5385" width="14.125" style="112" customWidth="1"/>
    <col min="5386" max="5386" width="9" style="112"/>
    <col min="5387" max="5387" width="13.375" style="112" customWidth="1"/>
    <col min="5388" max="5388" width="14" style="112" customWidth="1"/>
    <col min="5389" max="5389" width="13.5" style="112" customWidth="1"/>
    <col min="5390" max="5632" width="9" style="112"/>
    <col min="5633" max="5633" width="12.875" style="112" customWidth="1"/>
    <col min="5634" max="5634" width="12.25" style="112" customWidth="1"/>
    <col min="5635" max="5635" width="19.125" style="112" customWidth="1"/>
    <col min="5636" max="5636" width="31.5" style="112" customWidth="1"/>
    <col min="5637" max="5637" width="38" style="112" customWidth="1"/>
    <col min="5638" max="5638" width="18.75" style="112" customWidth="1"/>
    <col min="5639" max="5639" width="11" style="112" customWidth="1"/>
    <col min="5640" max="5640" width="9" style="112"/>
    <col min="5641" max="5641" width="14.125" style="112" customWidth="1"/>
    <col min="5642" max="5642" width="9" style="112"/>
    <col min="5643" max="5643" width="13.375" style="112" customWidth="1"/>
    <col min="5644" max="5644" width="14" style="112" customWidth="1"/>
    <col min="5645" max="5645" width="13.5" style="112" customWidth="1"/>
    <col min="5646" max="5888" width="9" style="112"/>
    <col min="5889" max="5889" width="12.875" style="112" customWidth="1"/>
    <col min="5890" max="5890" width="12.25" style="112" customWidth="1"/>
    <col min="5891" max="5891" width="19.125" style="112" customWidth="1"/>
    <col min="5892" max="5892" width="31.5" style="112" customWidth="1"/>
    <col min="5893" max="5893" width="38" style="112" customWidth="1"/>
    <col min="5894" max="5894" width="18.75" style="112" customWidth="1"/>
    <col min="5895" max="5895" width="11" style="112" customWidth="1"/>
    <col min="5896" max="5896" width="9" style="112"/>
    <col min="5897" max="5897" width="14.125" style="112" customWidth="1"/>
    <col min="5898" max="5898" width="9" style="112"/>
    <col min="5899" max="5899" width="13.375" style="112" customWidth="1"/>
    <col min="5900" max="5900" width="14" style="112" customWidth="1"/>
    <col min="5901" max="5901" width="13.5" style="112" customWidth="1"/>
    <col min="5902" max="6144" width="9" style="112"/>
    <col min="6145" max="6145" width="12.875" style="112" customWidth="1"/>
    <col min="6146" max="6146" width="12.25" style="112" customWidth="1"/>
    <col min="6147" max="6147" width="19.125" style="112" customWidth="1"/>
    <col min="6148" max="6148" width="31.5" style="112" customWidth="1"/>
    <col min="6149" max="6149" width="38" style="112" customWidth="1"/>
    <col min="6150" max="6150" width="18.75" style="112" customWidth="1"/>
    <col min="6151" max="6151" width="11" style="112" customWidth="1"/>
    <col min="6152" max="6152" width="9" style="112"/>
    <col min="6153" max="6153" width="14.125" style="112" customWidth="1"/>
    <col min="6154" max="6154" width="9" style="112"/>
    <col min="6155" max="6155" width="13.375" style="112" customWidth="1"/>
    <col min="6156" max="6156" width="14" style="112" customWidth="1"/>
    <col min="6157" max="6157" width="13.5" style="112" customWidth="1"/>
    <col min="6158" max="6400" width="9" style="112"/>
    <col min="6401" max="6401" width="12.875" style="112" customWidth="1"/>
    <col min="6402" max="6402" width="12.25" style="112" customWidth="1"/>
    <col min="6403" max="6403" width="19.125" style="112" customWidth="1"/>
    <col min="6404" max="6404" width="31.5" style="112" customWidth="1"/>
    <col min="6405" max="6405" width="38" style="112" customWidth="1"/>
    <col min="6406" max="6406" width="18.75" style="112" customWidth="1"/>
    <col min="6407" max="6407" width="11" style="112" customWidth="1"/>
    <col min="6408" max="6408" width="9" style="112"/>
    <col min="6409" max="6409" width="14.125" style="112" customWidth="1"/>
    <col min="6410" max="6410" width="9" style="112"/>
    <col min="6411" max="6411" width="13.375" style="112" customWidth="1"/>
    <col min="6412" max="6412" width="14" style="112" customWidth="1"/>
    <col min="6413" max="6413" width="13.5" style="112" customWidth="1"/>
    <col min="6414" max="6656" width="9" style="112"/>
    <col min="6657" max="6657" width="12.875" style="112" customWidth="1"/>
    <col min="6658" max="6658" width="12.25" style="112" customWidth="1"/>
    <col min="6659" max="6659" width="19.125" style="112" customWidth="1"/>
    <col min="6660" max="6660" width="31.5" style="112" customWidth="1"/>
    <col min="6661" max="6661" width="38" style="112" customWidth="1"/>
    <col min="6662" max="6662" width="18.75" style="112" customWidth="1"/>
    <col min="6663" max="6663" width="11" style="112" customWidth="1"/>
    <col min="6664" max="6664" width="9" style="112"/>
    <col min="6665" max="6665" width="14.125" style="112" customWidth="1"/>
    <col min="6666" max="6666" width="9" style="112"/>
    <col min="6667" max="6667" width="13.375" style="112" customWidth="1"/>
    <col min="6668" max="6668" width="14" style="112" customWidth="1"/>
    <col min="6669" max="6669" width="13.5" style="112" customWidth="1"/>
    <col min="6670" max="6912" width="9" style="112"/>
    <col min="6913" max="6913" width="12.875" style="112" customWidth="1"/>
    <col min="6914" max="6914" width="12.25" style="112" customWidth="1"/>
    <col min="6915" max="6915" width="19.125" style="112" customWidth="1"/>
    <col min="6916" max="6916" width="31.5" style="112" customWidth="1"/>
    <col min="6917" max="6917" width="38" style="112" customWidth="1"/>
    <col min="6918" max="6918" width="18.75" style="112" customWidth="1"/>
    <col min="6919" max="6919" width="11" style="112" customWidth="1"/>
    <col min="6920" max="6920" width="9" style="112"/>
    <col min="6921" max="6921" width="14.125" style="112" customWidth="1"/>
    <col min="6922" max="6922" width="9" style="112"/>
    <col min="6923" max="6923" width="13.375" style="112" customWidth="1"/>
    <col min="6924" max="6924" width="14" style="112" customWidth="1"/>
    <col min="6925" max="6925" width="13.5" style="112" customWidth="1"/>
    <col min="6926" max="7168" width="9" style="112"/>
    <col min="7169" max="7169" width="12.875" style="112" customWidth="1"/>
    <col min="7170" max="7170" width="12.25" style="112" customWidth="1"/>
    <col min="7171" max="7171" width="19.125" style="112" customWidth="1"/>
    <col min="7172" max="7172" width="31.5" style="112" customWidth="1"/>
    <col min="7173" max="7173" width="38" style="112" customWidth="1"/>
    <col min="7174" max="7174" width="18.75" style="112" customWidth="1"/>
    <col min="7175" max="7175" width="11" style="112" customWidth="1"/>
    <col min="7176" max="7176" width="9" style="112"/>
    <col min="7177" max="7177" width="14.125" style="112" customWidth="1"/>
    <col min="7178" max="7178" width="9" style="112"/>
    <col min="7179" max="7179" width="13.375" style="112" customWidth="1"/>
    <col min="7180" max="7180" width="14" style="112" customWidth="1"/>
    <col min="7181" max="7181" width="13.5" style="112" customWidth="1"/>
    <col min="7182" max="7424" width="9" style="112"/>
    <col min="7425" max="7425" width="12.875" style="112" customWidth="1"/>
    <col min="7426" max="7426" width="12.25" style="112" customWidth="1"/>
    <col min="7427" max="7427" width="19.125" style="112" customWidth="1"/>
    <col min="7428" max="7428" width="31.5" style="112" customWidth="1"/>
    <col min="7429" max="7429" width="38" style="112" customWidth="1"/>
    <col min="7430" max="7430" width="18.75" style="112" customWidth="1"/>
    <col min="7431" max="7431" width="11" style="112" customWidth="1"/>
    <col min="7432" max="7432" width="9" style="112"/>
    <col min="7433" max="7433" width="14.125" style="112" customWidth="1"/>
    <col min="7434" max="7434" width="9" style="112"/>
    <col min="7435" max="7435" width="13.375" style="112" customWidth="1"/>
    <col min="7436" max="7436" width="14" style="112" customWidth="1"/>
    <col min="7437" max="7437" width="13.5" style="112" customWidth="1"/>
    <col min="7438" max="7680" width="9" style="112"/>
    <col min="7681" max="7681" width="12.875" style="112" customWidth="1"/>
    <col min="7682" max="7682" width="12.25" style="112" customWidth="1"/>
    <col min="7683" max="7683" width="19.125" style="112" customWidth="1"/>
    <col min="7684" max="7684" width="31.5" style="112" customWidth="1"/>
    <col min="7685" max="7685" width="38" style="112" customWidth="1"/>
    <col min="7686" max="7686" width="18.75" style="112" customWidth="1"/>
    <col min="7687" max="7687" width="11" style="112" customWidth="1"/>
    <col min="7688" max="7688" width="9" style="112"/>
    <col min="7689" max="7689" width="14.125" style="112" customWidth="1"/>
    <col min="7690" max="7690" width="9" style="112"/>
    <col min="7691" max="7691" width="13.375" style="112" customWidth="1"/>
    <col min="7692" max="7692" width="14" style="112" customWidth="1"/>
    <col min="7693" max="7693" width="13.5" style="112" customWidth="1"/>
    <col min="7694" max="7936" width="9" style="112"/>
    <col min="7937" max="7937" width="12.875" style="112" customWidth="1"/>
    <col min="7938" max="7938" width="12.25" style="112" customWidth="1"/>
    <col min="7939" max="7939" width="19.125" style="112" customWidth="1"/>
    <col min="7940" max="7940" width="31.5" style="112" customWidth="1"/>
    <col min="7941" max="7941" width="38" style="112" customWidth="1"/>
    <col min="7942" max="7942" width="18.75" style="112" customWidth="1"/>
    <col min="7943" max="7943" width="11" style="112" customWidth="1"/>
    <col min="7944" max="7944" width="9" style="112"/>
    <col min="7945" max="7945" width="14.125" style="112" customWidth="1"/>
    <col min="7946" max="7946" width="9" style="112"/>
    <col min="7947" max="7947" width="13.375" style="112" customWidth="1"/>
    <col min="7948" max="7948" width="14" style="112" customWidth="1"/>
    <col min="7949" max="7949" width="13.5" style="112" customWidth="1"/>
    <col min="7950" max="8192" width="9" style="112"/>
    <col min="8193" max="8193" width="12.875" style="112" customWidth="1"/>
    <col min="8194" max="8194" width="12.25" style="112" customWidth="1"/>
    <col min="8195" max="8195" width="19.125" style="112" customWidth="1"/>
    <col min="8196" max="8196" width="31.5" style="112" customWidth="1"/>
    <col min="8197" max="8197" width="38" style="112" customWidth="1"/>
    <col min="8198" max="8198" width="18.75" style="112" customWidth="1"/>
    <col min="8199" max="8199" width="11" style="112" customWidth="1"/>
    <col min="8200" max="8200" width="9" style="112"/>
    <col min="8201" max="8201" width="14.125" style="112" customWidth="1"/>
    <col min="8202" max="8202" width="9" style="112"/>
    <col min="8203" max="8203" width="13.375" style="112" customWidth="1"/>
    <col min="8204" max="8204" width="14" style="112" customWidth="1"/>
    <col min="8205" max="8205" width="13.5" style="112" customWidth="1"/>
    <col min="8206" max="8448" width="9" style="112"/>
    <col min="8449" max="8449" width="12.875" style="112" customWidth="1"/>
    <col min="8450" max="8450" width="12.25" style="112" customWidth="1"/>
    <col min="8451" max="8451" width="19.125" style="112" customWidth="1"/>
    <col min="8452" max="8452" width="31.5" style="112" customWidth="1"/>
    <col min="8453" max="8453" width="38" style="112" customWidth="1"/>
    <col min="8454" max="8454" width="18.75" style="112" customWidth="1"/>
    <col min="8455" max="8455" width="11" style="112" customWidth="1"/>
    <col min="8456" max="8456" width="9" style="112"/>
    <col min="8457" max="8457" width="14.125" style="112" customWidth="1"/>
    <col min="8458" max="8458" width="9" style="112"/>
    <col min="8459" max="8459" width="13.375" style="112" customWidth="1"/>
    <col min="8460" max="8460" width="14" style="112" customWidth="1"/>
    <col min="8461" max="8461" width="13.5" style="112" customWidth="1"/>
    <col min="8462" max="8704" width="9" style="112"/>
    <col min="8705" max="8705" width="12.875" style="112" customWidth="1"/>
    <col min="8706" max="8706" width="12.25" style="112" customWidth="1"/>
    <col min="8707" max="8707" width="19.125" style="112" customWidth="1"/>
    <col min="8708" max="8708" width="31.5" style="112" customWidth="1"/>
    <col min="8709" max="8709" width="38" style="112" customWidth="1"/>
    <col min="8710" max="8710" width="18.75" style="112" customWidth="1"/>
    <col min="8711" max="8711" width="11" style="112" customWidth="1"/>
    <col min="8712" max="8712" width="9" style="112"/>
    <col min="8713" max="8713" width="14.125" style="112" customWidth="1"/>
    <col min="8714" max="8714" width="9" style="112"/>
    <col min="8715" max="8715" width="13.375" style="112" customWidth="1"/>
    <col min="8716" max="8716" width="14" style="112" customWidth="1"/>
    <col min="8717" max="8717" width="13.5" style="112" customWidth="1"/>
    <col min="8718" max="8960" width="9" style="112"/>
    <col min="8961" max="8961" width="12.875" style="112" customWidth="1"/>
    <col min="8962" max="8962" width="12.25" style="112" customWidth="1"/>
    <col min="8963" max="8963" width="19.125" style="112" customWidth="1"/>
    <col min="8964" max="8964" width="31.5" style="112" customWidth="1"/>
    <col min="8965" max="8965" width="38" style="112" customWidth="1"/>
    <col min="8966" max="8966" width="18.75" style="112" customWidth="1"/>
    <col min="8967" max="8967" width="11" style="112" customWidth="1"/>
    <col min="8968" max="8968" width="9" style="112"/>
    <col min="8969" max="8969" width="14.125" style="112" customWidth="1"/>
    <col min="8970" max="8970" width="9" style="112"/>
    <col min="8971" max="8971" width="13.375" style="112" customWidth="1"/>
    <col min="8972" max="8972" width="14" style="112" customWidth="1"/>
    <col min="8973" max="8973" width="13.5" style="112" customWidth="1"/>
    <col min="8974" max="9216" width="9" style="112"/>
    <col min="9217" max="9217" width="12.875" style="112" customWidth="1"/>
    <col min="9218" max="9218" width="12.25" style="112" customWidth="1"/>
    <col min="9219" max="9219" width="19.125" style="112" customWidth="1"/>
    <col min="9220" max="9220" width="31.5" style="112" customWidth="1"/>
    <col min="9221" max="9221" width="38" style="112" customWidth="1"/>
    <col min="9222" max="9222" width="18.75" style="112" customWidth="1"/>
    <col min="9223" max="9223" width="11" style="112" customWidth="1"/>
    <col min="9224" max="9224" width="9" style="112"/>
    <col min="9225" max="9225" width="14.125" style="112" customWidth="1"/>
    <col min="9226" max="9226" width="9" style="112"/>
    <col min="9227" max="9227" width="13.375" style="112" customWidth="1"/>
    <col min="9228" max="9228" width="14" style="112" customWidth="1"/>
    <col min="9229" max="9229" width="13.5" style="112" customWidth="1"/>
    <col min="9230" max="9472" width="9" style="112"/>
    <col min="9473" max="9473" width="12.875" style="112" customWidth="1"/>
    <col min="9474" max="9474" width="12.25" style="112" customWidth="1"/>
    <col min="9475" max="9475" width="19.125" style="112" customWidth="1"/>
    <col min="9476" max="9476" width="31.5" style="112" customWidth="1"/>
    <col min="9477" max="9477" width="38" style="112" customWidth="1"/>
    <col min="9478" max="9478" width="18.75" style="112" customWidth="1"/>
    <col min="9479" max="9479" width="11" style="112" customWidth="1"/>
    <col min="9480" max="9480" width="9" style="112"/>
    <col min="9481" max="9481" width="14.125" style="112" customWidth="1"/>
    <col min="9482" max="9482" width="9" style="112"/>
    <col min="9483" max="9483" width="13.375" style="112" customWidth="1"/>
    <col min="9484" max="9484" width="14" style="112" customWidth="1"/>
    <col min="9485" max="9485" width="13.5" style="112" customWidth="1"/>
    <col min="9486" max="9728" width="9" style="112"/>
    <col min="9729" max="9729" width="12.875" style="112" customWidth="1"/>
    <col min="9730" max="9730" width="12.25" style="112" customWidth="1"/>
    <col min="9731" max="9731" width="19.125" style="112" customWidth="1"/>
    <col min="9732" max="9732" width="31.5" style="112" customWidth="1"/>
    <col min="9733" max="9733" width="38" style="112" customWidth="1"/>
    <col min="9734" max="9734" width="18.75" style="112" customWidth="1"/>
    <col min="9735" max="9735" width="11" style="112" customWidth="1"/>
    <col min="9736" max="9736" width="9" style="112"/>
    <col min="9737" max="9737" width="14.125" style="112" customWidth="1"/>
    <col min="9738" max="9738" width="9" style="112"/>
    <col min="9739" max="9739" width="13.375" style="112" customWidth="1"/>
    <col min="9740" max="9740" width="14" style="112" customWidth="1"/>
    <col min="9741" max="9741" width="13.5" style="112" customWidth="1"/>
    <col min="9742" max="9984" width="9" style="112"/>
    <col min="9985" max="9985" width="12.875" style="112" customWidth="1"/>
    <col min="9986" max="9986" width="12.25" style="112" customWidth="1"/>
    <col min="9987" max="9987" width="19.125" style="112" customWidth="1"/>
    <col min="9988" max="9988" width="31.5" style="112" customWidth="1"/>
    <col min="9989" max="9989" width="38" style="112" customWidth="1"/>
    <col min="9990" max="9990" width="18.75" style="112" customWidth="1"/>
    <col min="9991" max="9991" width="11" style="112" customWidth="1"/>
    <col min="9992" max="9992" width="9" style="112"/>
    <col min="9993" max="9993" width="14.125" style="112" customWidth="1"/>
    <col min="9994" max="9994" width="9" style="112"/>
    <col min="9995" max="9995" width="13.375" style="112" customWidth="1"/>
    <col min="9996" max="9996" width="14" style="112" customWidth="1"/>
    <col min="9997" max="9997" width="13.5" style="112" customWidth="1"/>
    <col min="9998" max="10240" width="9" style="112"/>
    <col min="10241" max="10241" width="12.875" style="112" customWidth="1"/>
    <col min="10242" max="10242" width="12.25" style="112" customWidth="1"/>
    <col min="10243" max="10243" width="19.125" style="112" customWidth="1"/>
    <col min="10244" max="10244" width="31.5" style="112" customWidth="1"/>
    <col min="10245" max="10245" width="38" style="112" customWidth="1"/>
    <col min="10246" max="10246" width="18.75" style="112" customWidth="1"/>
    <col min="10247" max="10247" width="11" style="112" customWidth="1"/>
    <col min="10248" max="10248" width="9" style="112"/>
    <col min="10249" max="10249" width="14.125" style="112" customWidth="1"/>
    <col min="10250" max="10250" width="9" style="112"/>
    <col min="10251" max="10251" width="13.375" style="112" customWidth="1"/>
    <col min="10252" max="10252" width="14" style="112" customWidth="1"/>
    <col min="10253" max="10253" width="13.5" style="112" customWidth="1"/>
    <col min="10254" max="10496" width="9" style="112"/>
    <col min="10497" max="10497" width="12.875" style="112" customWidth="1"/>
    <col min="10498" max="10498" width="12.25" style="112" customWidth="1"/>
    <col min="10499" max="10499" width="19.125" style="112" customWidth="1"/>
    <col min="10500" max="10500" width="31.5" style="112" customWidth="1"/>
    <col min="10501" max="10501" width="38" style="112" customWidth="1"/>
    <col min="10502" max="10502" width="18.75" style="112" customWidth="1"/>
    <col min="10503" max="10503" width="11" style="112" customWidth="1"/>
    <col min="10504" max="10504" width="9" style="112"/>
    <col min="10505" max="10505" width="14.125" style="112" customWidth="1"/>
    <col min="10506" max="10506" width="9" style="112"/>
    <col min="10507" max="10507" width="13.375" style="112" customWidth="1"/>
    <col min="10508" max="10508" width="14" style="112" customWidth="1"/>
    <col min="10509" max="10509" width="13.5" style="112" customWidth="1"/>
    <col min="10510" max="10752" width="9" style="112"/>
    <col min="10753" max="10753" width="12.875" style="112" customWidth="1"/>
    <col min="10754" max="10754" width="12.25" style="112" customWidth="1"/>
    <col min="10755" max="10755" width="19.125" style="112" customWidth="1"/>
    <col min="10756" max="10756" width="31.5" style="112" customWidth="1"/>
    <col min="10757" max="10757" width="38" style="112" customWidth="1"/>
    <col min="10758" max="10758" width="18.75" style="112" customWidth="1"/>
    <col min="10759" max="10759" width="11" style="112" customWidth="1"/>
    <col min="10760" max="10760" width="9" style="112"/>
    <col min="10761" max="10761" width="14.125" style="112" customWidth="1"/>
    <col min="10762" max="10762" width="9" style="112"/>
    <col min="10763" max="10763" width="13.375" style="112" customWidth="1"/>
    <col min="10764" max="10764" width="14" style="112" customWidth="1"/>
    <col min="10765" max="10765" width="13.5" style="112" customWidth="1"/>
    <col min="10766" max="11008" width="9" style="112"/>
    <col min="11009" max="11009" width="12.875" style="112" customWidth="1"/>
    <col min="11010" max="11010" width="12.25" style="112" customWidth="1"/>
    <col min="11011" max="11011" width="19.125" style="112" customWidth="1"/>
    <col min="11012" max="11012" width="31.5" style="112" customWidth="1"/>
    <col min="11013" max="11013" width="38" style="112" customWidth="1"/>
    <col min="11014" max="11014" width="18.75" style="112" customWidth="1"/>
    <col min="11015" max="11015" width="11" style="112" customWidth="1"/>
    <col min="11016" max="11016" width="9" style="112"/>
    <col min="11017" max="11017" width="14.125" style="112" customWidth="1"/>
    <col min="11018" max="11018" width="9" style="112"/>
    <col min="11019" max="11019" width="13.375" style="112" customWidth="1"/>
    <col min="11020" max="11020" width="14" style="112" customWidth="1"/>
    <col min="11021" max="11021" width="13.5" style="112" customWidth="1"/>
    <col min="11022" max="11264" width="9" style="112"/>
    <col min="11265" max="11265" width="12.875" style="112" customWidth="1"/>
    <col min="11266" max="11266" width="12.25" style="112" customWidth="1"/>
    <col min="11267" max="11267" width="19.125" style="112" customWidth="1"/>
    <col min="11268" max="11268" width="31.5" style="112" customWidth="1"/>
    <col min="11269" max="11269" width="38" style="112" customWidth="1"/>
    <col min="11270" max="11270" width="18.75" style="112" customWidth="1"/>
    <col min="11271" max="11271" width="11" style="112" customWidth="1"/>
    <col min="11272" max="11272" width="9" style="112"/>
    <col min="11273" max="11273" width="14.125" style="112" customWidth="1"/>
    <col min="11274" max="11274" width="9" style="112"/>
    <col min="11275" max="11275" width="13.375" style="112" customWidth="1"/>
    <col min="11276" max="11276" width="14" style="112" customWidth="1"/>
    <col min="11277" max="11277" width="13.5" style="112" customWidth="1"/>
    <col min="11278" max="11520" width="9" style="112"/>
    <col min="11521" max="11521" width="12.875" style="112" customWidth="1"/>
    <col min="11522" max="11522" width="12.25" style="112" customWidth="1"/>
    <col min="11523" max="11523" width="19.125" style="112" customWidth="1"/>
    <col min="11524" max="11524" width="31.5" style="112" customWidth="1"/>
    <col min="11525" max="11525" width="38" style="112" customWidth="1"/>
    <col min="11526" max="11526" width="18.75" style="112" customWidth="1"/>
    <col min="11527" max="11527" width="11" style="112" customWidth="1"/>
    <col min="11528" max="11528" width="9" style="112"/>
    <col min="11529" max="11529" width="14.125" style="112" customWidth="1"/>
    <col min="11530" max="11530" width="9" style="112"/>
    <col min="11531" max="11531" width="13.375" style="112" customWidth="1"/>
    <col min="11532" max="11532" width="14" style="112" customWidth="1"/>
    <col min="11533" max="11533" width="13.5" style="112" customWidth="1"/>
    <col min="11534" max="11776" width="9" style="112"/>
    <col min="11777" max="11777" width="12.875" style="112" customWidth="1"/>
    <col min="11778" max="11778" width="12.25" style="112" customWidth="1"/>
    <col min="11779" max="11779" width="19.125" style="112" customWidth="1"/>
    <col min="11780" max="11780" width="31.5" style="112" customWidth="1"/>
    <col min="11781" max="11781" width="38" style="112" customWidth="1"/>
    <col min="11782" max="11782" width="18.75" style="112" customWidth="1"/>
    <col min="11783" max="11783" width="11" style="112" customWidth="1"/>
    <col min="11784" max="11784" width="9" style="112"/>
    <col min="11785" max="11785" width="14.125" style="112" customWidth="1"/>
    <col min="11786" max="11786" width="9" style="112"/>
    <col min="11787" max="11787" width="13.375" style="112" customWidth="1"/>
    <col min="11788" max="11788" width="14" style="112" customWidth="1"/>
    <col min="11789" max="11789" width="13.5" style="112" customWidth="1"/>
    <col min="11790" max="12032" width="9" style="112"/>
    <col min="12033" max="12033" width="12.875" style="112" customWidth="1"/>
    <col min="12034" max="12034" width="12.25" style="112" customWidth="1"/>
    <col min="12035" max="12035" width="19.125" style="112" customWidth="1"/>
    <col min="12036" max="12036" width="31.5" style="112" customWidth="1"/>
    <col min="12037" max="12037" width="38" style="112" customWidth="1"/>
    <col min="12038" max="12038" width="18.75" style="112" customWidth="1"/>
    <col min="12039" max="12039" width="11" style="112" customWidth="1"/>
    <col min="12040" max="12040" width="9" style="112"/>
    <col min="12041" max="12041" width="14.125" style="112" customWidth="1"/>
    <col min="12042" max="12042" width="9" style="112"/>
    <col min="12043" max="12043" width="13.375" style="112" customWidth="1"/>
    <col min="12044" max="12044" width="14" style="112" customWidth="1"/>
    <col min="12045" max="12045" width="13.5" style="112" customWidth="1"/>
    <col min="12046" max="12288" width="9" style="112"/>
    <col min="12289" max="12289" width="12.875" style="112" customWidth="1"/>
    <col min="12290" max="12290" width="12.25" style="112" customWidth="1"/>
    <col min="12291" max="12291" width="19.125" style="112" customWidth="1"/>
    <col min="12292" max="12292" width="31.5" style="112" customWidth="1"/>
    <col min="12293" max="12293" width="38" style="112" customWidth="1"/>
    <col min="12294" max="12294" width="18.75" style="112" customWidth="1"/>
    <col min="12295" max="12295" width="11" style="112" customWidth="1"/>
    <col min="12296" max="12296" width="9" style="112"/>
    <col min="12297" max="12297" width="14.125" style="112" customWidth="1"/>
    <col min="12298" max="12298" width="9" style="112"/>
    <col min="12299" max="12299" width="13.375" style="112" customWidth="1"/>
    <col min="12300" max="12300" width="14" style="112" customWidth="1"/>
    <col min="12301" max="12301" width="13.5" style="112" customWidth="1"/>
    <col min="12302" max="12544" width="9" style="112"/>
    <col min="12545" max="12545" width="12.875" style="112" customWidth="1"/>
    <col min="12546" max="12546" width="12.25" style="112" customWidth="1"/>
    <col min="12547" max="12547" width="19.125" style="112" customWidth="1"/>
    <col min="12548" max="12548" width="31.5" style="112" customWidth="1"/>
    <col min="12549" max="12549" width="38" style="112" customWidth="1"/>
    <col min="12550" max="12550" width="18.75" style="112" customWidth="1"/>
    <col min="12551" max="12551" width="11" style="112" customWidth="1"/>
    <col min="12552" max="12552" width="9" style="112"/>
    <col min="12553" max="12553" width="14.125" style="112" customWidth="1"/>
    <col min="12554" max="12554" width="9" style="112"/>
    <col min="12555" max="12555" width="13.375" style="112" customWidth="1"/>
    <col min="12556" max="12556" width="14" style="112" customWidth="1"/>
    <col min="12557" max="12557" width="13.5" style="112" customWidth="1"/>
    <col min="12558" max="12800" width="9" style="112"/>
    <col min="12801" max="12801" width="12.875" style="112" customWidth="1"/>
    <col min="12802" max="12802" width="12.25" style="112" customWidth="1"/>
    <col min="12803" max="12803" width="19.125" style="112" customWidth="1"/>
    <col min="12804" max="12804" width="31.5" style="112" customWidth="1"/>
    <col min="12805" max="12805" width="38" style="112" customWidth="1"/>
    <col min="12806" max="12806" width="18.75" style="112" customWidth="1"/>
    <col min="12807" max="12807" width="11" style="112" customWidth="1"/>
    <col min="12808" max="12808" width="9" style="112"/>
    <col min="12809" max="12809" width="14.125" style="112" customWidth="1"/>
    <col min="12810" max="12810" width="9" style="112"/>
    <col min="12811" max="12811" width="13.375" style="112" customWidth="1"/>
    <col min="12812" max="12812" width="14" style="112" customWidth="1"/>
    <col min="12813" max="12813" width="13.5" style="112" customWidth="1"/>
    <col min="12814" max="13056" width="9" style="112"/>
    <col min="13057" max="13057" width="12.875" style="112" customWidth="1"/>
    <col min="13058" max="13058" width="12.25" style="112" customWidth="1"/>
    <col min="13059" max="13059" width="19.125" style="112" customWidth="1"/>
    <col min="13060" max="13060" width="31.5" style="112" customWidth="1"/>
    <col min="13061" max="13061" width="38" style="112" customWidth="1"/>
    <col min="13062" max="13062" width="18.75" style="112" customWidth="1"/>
    <col min="13063" max="13063" width="11" style="112" customWidth="1"/>
    <col min="13064" max="13064" width="9" style="112"/>
    <col min="13065" max="13065" width="14.125" style="112" customWidth="1"/>
    <col min="13066" max="13066" width="9" style="112"/>
    <col min="13067" max="13067" width="13.375" style="112" customWidth="1"/>
    <col min="13068" max="13068" width="14" style="112" customWidth="1"/>
    <col min="13069" max="13069" width="13.5" style="112" customWidth="1"/>
    <col min="13070" max="13312" width="9" style="112"/>
    <col min="13313" max="13313" width="12.875" style="112" customWidth="1"/>
    <col min="13314" max="13314" width="12.25" style="112" customWidth="1"/>
    <col min="13315" max="13315" width="19.125" style="112" customWidth="1"/>
    <col min="13316" max="13316" width="31.5" style="112" customWidth="1"/>
    <col min="13317" max="13317" width="38" style="112" customWidth="1"/>
    <col min="13318" max="13318" width="18.75" style="112" customWidth="1"/>
    <col min="13319" max="13319" width="11" style="112" customWidth="1"/>
    <col min="13320" max="13320" width="9" style="112"/>
    <col min="13321" max="13321" width="14.125" style="112" customWidth="1"/>
    <col min="13322" max="13322" width="9" style="112"/>
    <col min="13323" max="13323" width="13.375" style="112" customWidth="1"/>
    <col min="13324" max="13324" width="14" style="112" customWidth="1"/>
    <col min="13325" max="13325" width="13.5" style="112" customWidth="1"/>
    <col min="13326" max="13568" width="9" style="112"/>
    <col min="13569" max="13569" width="12.875" style="112" customWidth="1"/>
    <col min="13570" max="13570" width="12.25" style="112" customWidth="1"/>
    <col min="13571" max="13571" width="19.125" style="112" customWidth="1"/>
    <col min="13572" max="13572" width="31.5" style="112" customWidth="1"/>
    <col min="13573" max="13573" width="38" style="112" customWidth="1"/>
    <col min="13574" max="13574" width="18.75" style="112" customWidth="1"/>
    <col min="13575" max="13575" width="11" style="112" customWidth="1"/>
    <col min="13576" max="13576" width="9" style="112"/>
    <col min="13577" max="13577" width="14.125" style="112" customWidth="1"/>
    <col min="13578" max="13578" width="9" style="112"/>
    <col min="13579" max="13579" width="13.375" style="112" customWidth="1"/>
    <col min="13580" max="13580" width="14" style="112" customWidth="1"/>
    <col min="13581" max="13581" width="13.5" style="112" customWidth="1"/>
    <col min="13582" max="13824" width="9" style="112"/>
    <col min="13825" max="13825" width="12.875" style="112" customWidth="1"/>
    <col min="13826" max="13826" width="12.25" style="112" customWidth="1"/>
    <col min="13827" max="13827" width="19.125" style="112" customWidth="1"/>
    <col min="13828" max="13828" width="31.5" style="112" customWidth="1"/>
    <col min="13829" max="13829" width="38" style="112" customWidth="1"/>
    <col min="13830" max="13830" width="18.75" style="112" customWidth="1"/>
    <col min="13831" max="13831" width="11" style="112" customWidth="1"/>
    <col min="13832" max="13832" width="9" style="112"/>
    <col min="13833" max="13833" width="14.125" style="112" customWidth="1"/>
    <col min="13834" max="13834" width="9" style="112"/>
    <col min="13835" max="13835" width="13.375" style="112" customWidth="1"/>
    <col min="13836" max="13836" width="14" style="112" customWidth="1"/>
    <col min="13837" max="13837" width="13.5" style="112" customWidth="1"/>
    <col min="13838" max="14080" width="9" style="112"/>
    <col min="14081" max="14081" width="12.875" style="112" customWidth="1"/>
    <col min="14082" max="14082" width="12.25" style="112" customWidth="1"/>
    <col min="14083" max="14083" width="19.125" style="112" customWidth="1"/>
    <col min="14084" max="14084" width="31.5" style="112" customWidth="1"/>
    <col min="14085" max="14085" width="38" style="112" customWidth="1"/>
    <col min="14086" max="14086" width="18.75" style="112" customWidth="1"/>
    <col min="14087" max="14087" width="11" style="112" customWidth="1"/>
    <col min="14088" max="14088" width="9" style="112"/>
    <col min="14089" max="14089" width="14.125" style="112" customWidth="1"/>
    <col min="14090" max="14090" width="9" style="112"/>
    <col min="14091" max="14091" width="13.375" style="112" customWidth="1"/>
    <col min="14092" max="14092" width="14" style="112" customWidth="1"/>
    <col min="14093" max="14093" width="13.5" style="112" customWidth="1"/>
    <col min="14094" max="14336" width="9" style="112"/>
    <col min="14337" max="14337" width="12.875" style="112" customWidth="1"/>
    <col min="14338" max="14338" width="12.25" style="112" customWidth="1"/>
    <col min="14339" max="14339" width="19.125" style="112" customWidth="1"/>
    <col min="14340" max="14340" width="31.5" style="112" customWidth="1"/>
    <col min="14341" max="14341" width="38" style="112" customWidth="1"/>
    <col min="14342" max="14342" width="18.75" style="112" customWidth="1"/>
    <col min="14343" max="14343" width="11" style="112" customWidth="1"/>
    <col min="14344" max="14344" width="9" style="112"/>
    <col min="14345" max="14345" width="14.125" style="112" customWidth="1"/>
    <col min="14346" max="14346" width="9" style="112"/>
    <col min="14347" max="14347" width="13.375" style="112" customWidth="1"/>
    <col min="14348" max="14348" width="14" style="112" customWidth="1"/>
    <col min="14349" max="14349" width="13.5" style="112" customWidth="1"/>
    <col min="14350" max="14592" width="9" style="112"/>
    <col min="14593" max="14593" width="12.875" style="112" customWidth="1"/>
    <col min="14594" max="14594" width="12.25" style="112" customWidth="1"/>
    <col min="14595" max="14595" width="19.125" style="112" customWidth="1"/>
    <col min="14596" max="14596" width="31.5" style="112" customWidth="1"/>
    <col min="14597" max="14597" width="38" style="112" customWidth="1"/>
    <col min="14598" max="14598" width="18.75" style="112" customWidth="1"/>
    <col min="14599" max="14599" width="11" style="112" customWidth="1"/>
    <col min="14600" max="14600" width="9" style="112"/>
    <col min="14601" max="14601" width="14.125" style="112" customWidth="1"/>
    <col min="14602" max="14602" width="9" style="112"/>
    <col min="14603" max="14603" width="13.375" style="112" customWidth="1"/>
    <col min="14604" max="14604" width="14" style="112" customWidth="1"/>
    <col min="14605" max="14605" width="13.5" style="112" customWidth="1"/>
    <col min="14606" max="14848" width="9" style="112"/>
    <col min="14849" max="14849" width="12.875" style="112" customWidth="1"/>
    <col min="14850" max="14850" width="12.25" style="112" customWidth="1"/>
    <col min="14851" max="14851" width="19.125" style="112" customWidth="1"/>
    <col min="14852" max="14852" width="31.5" style="112" customWidth="1"/>
    <col min="14853" max="14853" width="38" style="112" customWidth="1"/>
    <col min="14854" max="14854" width="18.75" style="112" customWidth="1"/>
    <col min="14855" max="14855" width="11" style="112" customWidth="1"/>
    <col min="14856" max="14856" width="9" style="112"/>
    <col min="14857" max="14857" width="14.125" style="112" customWidth="1"/>
    <col min="14858" max="14858" width="9" style="112"/>
    <col min="14859" max="14859" width="13.375" style="112" customWidth="1"/>
    <col min="14860" max="14860" width="14" style="112" customWidth="1"/>
    <col min="14861" max="14861" width="13.5" style="112" customWidth="1"/>
    <col min="14862" max="15104" width="9" style="112"/>
    <col min="15105" max="15105" width="12.875" style="112" customWidth="1"/>
    <col min="15106" max="15106" width="12.25" style="112" customWidth="1"/>
    <col min="15107" max="15107" width="19.125" style="112" customWidth="1"/>
    <col min="15108" max="15108" width="31.5" style="112" customWidth="1"/>
    <col min="15109" max="15109" width="38" style="112" customWidth="1"/>
    <col min="15110" max="15110" width="18.75" style="112" customWidth="1"/>
    <col min="15111" max="15111" width="11" style="112" customWidth="1"/>
    <col min="15112" max="15112" width="9" style="112"/>
    <col min="15113" max="15113" width="14.125" style="112" customWidth="1"/>
    <col min="15114" max="15114" width="9" style="112"/>
    <col min="15115" max="15115" width="13.375" style="112" customWidth="1"/>
    <col min="15116" max="15116" width="14" style="112" customWidth="1"/>
    <col min="15117" max="15117" width="13.5" style="112" customWidth="1"/>
    <col min="15118" max="15360" width="9" style="112"/>
    <col min="15361" max="15361" width="12.875" style="112" customWidth="1"/>
    <col min="15362" max="15362" width="12.25" style="112" customWidth="1"/>
    <col min="15363" max="15363" width="19.125" style="112" customWidth="1"/>
    <col min="15364" max="15364" width="31.5" style="112" customWidth="1"/>
    <col min="15365" max="15365" width="38" style="112" customWidth="1"/>
    <col min="15366" max="15366" width="18.75" style="112" customWidth="1"/>
    <col min="15367" max="15367" width="11" style="112" customWidth="1"/>
    <col min="15368" max="15368" width="9" style="112"/>
    <col min="15369" max="15369" width="14.125" style="112" customWidth="1"/>
    <col min="15370" max="15370" width="9" style="112"/>
    <col min="15371" max="15371" width="13.375" style="112" customWidth="1"/>
    <col min="15372" max="15372" width="14" style="112" customWidth="1"/>
    <col min="15373" max="15373" width="13.5" style="112" customWidth="1"/>
    <col min="15374" max="15616" width="9" style="112"/>
    <col min="15617" max="15617" width="12.875" style="112" customWidth="1"/>
    <col min="15618" max="15618" width="12.25" style="112" customWidth="1"/>
    <col min="15619" max="15619" width="19.125" style="112" customWidth="1"/>
    <col min="15620" max="15620" width="31.5" style="112" customWidth="1"/>
    <col min="15621" max="15621" width="38" style="112" customWidth="1"/>
    <col min="15622" max="15622" width="18.75" style="112" customWidth="1"/>
    <col min="15623" max="15623" width="11" style="112" customWidth="1"/>
    <col min="15624" max="15624" width="9" style="112"/>
    <col min="15625" max="15625" width="14.125" style="112" customWidth="1"/>
    <col min="15626" max="15626" width="9" style="112"/>
    <col min="15627" max="15627" width="13.375" style="112" customWidth="1"/>
    <col min="15628" max="15628" width="14" style="112" customWidth="1"/>
    <col min="15629" max="15629" width="13.5" style="112" customWidth="1"/>
    <col min="15630" max="15872" width="9" style="112"/>
    <col min="15873" max="15873" width="12.875" style="112" customWidth="1"/>
    <col min="15874" max="15874" width="12.25" style="112" customWidth="1"/>
    <col min="15875" max="15875" width="19.125" style="112" customWidth="1"/>
    <col min="15876" max="15876" width="31.5" style="112" customWidth="1"/>
    <col min="15877" max="15877" width="38" style="112" customWidth="1"/>
    <col min="15878" max="15878" width="18.75" style="112" customWidth="1"/>
    <col min="15879" max="15879" width="11" style="112" customWidth="1"/>
    <col min="15880" max="15880" width="9" style="112"/>
    <col min="15881" max="15881" width="14.125" style="112" customWidth="1"/>
    <col min="15882" max="15882" width="9" style="112"/>
    <col min="15883" max="15883" width="13.375" style="112" customWidth="1"/>
    <col min="15884" max="15884" width="14" style="112" customWidth="1"/>
    <col min="15885" max="15885" width="13.5" style="112" customWidth="1"/>
    <col min="15886" max="16128" width="9" style="112"/>
    <col min="16129" max="16129" width="12.875" style="112" customWidth="1"/>
    <col min="16130" max="16130" width="12.25" style="112" customWidth="1"/>
    <col min="16131" max="16131" width="19.125" style="112" customWidth="1"/>
    <col min="16132" max="16132" width="31.5" style="112" customWidth="1"/>
    <col min="16133" max="16133" width="38" style="112" customWidth="1"/>
    <col min="16134" max="16134" width="18.75" style="112" customWidth="1"/>
    <col min="16135" max="16135" width="11" style="112" customWidth="1"/>
    <col min="16136" max="16136" width="9" style="112"/>
    <col min="16137" max="16137" width="14.125" style="112" customWidth="1"/>
    <col min="16138" max="16138" width="9" style="112"/>
    <col min="16139" max="16139" width="13.375" style="112" customWidth="1"/>
    <col min="16140" max="16140" width="14" style="112" customWidth="1"/>
    <col min="16141" max="16141" width="13.5" style="112" customWidth="1"/>
    <col min="16142" max="16384" width="9" style="112"/>
  </cols>
  <sheetData>
    <row r="1" spans="1:13" s="11" customFormat="1" ht="28.5" customHeight="1">
      <c r="A1" s="152" t="s">
        <v>182</v>
      </c>
      <c r="B1" s="152"/>
      <c r="C1" s="152"/>
      <c r="D1" s="152"/>
      <c r="E1" s="152"/>
      <c r="F1" s="152"/>
      <c r="G1" s="10"/>
    </row>
    <row r="2" spans="1:13" s="14" customFormat="1" ht="21.75" customHeight="1" thickBot="1">
      <c r="A2" s="12" t="s">
        <v>183</v>
      </c>
      <c r="B2" s="13" t="s">
        <v>184</v>
      </c>
      <c r="C2" s="13"/>
      <c r="F2" s="15" t="s">
        <v>185</v>
      </c>
      <c r="G2" s="16"/>
      <c r="K2" s="17"/>
    </row>
    <row r="3" spans="1:13" s="23" customFormat="1" ht="31.9" customHeight="1" thickBot="1">
      <c r="A3" s="153" t="s">
        <v>186</v>
      </c>
      <c r="B3" s="154"/>
      <c r="C3" s="18" t="s">
        <v>187</v>
      </c>
      <c r="D3" s="19" t="s">
        <v>188</v>
      </c>
      <c r="E3" s="20" t="s">
        <v>189</v>
      </c>
      <c r="F3" s="21" t="s">
        <v>190</v>
      </c>
      <c r="G3" s="22" t="s">
        <v>191</v>
      </c>
    </row>
    <row r="4" spans="1:13" s="29" customFormat="1" ht="20.100000000000001" customHeight="1" thickTop="1">
      <c r="A4" s="155" t="s">
        <v>192</v>
      </c>
      <c r="B4" s="158" t="s">
        <v>193</v>
      </c>
      <c r="C4" s="24" t="s">
        <v>194</v>
      </c>
      <c r="D4" s="25"/>
      <c r="E4" s="26"/>
      <c r="F4" s="27"/>
      <c r="G4" s="28"/>
      <c r="K4" s="30"/>
      <c r="L4" s="29">
        <v>746462374</v>
      </c>
      <c r="M4" s="29">
        <v>102171934</v>
      </c>
    </row>
    <row r="5" spans="1:13" s="29" customFormat="1" ht="20.100000000000001" customHeight="1">
      <c r="A5" s="156"/>
      <c r="B5" s="159"/>
      <c r="C5" s="31" t="s">
        <v>195</v>
      </c>
      <c r="D5" s="32"/>
      <c r="F5" s="33"/>
      <c r="G5" s="34"/>
      <c r="K5" s="30"/>
    </row>
    <row r="6" spans="1:13" s="29" customFormat="1" ht="20.100000000000001" customHeight="1">
      <c r="A6" s="156"/>
      <c r="B6" s="159"/>
      <c r="C6" s="35" t="s">
        <v>196</v>
      </c>
      <c r="D6" s="36"/>
      <c r="E6" s="37"/>
      <c r="F6" s="38"/>
      <c r="G6" s="28"/>
      <c r="K6" s="30"/>
    </row>
    <row r="7" spans="1:13" s="29" customFormat="1" ht="20.100000000000001" customHeight="1" thickBot="1">
      <c r="A7" s="156"/>
      <c r="B7" s="159"/>
      <c r="C7" s="35" t="s">
        <v>197</v>
      </c>
      <c r="D7" s="39"/>
      <c r="E7" s="40"/>
      <c r="F7" s="41"/>
      <c r="G7" s="28"/>
      <c r="K7" s="30"/>
    </row>
    <row r="8" spans="1:13" s="29" customFormat="1" ht="20.100000000000001" customHeight="1">
      <c r="A8" s="156"/>
      <c r="B8" s="160" t="s">
        <v>198</v>
      </c>
      <c r="C8" s="42" t="s">
        <v>199</v>
      </c>
      <c r="D8" s="43"/>
      <c r="E8" s="26"/>
      <c r="F8" s="27"/>
      <c r="G8" s="28"/>
      <c r="K8" s="30"/>
      <c r="L8" s="29">
        <v>538968071</v>
      </c>
      <c r="M8" s="29">
        <v>62358104</v>
      </c>
    </row>
    <row r="9" spans="1:13" s="29" customFormat="1" ht="20.100000000000001" customHeight="1">
      <c r="A9" s="156"/>
      <c r="B9" s="159"/>
      <c r="C9" s="44" t="s">
        <v>200</v>
      </c>
      <c r="D9" s="45"/>
      <c r="E9" s="46" t="str">
        <f>"직접노무비의 "&amp;G9*100&amp;"%"</f>
        <v>직접노무비의 17.5%</v>
      </c>
      <c r="F9" s="47"/>
      <c r="G9" s="48">
        <v>0.17499999999999999</v>
      </c>
      <c r="H9" s="49"/>
      <c r="K9" s="30"/>
    </row>
    <row r="10" spans="1:13" s="29" customFormat="1" ht="20.100000000000001" customHeight="1" thickBot="1">
      <c r="A10" s="156"/>
      <c r="B10" s="161"/>
      <c r="C10" s="50" t="s">
        <v>197</v>
      </c>
      <c r="D10" s="39"/>
      <c r="E10" s="40"/>
      <c r="F10" s="41"/>
      <c r="G10" s="28"/>
      <c r="K10" s="30"/>
    </row>
    <row r="11" spans="1:13" s="29" customFormat="1" ht="20.100000000000001" customHeight="1">
      <c r="A11" s="156"/>
      <c r="B11" s="162" t="s">
        <v>201</v>
      </c>
      <c r="C11" s="51" t="s">
        <v>202</v>
      </c>
      <c r="D11" s="52"/>
      <c r="F11" s="27"/>
      <c r="G11" s="34"/>
      <c r="K11" s="30"/>
      <c r="L11" s="29">
        <v>109750852</v>
      </c>
      <c r="M11" s="29">
        <v>20104170</v>
      </c>
    </row>
    <row r="12" spans="1:13" s="29" customFormat="1" ht="20.100000000000001" customHeight="1">
      <c r="A12" s="156"/>
      <c r="B12" s="162"/>
      <c r="C12" s="53" t="s">
        <v>203</v>
      </c>
      <c r="D12" s="54"/>
      <c r="E12" s="55" t="str">
        <f>"재료+직노무+산출경비의 "&amp;G12*100&amp;"%"</f>
        <v>재료+직노무+산출경비의 0.3%</v>
      </c>
      <c r="F12" s="33"/>
      <c r="G12" s="34">
        <v>3.0000000000000001E-3</v>
      </c>
      <c r="K12" s="30"/>
    </row>
    <row r="13" spans="1:13" s="29" customFormat="1" ht="20.100000000000001" customHeight="1">
      <c r="A13" s="156"/>
      <c r="B13" s="162"/>
      <c r="C13" s="53" t="s">
        <v>204</v>
      </c>
      <c r="D13" s="54"/>
      <c r="E13" s="55" t="str">
        <f>"노무비의 "&amp;G13*100&amp;"%"</f>
        <v>노무비의 3.56%</v>
      </c>
      <c r="F13" s="33"/>
      <c r="G13" s="28">
        <v>3.56E-2</v>
      </c>
      <c r="K13" s="30"/>
    </row>
    <row r="14" spans="1:13" s="29" customFormat="1" ht="20.100000000000001" customHeight="1">
      <c r="A14" s="156"/>
      <c r="B14" s="162"/>
      <c r="C14" s="53" t="s">
        <v>205</v>
      </c>
      <c r="D14" s="56"/>
      <c r="E14" s="55" t="str">
        <f>"직접노무비의 "&amp;G14*100&amp;"%"</f>
        <v>직접노무비의 3.595%</v>
      </c>
      <c r="F14" s="57" t="s">
        <v>206</v>
      </c>
      <c r="G14" s="34">
        <v>3.5950000000000003E-2</v>
      </c>
      <c r="K14" s="30"/>
    </row>
    <row r="15" spans="1:13" s="29" customFormat="1" ht="20.100000000000001" customHeight="1">
      <c r="A15" s="156"/>
      <c r="B15" s="162"/>
      <c r="C15" s="53" t="s">
        <v>207</v>
      </c>
      <c r="D15" s="58"/>
      <c r="E15" s="59" t="str">
        <f>"건강보험료의 "&amp;G15*100&amp;"%"</f>
        <v>건강보험료의 13.14%</v>
      </c>
      <c r="F15" s="57" t="s">
        <v>206</v>
      </c>
      <c r="G15" s="34">
        <v>0.13139999999999999</v>
      </c>
      <c r="K15" s="30"/>
    </row>
    <row r="16" spans="1:13" s="29" customFormat="1" ht="20.100000000000001" customHeight="1">
      <c r="A16" s="156"/>
      <c r="B16" s="162"/>
      <c r="C16" s="53" t="s">
        <v>208</v>
      </c>
      <c r="D16" s="56"/>
      <c r="E16" s="55" t="str">
        <f>"직접노무비의 "&amp;G16*100&amp;"%"</f>
        <v>직접노무비의 4.75%</v>
      </c>
      <c r="F16" s="57" t="s">
        <v>206</v>
      </c>
      <c r="G16" s="34">
        <v>4.7500000000000001E-2</v>
      </c>
      <c r="K16" s="30"/>
    </row>
    <row r="17" spans="1:11" s="29" customFormat="1" ht="20.100000000000001" customHeight="1">
      <c r="A17" s="156"/>
      <c r="B17" s="162"/>
      <c r="C17" s="60" t="s">
        <v>209</v>
      </c>
      <c r="D17" s="56"/>
      <c r="E17" s="61" t="str">
        <f>"재료+노무비의 "&amp;G17*100&amp;"%"</f>
        <v>재료+노무비의 5%</v>
      </c>
      <c r="F17" s="62"/>
      <c r="G17" s="48">
        <v>0.05</v>
      </c>
      <c r="H17" s="63"/>
      <c r="K17" s="30"/>
    </row>
    <row r="18" spans="1:11" s="29" customFormat="1" ht="20.100000000000001" customHeight="1">
      <c r="A18" s="156"/>
      <c r="B18" s="162"/>
      <c r="C18" s="64" t="s">
        <v>210</v>
      </c>
      <c r="D18" s="54"/>
      <c r="E18" s="55" t="str">
        <f>"노무비의 "&amp;G18*100&amp;"%"</f>
        <v>노무비의 1.01%</v>
      </c>
      <c r="F18" s="33"/>
      <c r="G18" s="34">
        <v>1.01E-2</v>
      </c>
      <c r="K18" s="30"/>
    </row>
    <row r="19" spans="1:11" s="29" customFormat="1" ht="20.100000000000001" customHeight="1">
      <c r="A19" s="156"/>
      <c r="B19" s="162"/>
      <c r="C19" s="65" t="s">
        <v>211</v>
      </c>
      <c r="D19" s="54"/>
      <c r="E19" s="55" t="str">
        <f>"직접노무비의 "&amp;G19*100&amp;"%"</f>
        <v>직접노무비의 2.3%</v>
      </c>
      <c r="F19" s="66" t="s">
        <v>212</v>
      </c>
      <c r="G19" s="34">
        <v>2.3E-2</v>
      </c>
      <c r="K19" s="30"/>
    </row>
    <row r="20" spans="1:11" s="29" customFormat="1" ht="20.100000000000001" customHeight="1">
      <c r="A20" s="156"/>
      <c r="B20" s="162"/>
      <c r="C20" s="67" t="s">
        <v>213</v>
      </c>
      <c r="D20" s="68"/>
      <c r="E20" s="69" t="s">
        <v>214</v>
      </c>
      <c r="F20" s="70"/>
      <c r="G20" s="28">
        <v>3.1099999999999999E-2</v>
      </c>
      <c r="H20" s="71"/>
      <c r="I20" s="72"/>
      <c r="K20" s="30"/>
    </row>
    <row r="21" spans="1:11" s="29" customFormat="1" ht="20.100000000000001" customHeight="1">
      <c r="A21" s="156"/>
      <c r="B21" s="162"/>
      <c r="C21" s="73" t="s">
        <v>215</v>
      </c>
      <c r="D21" s="74"/>
      <c r="E21" s="75" t="str">
        <f>"재+직노+경의 "&amp;G21*100&amp;"%"</f>
        <v>재+직노+경의 0%</v>
      </c>
      <c r="F21" s="38"/>
      <c r="G21" s="28"/>
      <c r="H21" s="71"/>
      <c r="I21" s="72" t="s">
        <v>216</v>
      </c>
      <c r="K21" s="30"/>
    </row>
    <row r="22" spans="1:11" s="29" customFormat="1" ht="20.100000000000001" customHeight="1">
      <c r="A22" s="156"/>
      <c r="B22" s="162"/>
      <c r="C22" s="76" t="s">
        <v>217</v>
      </c>
      <c r="D22" s="74"/>
      <c r="E22" s="75" t="str">
        <f>"재+직노+경의 "&amp;G22*100&amp;"%"</f>
        <v>재+직노+경의 0.1%</v>
      </c>
      <c r="F22" s="77" t="s">
        <v>218</v>
      </c>
      <c r="G22" s="28">
        <v>1E-3</v>
      </c>
      <c r="H22" s="71"/>
      <c r="I22" s="72" t="s">
        <v>216</v>
      </c>
      <c r="K22" s="30"/>
    </row>
    <row r="23" spans="1:11" s="29" customFormat="1" ht="20.100000000000001" customHeight="1">
      <c r="A23" s="156"/>
      <c r="B23" s="162"/>
      <c r="C23" s="78" t="s">
        <v>219</v>
      </c>
      <c r="D23" s="79"/>
      <c r="E23" s="80"/>
      <c r="F23" s="77"/>
      <c r="G23" s="34">
        <v>6.0000000000000002E-5</v>
      </c>
      <c r="H23" s="71"/>
      <c r="I23" s="81"/>
      <c r="K23" s="30"/>
    </row>
    <row r="24" spans="1:11" s="29" customFormat="1" ht="20.100000000000001" customHeight="1">
      <c r="A24" s="156"/>
      <c r="B24" s="162"/>
      <c r="C24" s="78" t="s">
        <v>220</v>
      </c>
      <c r="D24" s="79"/>
      <c r="E24" s="80"/>
      <c r="F24" s="77"/>
      <c r="G24" s="82">
        <v>8.9999999999999998E-4</v>
      </c>
      <c r="H24" s="71"/>
      <c r="I24" s="81"/>
      <c r="K24" s="30"/>
    </row>
    <row r="25" spans="1:11" s="29" customFormat="1" ht="20.100000000000001" customHeight="1" thickBot="1">
      <c r="A25" s="156"/>
      <c r="B25" s="162"/>
      <c r="C25" s="83" t="s">
        <v>221</v>
      </c>
      <c r="D25" s="39"/>
      <c r="E25" s="40"/>
      <c r="F25" s="41"/>
      <c r="G25" s="34"/>
      <c r="I25" s="84">
        <f>((D7+D8)*0.0186+5349000)*1.2</f>
        <v>6418800</v>
      </c>
      <c r="K25" s="30"/>
    </row>
    <row r="26" spans="1:11" s="29" customFormat="1" ht="20.100000000000001" customHeight="1" thickBot="1">
      <c r="A26" s="157"/>
      <c r="B26" s="163" t="s">
        <v>222</v>
      </c>
      <c r="C26" s="164"/>
      <c r="D26" s="85"/>
      <c r="E26" s="86"/>
      <c r="F26" s="87"/>
      <c r="G26" s="28"/>
      <c r="K26" s="30"/>
    </row>
    <row r="27" spans="1:11" s="29" customFormat="1" ht="21" customHeight="1">
      <c r="A27" s="140" t="s">
        <v>223</v>
      </c>
      <c r="B27" s="141"/>
      <c r="C27" s="142"/>
      <c r="D27" s="88"/>
      <c r="E27" s="89" t="str">
        <f>"(순공사비)의 "&amp;G27*100&amp;"%"</f>
        <v>(순공사비)의 8%</v>
      </c>
      <c r="F27" s="90"/>
      <c r="G27" s="91">
        <v>0.08</v>
      </c>
      <c r="H27" s="63"/>
      <c r="K27" s="30"/>
    </row>
    <row r="28" spans="1:11" s="29" customFormat="1" ht="21" customHeight="1">
      <c r="A28" s="143" t="s">
        <v>224</v>
      </c>
      <c r="B28" s="144"/>
      <c r="C28" s="145"/>
      <c r="D28" s="45"/>
      <c r="E28" s="92" t="str">
        <f>"노무+경비+일반관리비의 "&amp;G28*100&amp;"%"</f>
        <v>노무+경비+일반관리비의 15%</v>
      </c>
      <c r="F28" s="57"/>
      <c r="G28" s="93">
        <v>0.15</v>
      </c>
      <c r="H28" s="63"/>
      <c r="K28" s="30"/>
    </row>
    <row r="29" spans="1:11" s="29" customFormat="1" ht="21" customHeight="1">
      <c r="A29" s="143" t="s">
        <v>225</v>
      </c>
      <c r="B29" s="146"/>
      <c r="C29" s="147"/>
      <c r="D29" s="94"/>
      <c r="E29" s="61"/>
      <c r="F29" s="57"/>
      <c r="G29" s="93"/>
      <c r="H29" s="63"/>
      <c r="K29" s="30"/>
    </row>
    <row r="30" spans="1:11" s="29" customFormat="1" ht="21" customHeight="1">
      <c r="A30" s="148" t="s">
        <v>226</v>
      </c>
      <c r="B30" s="144"/>
      <c r="C30" s="145"/>
      <c r="D30" s="54"/>
      <c r="E30" s="55"/>
      <c r="F30" s="33"/>
      <c r="G30" s="28"/>
      <c r="K30" s="30"/>
    </row>
    <row r="31" spans="1:11" s="29" customFormat="1" ht="21" customHeight="1" thickBot="1">
      <c r="A31" s="149" t="s">
        <v>227</v>
      </c>
      <c r="B31" s="150"/>
      <c r="C31" s="151"/>
      <c r="D31" s="95"/>
      <c r="E31" s="96" t="s">
        <v>228</v>
      </c>
      <c r="F31" s="33"/>
      <c r="G31" s="28">
        <v>0.1</v>
      </c>
      <c r="K31" s="30"/>
    </row>
    <row r="32" spans="1:11" s="29" customFormat="1" ht="21" customHeight="1" thickBot="1">
      <c r="A32" s="137" t="s">
        <v>229</v>
      </c>
      <c r="B32" s="138"/>
      <c r="C32" s="139"/>
      <c r="D32" s="97"/>
      <c r="E32" s="98" t="s">
        <v>230</v>
      </c>
      <c r="F32" s="99" t="s">
        <v>230</v>
      </c>
      <c r="G32" s="28"/>
      <c r="K32" s="30"/>
    </row>
    <row r="33" spans="1:11" s="29" customFormat="1" ht="21" customHeight="1" thickBot="1">
      <c r="A33" s="134" t="s">
        <v>231</v>
      </c>
      <c r="B33" s="135"/>
      <c r="C33" s="136"/>
      <c r="D33" s="100"/>
      <c r="E33" s="101" t="s">
        <v>232</v>
      </c>
      <c r="F33" s="102"/>
      <c r="G33" s="103"/>
      <c r="K33" s="30"/>
    </row>
    <row r="34" spans="1:11" s="29" customFormat="1" ht="21" customHeight="1" thickBot="1">
      <c r="A34" s="134" t="s">
        <v>233</v>
      </c>
      <c r="B34" s="135"/>
      <c r="C34" s="136"/>
      <c r="D34" s="104"/>
      <c r="E34" s="105"/>
      <c r="F34" s="102"/>
      <c r="G34" s="103"/>
      <c r="K34" s="30"/>
    </row>
    <row r="35" spans="1:11" s="29" customFormat="1" ht="21" customHeight="1" thickBot="1">
      <c r="A35" s="137" t="s">
        <v>234</v>
      </c>
      <c r="B35" s="138"/>
      <c r="C35" s="139"/>
      <c r="D35" s="106"/>
      <c r="E35" s="98"/>
      <c r="F35" s="99"/>
      <c r="G35" s="103"/>
      <c r="K35" s="30"/>
    </row>
    <row r="36" spans="1:11" s="29" customFormat="1" ht="20.25" customHeight="1">
      <c r="A36" s="107"/>
      <c r="B36" s="108"/>
      <c r="C36" s="108"/>
      <c r="D36" s="109"/>
      <c r="E36" s="110"/>
      <c r="G36" s="111"/>
      <c r="K36" s="30"/>
    </row>
    <row r="37" spans="1:11" ht="18.95" customHeight="1">
      <c r="C37" s="113" t="s">
        <v>235</v>
      </c>
    </row>
    <row r="38" spans="1:11" ht="18.95" customHeight="1">
      <c r="C38" s="113" t="s">
        <v>236</v>
      </c>
      <c r="D38" s="117"/>
      <c r="F38" s="118"/>
    </row>
    <row r="39" spans="1:11" ht="18.95" customHeight="1">
      <c r="C39" s="113" t="s">
        <v>237</v>
      </c>
      <c r="D39" s="117"/>
      <c r="F39" s="119"/>
    </row>
    <row r="40" spans="1:11" ht="18.95" customHeight="1"/>
    <row r="41" spans="1:11" ht="18.95" customHeight="1"/>
  </sheetData>
  <mergeCells count="16">
    <mergeCell ref="A1:F1"/>
    <mergeCell ref="A3:B3"/>
    <mergeCell ref="A4:A26"/>
    <mergeCell ref="B4:B7"/>
    <mergeCell ref="B8:B10"/>
    <mergeCell ref="B11:B25"/>
    <mergeCell ref="B26:C26"/>
    <mergeCell ref="A33:C33"/>
    <mergeCell ref="A34:C34"/>
    <mergeCell ref="A35:C35"/>
    <mergeCell ref="A27:C27"/>
    <mergeCell ref="A28:C28"/>
    <mergeCell ref="A29:C29"/>
    <mergeCell ref="A30:C30"/>
    <mergeCell ref="A31:C31"/>
    <mergeCell ref="A32:C32"/>
  </mergeCells>
  <phoneticPr fontId="1" type="noConversion"/>
  <printOptions horizontalCentered="1"/>
  <pageMargins left="0.70866141732283472" right="0.27559055118110237" top="0.23622047244094491" bottom="0.19685039370078741" header="0.15748031496062992" footer="0.11811023622047245"/>
  <pageSetup paperSize="9" scale="73" orientation="landscape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568CEA-A431-4046-A683-61654E9D6DC4}">
  <sheetPr>
    <tabColor theme="7" tint="0.79998168889431442"/>
    <pageSetUpPr fitToPage="1"/>
  </sheetPr>
  <dimension ref="A1:AV147"/>
  <sheetViews>
    <sheetView workbookViewId="0"/>
  </sheetViews>
  <sheetFormatPr defaultRowHeight="16.5"/>
  <cols>
    <col min="1" max="2" width="30.75" customWidth="1"/>
    <col min="3" max="3" width="4.75" customWidth="1"/>
    <col min="4" max="4" width="8.75" customWidth="1"/>
    <col min="5" max="12" width="13.75" customWidth="1"/>
    <col min="13" max="13" width="12.75" customWidth="1"/>
    <col min="14" max="43" width="2.75" hidden="1" customWidth="1"/>
    <col min="44" max="44" width="10.75" hidden="1" customWidth="1"/>
    <col min="45" max="46" width="1.75" hidden="1" customWidth="1"/>
    <col min="47" max="47" width="24.75" hidden="1" customWidth="1"/>
    <col min="48" max="48" width="10.75" hidden="1" customWidth="1"/>
  </cols>
  <sheetData>
    <row r="1" spans="1:48" ht="30" customHeight="1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48" ht="30" customHeight="1">
      <c r="A2" s="165" t="s">
        <v>1</v>
      </c>
      <c r="B2" s="165" t="s">
        <v>2</v>
      </c>
      <c r="C2" s="165" t="s">
        <v>3</v>
      </c>
      <c r="D2" s="165" t="s">
        <v>4</v>
      </c>
      <c r="E2" s="165" t="s">
        <v>5</v>
      </c>
      <c r="F2" s="165"/>
      <c r="G2" s="165" t="s">
        <v>8</v>
      </c>
      <c r="H2" s="165"/>
      <c r="I2" s="165" t="s">
        <v>9</v>
      </c>
      <c r="J2" s="165"/>
      <c r="K2" s="165" t="s">
        <v>10</v>
      </c>
      <c r="L2" s="165"/>
      <c r="M2" s="165" t="s">
        <v>11</v>
      </c>
      <c r="N2" s="166" t="s">
        <v>16</v>
      </c>
      <c r="O2" s="166" t="s">
        <v>13</v>
      </c>
      <c r="P2" s="166" t="s">
        <v>17</v>
      </c>
      <c r="Q2" s="166" t="s">
        <v>12</v>
      </c>
      <c r="R2" s="166" t="s">
        <v>18</v>
      </c>
      <c r="S2" s="166" t="s">
        <v>19</v>
      </c>
      <c r="T2" s="166" t="s">
        <v>20</v>
      </c>
      <c r="U2" s="166" t="s">
        <v>21</v>
      </c>
      <c r="V2" s="166" t="s">
        <v>22</v>
      </c>
      <c r="W2" s="166" t="s">
        <v>23</v>
      </c>
      <c r="X2" s="166" t="s">
        <v>24</v>
      </c>
      <c r="Y2" s="166" t="s">
        <v>25</v>
      </c>
      <c r="Z2" s="166" t="s">
        <v>26</v>
      </c>
      <c r="AA2" s="166" t="s">
        <v>27</v>
      </c>
      <c r="AB2" s="166" t="s">
        <v>28</v>
      </c>
      <c r="AC2" s="166" t="s">
        <v>29</v>
      </c>
      <c r="AD2" s="166" t="s">
        <v>30</v>
      </c>
      <c r="AE2" s="166" t="s">
        <v>31</v>
      </c>
      <c r="AF2" s="166" t="s">
        <v>32</v>
      </c>
      <c r="AG2" s="166" t="s">
        <v>33</v>
      </c>
      <c r="AH2" s="166" t="s">
        <v>34</v>
      </c>
      <c r="AI2" s="166" t="s">
        <v>35</v>
      </c>
      <c r="AJ2" s="166" t="s">
        <v>36</v>
      </c>
      <c r="AK2" s="166" t="s">
        <v>37</v>
      </c>
      <c r="AL2" s="166" t="s">
        <v>38</v>
      </c>
      <c r="AM2" s="166" t="s">
        <v>39</v>
      </c>
      <c r="AN2" s="166" t="s">
        <v>40</v>
      </c>
      <c r="AO2" s="166" t="s">
        <v>41</v>
      </c>
      <c r="AP2" s="166" t="s">
        <v>42</v>
      </c>
      <c r="AQ2" s="166" t="s">
        <v>43</v>
      </c>
      <c r="AR2" s="166" t="s">
        <v>44</v>
      </c>
      <c r="AS2" s="166" t="s">
        <v>14</v>
      </c>
      <c r="AT2" s="166" t="s">
        <v>15</v>
      </c>
      <c r="AU2" s="166" t="s">
        <v>45</v>
      </c>
      <c r="AV2" s="166" t="s">
        <v>46</v>
      </c>
    </row>
    <row r="3" spans="1:48" ht="30" customHeight="1">
      <c r="A3" s="165"/>
      <c r="B3" s="165"/>
      <c r="C3" s="165"/>
      <c r="D3" s="165"/>
      <c r="E3" s="5" t="s">
        <v>6</v>
      </c>
      <c r="F3" s="5" t="s">
        <v>7</v>
      </c>
      <c r="G3" s="5" t="s">
        <v>6</v>
      </c>
      <c r="H3" s="5" t="s">
        <v>7</v>
      </c>
      <c r="I3" s="5" t="s">
        <v>6</v>
      </c>
      <c r="J3" s="5" t="s">
        <v>7</v>
      </c>
      <c r="K3" s="5" t="s">
        <v>6</v>
      </c>
      <c r="L3" s="5" t="s">
        <v>7</v>
      </c>
      <c r="M3" s="165"/>
      <c r="N3" s="166"/>
      <c r="O3" s="166"/>
      <c r="P3" s="166"/>
      <c r="Q3" s="166"/>
      <c r="R3" s="166"/>
      <c r="S3" s="166"/>
      <c r="T3" s="166"/>
      <c r="U3" s="166"/>
      <c r="V3" s="166"/>
      <c r="W3" s="166"/>
      <c r="X3" s="166"/>
      <c r="Y3" s="166"/>
      <c r="Z3" s="166"/>
      <c r="AA3" s="166"/>
      <c r="AB3" s="166"/>
      <c r="AC3" s="166"/>
      <c r="AD3" s="166"/>
      <c r="AE3" s="166"/>
      <c r="AF3" s="166"/>
      <c r="AG3" s="166"/>
      <c r="AH3" s="166"/>
      <c r="AI3" s="166"/>
      <c r="AJ3" s="166"/>
      <c r="AK3" s="166"/>
      <c r="AL3" s="166"/>
      <c r="AM3" s="166"/>
      <c r="AN3" s="166"/>
      <c r="AO3" s="166"/>
      <c r="AP3" s="166"/>
      <c r="AQ3" s="166"/>
      <c r="AR3" s="166"/>
      <c r="AS3" s="166"/>
      <c r="AT3" s="166"/>
      <c r="AU3" s="166"/>
      <c r="AV3" s="166"/>
    </row>
    <row r="4" spans="1:48" ht="30" customHeight="1">
      <c r="A4" s="8" t="s">
        <v>48</v>
      </c>
      <c r="B4" s="8" t="s">
        <v>47</v>
      </c>
      <c r="C4" s="6"/>
      <c r="D4" s="6"/>
      <c r="E4" s="7"/>
      <c r="F4" s="7"/>
      <c r="G4" s="7"/>
      <c r="H4" s="7"/>
      <c r="I4" s="7"/>
      <c r="J4" s="7"/>
      <c r="K4" s="7"/>
      <c r="L4" s="7"/>
      <c r="M4" s="6"/>
      <c r="Q4" s="1" t="s">
        <v>49</v>
      </c>
    </row>
    <row r="5" spans="1:48" ht="30" customHeight="1">
      <c r="A5" s="8" t="s">
        <v>50</v>
      </c>
      <c r="B5" s="8" t="s">
        <v>51</v>
      </c>
      <c r="C5" s="8" t="s">
        <v>52</v>
      </c>
      <c r="D5" s="6">
        <v>1</v>
      </c>
      <c r="E5" s="7"/>
      <c r="F5" s="7"/>
      <c r="G5" s="7"/>
      <c r="H5" s="7"/>
      <c r="I5" s="7"/>
      <c r="J5" s="7"/>
      <c r="K5" s="7"/>
      <c r="L5" s="7"/>
      <c r="M5" s="8" t="s">
        <v>53</v>
      </c>
      <c r="N5" s="1" t="s">
        <v>54</v>
      </c>
      <c r="O5" s="1" t="s">
        <v>47</v>
      </c>
      <c r="P5" s="1" t="s">
        <v>47</v>
      </c>
      <c r="Q5" s="1" t="s">
        <v>49</v>
      </c>
      <c r="R5" s="1" t="s">
        <v>55</v>
      </c>
      <c r="S5" s="1" t="s">
        <v>56</v>
      </c>
      <c r="T5" s="1" t="s">
        <v>56</v>
      </c>
      <c r="AR5" s="1" t="s">
        <v>47</v>
      </c>
      <c r="AS5" s="1" t="s">
        <v>47</v>
      </c>
      <c r="AU5" s="1" t="s">
        <v>57</v>
      </c>
      <c r="AV5">
        <v>6</v>
      </c>
    </row>
    <row r="6" spans="1:48" ht="30" customHeight="1">
      <c r="A6" s="8" t="s">
        <v>58</v>
      </c>
      <c r="B6" s="8" t="s">
        <v>59</v>
      </c>
      <c r="C6" s="8" t="s">
        <v>60</v>
      </c>
      <c r="D6" s="6">
        <v>758</v>
      </c>
      <c r="E6" s="7"/>
      <c r="F6" s="7"/>
      <c r="G6" s="7"/>
      <c r="H6" s="7"/>
      <c r="I6" s="7"/>
      <c r="J6" s="7"/>
      <c r="K6" s="7"/>
      <c r="L6" s="7"/>
      <c r="M6" s="8" t="s">
        <v>61</v>
      </c>
      <c r="N6" s="1" t="s">
        <v>62</v>
      </c>
      <c r="O6" s="1" t="s">
        <v>47</v>
      </c>
      <c r="P6" s="1" t="s">
        <v>47</v>
      </c>
      <c r="Q6" s="1" t="s">
        <v>49</v>
      </c>
      <c r="R6" s="1" t="s">
        <v>55</v>
      </c>
      <c r="S6" s="1" t="s">
        <v>56</v>
      </c>
      <c r="T6" s="1" t="s">
        <v>56</v>
      </c>
      <c r="AR6" s="1" t="s">
        <v>47</v>
      </c>
      <c r="AS6" s="1" t="s">
        <v>47</v>
      </c>
      <c r="AU6" s="1" t="s">
        <v>63</v>
      </c>
      <c r="AV6">
        <v>10</v>
      </c>
    </row>
    <row r="7" spans="1:48" ht="30" customHeight="1">
      <c r="A7" s="8" t="s">
        <v>64</v>
      </c>
      <c r="B7" s="8" t="s">
        <v>65</v>
      </c>
      <c r="C7" s="8" t="s">
        <v>60</v>
      </c>
      <c r="D7" s="6">
        <v>422</v>
      </c>
      <c r="E7" s="7"/>
      <c r="F7" s="7"/>
      <c r="G7" s="7"/>
      <c r="H7" s="7"/>
      <c r="I7" s="7"/>
      <c r="J7" s="7"/>
      <c r="K7" s="7"/>
      <c r="L7" s="7"/>
      <c r="M7" s="8" t="s">
        <v>66</v>
      </c>
      <c r="N7" s="1" t="s">
        <v>67</v>
      </c>
      <c r="O7" s="1" t="s">
        <v>47</v>
      </c>
      <c r="P7" s="1" t="s">
        <v>47</v>
      </c>
      <c r="Q7" s="1" t="s">
        <v>49</v>
      </c>
      <c r="R7" s="1" t="s">
        <v>55</v>
      </c>
      <c r="S7" s="1" t="s">
        <v>56</v>
      </c>
      <c r="T7" s="1" t="s">
        <v>56</v>
      </c>
      <c r="AR7" s="1" t="s">
        <v>47</v>
      </c>
      <c r="AS7" s="1" t="s">
        <v>47</v>
      </c>
      <c r="AU7" s="1" t="s">
        <v>68</v>
      </c>
      <c r="AV7">
        <v>5</v>
      </c>
    </row>
    <row r="8" spans="1:48" ht="30" customHeight="1">
      <c r="A8" s="8" t="s">
        <v>69</v>
      </c>
      <c r="B8" s="8" t="s">
        <v>70</v>
      </c>
      <c r="C8" s="8" t="s">
        <v>60</v>
      </c>
      <c r="D8" s="6">
        <v>758</v>
      </c>
      <c r="E8" s="7"/>
      <c r="F8" s="7"/>
      <c r="G8" s="7"/>
      <c r="H8" s="7"/>
      <c r="I8" s="7"/>
      <c r="J8" s="7"/>
      <c r="K8" s="7"/>
      <c r="L8" s="7"/>
      <c r="M8" s="8" t="s">
        <v>71</v>
      </c>
      <c r="N8" s="1" t="s">
        <v>72</v>
      </c>
      <c r="O8" s="1" t="s">
        <v>47</v>
      </c>
      <c r="P8" s="1" t="s">
        <v>47</v>
      </c>
      <c r="Q8" s="1" t="s">
        <v>49</v>
      </c>
      <c r="R8" s="1" t="s">
        <v>55</v>
      </c>
      <c r="S8" s="1" t="s">
        <v>56</v>
      </c>
      <c r="T8" s="1" t="s">
        <v>56</v>
      </c>
      <c r="AR8" s="1" t="s">
        <v>47</v>
      </c>
      <c r="AS8" s="1" t="s">
        <v>47</v>
      </c>
      <c r="AU8" s="1" t="s">
        <v>73</v>
      </c>
      <c r="AV8">
        <v>7</v>
      </c>
    </row>
    <row r="9" spans="1:48" ht="30" customHeight="1">
      <c r="A9" s="8" t="s">
        <v>74</v>
      </c>
      <c r="B9" s="8" t="s">
        <v>75</v>
      </c>
      <c r="C9" s="8" t="s">
        <v>76</v>
      </c>
      <c r="D9" s="6">
        <v>40</v>
      </c>
      <c r="E9" s="7"/>
      <c r="F9" s="7"/>
      <c r="G9" s="7"/>
      <c r="H9" s="7"/>
      <c r="I9" s="7"/>
      <c r="J9" s="7"/>
      <c r="K9" s="7"/>
      <c r="L9" s="7"/>
      <c r="M9" s="8" t="s">
        <v>77</v>
      </c>
      <c r="N9" s="1" t="s">
        <v>78</v>
      </c>
      <c r="O9" s="1" t="s">
        <v>47</v>
      </c>
      <c r="P9" s="1" t="s">
        <v>47</v>
      </c>
      <c r="Q9" s="1" t="s">
        <v>49</v>
      </c>
      <c r="R9" s="1" t="s">
        <v>55</v>
      </c>
      <c r="S9" s="1" t="s">
        <v>56</v>
      </c>
      <c r="T9" s="1" t="s">
        <v>56</v>
      </c>
      <c r="AR9" s="1" t="s">
        <v>47</v>
      </c>
      <c r="AS9" s="1" t="s">
        <v>47</v>
      </c>
      <c r="AU9" s="1" t="s">
        <v>79</v>
      </c>
      <c r="AV9">
        <v>4</v>
      </c>
    </row>
    <row r="10" spans="1:48" ht="30" customHeight="1">
      <c r="A10" s="6"/>
      <c r="B10" s="6"/>
      <c r="C10" s="6"/>
      <c r="D10" s="6"/>
      <c r="E10" s="7"/>
      <c r="F10" s="7"/>
      <c r="G10" s="7"/>
      <c r="H10" s="7"/>
      <c r="I10" s="7"/>
      <c r="J10" s="7"/>
      <c r="K10" s="7"/>
      <c r="L10" s="7"/>
      <c r="M10" s="6"/>
      <c r="Q10" s="1" t="s">
        <v>49</v>
      </c>
    </row>
    <row r="11" spans="1:48" ht="30" customHeight="1">
      <c r="A11" s="6"/>
      <c r="B11" s="6"/>
      <c r="C11" s="6"/>
      <c r="D11" s="6"/>
      <c r="E11" s="7"/>
      <c r="F11" s="7"/>
      <c r="G11" s="7"/>
      <c r="H11" s="7"/>
      <c r="I11" s="7"/>
      <c r="J11" s="7"/>
      <c r="K11" s="7"/>
      <c r="L11" s="7"/>
      <c r="M11" s="6"/>
      <c r="Q11" s="1" t="s">
        <v>49</v>
      </c>
    </row>
    <row r="12" spans="1:48" ht="30" customHeight="1">
      <c r="A12" s="6"/>
      <c r="B12" s="6"/>
      <c r="C12" s="6"/>
      <c r="D12" s="6"/>
      <c r="E12" s="7"/>
      <c r="F12" s="7"/>
      <c r="G12" s="7"/>
      <c r="H12" s="7"/>
      <c r="I12" s="7"/>
      <c r="J12" s="7"/>
      <c r="K12" s="7"/>
      <c r="L12" s="7"/>
      <c r="M12" s="6"/>
      <c r="Q12" s="1" t="s">
        <v>49</v>
      </c>
    </row>
    <row r="13" spans="1:48" ht="30" customHeight="1">
      <c r="A13" s="6"/>
      <c r="B13" s="6"/>
      <c r="C13" s="6"/>
      <c r="D13" s="6"/>
      <c r="E13" s="7"/>
      <c r="F13" s="7"/>
      <c r="G13" s="7"/>
      <c r="H13" s="7"/>
      <c r="I13" s="7"/>
      <c r="J13" s="7"/>
      <c r="K13" s="7"/>
      <c r="L13" s="7"/>
      <c r="M13" s="6"/>
      <c r="Q13" s="1" t="s">
        <v>49</v>
      </c>
    </row>
    <row r="14" spans="1:48" ht="30" customHeight="1">
      <c r="A14" s="6"/>
      <c r="B14" s="6"/>
      <c r="C14" s="6"/>
      <c r="D14" s="6"/>
      <c r="E14" s="7"/>
      <c r="F14" s="7"/>
      <c r="G14" s="7"/>
      <c r="H14" s="7"/>
      <c r="I14" s="7"/>
      <c r="J14" s="7"/>
      <c r="K14" s="7"/>
      <c r="L14" s="7"/>
      <c r="M14" s="6"/>
      <c r="Q14" s="1" t="s">
        <v>49</v>
      </c>
    </row>
    <row r="15" spans="1:48" ht="30" customHeight="1">
      <c r="A15" s="6"/>
      <c r="B15" s="6"/>
      <c r="C15" s="6"/>
      <c r="D15" s="6"/>
      <c r="E15" s="7"/>
      <c r="F15" s="7"/>
      <c r="G15" s="7"/>
      <c r="H15" s="7"/>
      <c r="I15" s="7"/>
      <c r="J15" s="7"/>
      <c r="K15" s="7"/>
      <c r="L15" s="7"/>
      <c r="M15" s="6"/>
      <c r="Q15" s="1" t="s">
        <v>49</v>
      </c>
    </row>
    <row r="16" spans="1:48" ht="30" customHeight="1">
      <c r="A16" s="6"/>
      <c r="B16" s="6"/>
      <c r="C16" s="6"/>
      <c r="D16" s="6"/>
      <c r="E16" s="7"/>
      <c r="F16" s="7"/>
      <c r="G16" s="7"/>
      <c r="H16" s="7"/>
      <c r="I16" s="7"/>
      <c r="J16" s="7"/>
      <c r="K16" s="7"/>
      <c r="L16" s="7"/>
      <c r="M16" s="6"/>
      <c r="Q16" s="1" t="s">
        <v>49</v>
      </c>
    </row>
    <row r="17" spans="1:48" ht="30" customHeight="1">
      <c r="A17" s="6"/>
      <c r="B17" s="6"/>
      <c r="C17" s="6"/>
      <c r="D17" s="6"/>
      <c r="E17" s="7"/>
      <c r="F17" s="7"/>
      <c r="G17" s="7"/>
      <c r="H17" s="7"/>
      <c r="I17" s="7"/>
      <c r="J17" s="7"/>
      <c r="K17" s="7"/>
      <c r="L17" s="7"/>
      <c r="M17" s="6"/>
      <c r="Q17" s="1" t="s">
        <v>49</v>
      </c>
    </row>
    <row r="18" spans="1:48" ht="30" customHeight="1">
      <c r="A18" s="6"/>
      <c r="B18" s="6"/>
      <c r="C18" s="6"/>
      <c r="D18" s="6"/>
      <c r="E18" s="7"/>
      <c r="F18" s="7"/>
      <c r="G18" s="7"/>
      <c r="H18" s="7"/>
      <c r="I18" s="7"/>
      <c r="J18" s="7"/>
      <c r="K18" s="7"/>
      <c r="L18" s="7"/>
      <c r="M18" s="6"/>
      <c r="Q18" s="1" t="s">
        <v>49</v>
      </c>
    </row>
    <row r="19" spans="1:48" ht="30" customHeight="1">
      <c r="A19" s="6"/>
      <c r="B19" s="6"/>
      <c r="C19" s="6"/>
      <c r="D19" s="6"/>
      <c r="E19" s="7"/>
      <c r="F19" s="7"/>
      <c r="G19" s="7"/>
      <c r="H19" s="7"/>
      <c r="I19" s="7"/>
      <c r="J19" s="7"/>
      <c r="K19" s="7"/>
      <c r="L19" s="7"/>
      <c r="M19" s="6"/>
      <c r="Q19" s="1" t="s">
        <v>49</v>
      </c>
    </row>
    <row r="20" spans="1:48" ht="30" customHeight="1">
      <c r="A20" s="6"/>
      <c r="B20" s="6"/>
      <c r="C20" s="6"/>
      <c r="D20" s="6"/>
      <c r="E20" s="7"/>
      <c r="F20" s="7"/>
      <c r="G20" s="7"/>
      <c r="H20" s="7"/>
      <c r="I20" s="7"/>
      <c r="J20" s="7"/>
      <c r="K20" s="7"/>
      <c r="L20" s="7"/>
      <c r="M20" s="6"/>
      <c r="Q20" s="1" t="s">
        <v>49</v>
      </c>
    </row>
    <row r="21" spans="1:48" ht="30" customHeight="1">
      <c r="A21" s="6"/>
      <c r="B21" s="6"/>
      <c r="C21" s="6"/>
      <c r="D21" s="6"/>
      <c r="E21" s="7"/>
      <c r="F21" s="7"/>
      <c r="G21" s="7"/>
      <c r="H21" s="7"/>
      <c r="I21" s="7"/>
      <c r="J21" s="7"/>
      <c r="K21" s="7"/>
      <c r="L21" s="7"/>
      <c r="M21" s="6"/>
      <c r="Q21" s="1" t="s">
        <v>49</v>
      </c>
    </row>
    <row r="22" spans="1:48" ht="30" customHeight="1">
      <c r="A22" s="6"/>
      <c r="B22" s="6"/>
      <c r="C22" s="6"/>
      <c r="D22" s="6"/>
      <c r="E22" s="7"/>
      <c r="F22" s="7"/>
      <c r="G22" s="7"/>
      <c r="H22" s="7"/>
      <c r="I22" s="7"/>
      <c r="J22" s="7"/>
      <c r="K22" s="7"/>
      <c r="L22" s="7"/>
      <c r="M22" s="6"/>
      <c r="Q22" s="1" t="s">
        <v>49</v>
      </c>
    </row>
    <row r="23" spans="1:48" ht="30" customHeight="1">
      <c r="A23" s="6"/>
      <c r="B23" s="6"/>
      <c r="C23" s="6"/>
      <c r="D23" s="6"/>
      <c r="E23" s="7"/>
      <c r="F23" s="7"/>
      <c r="G23" s="7"/>
      <c r="H23" s="7"/>
      <c r="I23" s="7"/>
      <c r="J23" s="7"/>
      <c r="K23" s="7"/>
      <c r="L23" s="7"/>
      <c r="M23" s="6"/>
      <c r="Q23" s="1" t="s">
        <v>49</v>
      </c>
    </row>
    <row r="24" spans="1:48" ht="30" customHeight="1">
      <c r="A24" s="6"/>
      <c r="B24" s="6"/>
      <c r="C24" s="6"/>
      <c r="D24" s="6"/>
      <c r="E24" s="7"/>
      <c r="F24" s="7"/>
      <c r="G24" s="7"/>
      <c r="H24" s="7"/>
      <c r="I24" s="7"/>
      <c r="J24" s="7"/>
      <c r="K24" s="7"/>
      <c r="L24" s="7"/>
      <c r="M24" s="6"/>
      <c r="Q24" s="1" t="s">
        <v>49</v>
      </c>
    </row>
    <row r="25" spans="1:48" ht="30" customHeight="1">
      <c r="A25" s="6"/>
      <c r="B25" s="6"/>
      <c r="C25" s="6"/>
      <c r="D25" s="6"/>
      <c r="E25" s="7"/>
      <c r="F25" s="7"/>
      <c r="G25" s="7"/>
      <c r="H25" s="7"/>
      <c r="I25" s="7"/>
      <c r="J25" s="7"/>
      <c r="K25" s="7"/>
      <c r="L25" s="7"/>
      <c r="M25" s="6"/>
      <c r="Q25" s="1" t="s">
        <v>49</v>
      </c>
    </row>
    <row r="26" spans="1:48" ht="30" customHeight="1">
      <c r="A26" s="6"/>
      <c r="B26" s="6"/>
      <c r="C26" s="6"/>
      <c r="D26" s="6"/>
      <c r="E26" s="7"/>
      <c r="F26" s="7"/>
      <c r="G26" s="7"/>
      <c r="H26" s="7"/>
      <c r="I26" s="7"/>
      <c r="J26" s="7"/>
      <c r="K26" s="7"/>
      <c r="L26" s="7"/>
      <c r="M26" s="6"/>
      <c r="Q26" s="1" t="s">
        <v>49</v>
      </c>
    </row>
    <row r="27" spans="1:48" ht="30" customHeight="1">
      <c r="A27" s="8" t="s">
        <v>80</v>
      </c>
      <c r="B27" s="6"/>
      <c r="C27" s="6"/>
      <c r="D27" s="6"/>
      <c r="E27" s="7"/>
      <c r="F27" s="7"/>
      <c r="G27" s="7"/>
      <c r="H27" s="7"/>
      <c r="I27" s="7"/>
      <c r="J27" s="7"/>
      <c r="K27" s="7"/>
      <c r="L27" s="7"/>
      <c r="M27" s="6"/>
      <c r="N27" t="s">
        <v>81</v>
      </c>
    </row>
    <row r="28" spans="1:48" ht="30" customHeight="1">
      <c r="A28" s="8" t="s">
        <v>82</v>
      </c>
      <c r="B28" s="8" t="s">
        <v>47</v>
      </c>
      <c r="C28" s="6"/>
      <c r="D28" s="6"/>
      <c r="E28" s="7"/>
      <c r="F28" s="7"/>
      <c r="G28" s="7"/>
      <c r="H28" s="7"/>
      <c r="I28" s="7"/>
      <c r="J28" s="7"/>
      <c r="K28" s="7"/>
      <c r="L28" s="7"/>
      <c r="M28" s="6"/>
      <c r="Q28" s="1" t="s">
        <v>83</v>
      </c>
    </row>
    <row r="29" spans="1:48" ht="30" customHeight="1">
      <c r="A29" s="8" t="s">
        <v>84</v>
      </c>
      <c r="B29" s="8" t="s">
        <v>85</v>
      </c>
      <c r="C29" s="8" t="s">
        <v>60</v>
      </c>
      <c r="D29" s="6">
        <v>943</v>
      </c>
      <c r="E29" s="7"/>
      <c r="F29" s="7"/>
      <c r="G29" s="7"/>
      <c r="H29" s="7"/>
      <c r="I29" s="7"/>
      <c r="J29" s="7"/>
      <c r="K29" s="7"/>
      <c r="L29" s="7"/>
      <c r="M29" s="8" t="s">
        <v>47</v>
      </c>
      <c r="N29" s="1" t="s">
        <v>86</v>
      </c>
      <c r="O29" s="1" t="s">
        <v>47</v>
      </c>
      <c r="P29" s="1" t="s">
        <v>47</v>
      </c>
      <c r="Q29" s="1" t="s">
        <v>83</v>
      </c>
      <c r="R29" s="1" t="s">
        <v>56</v>
      </c>
      <c r="S29" s="1" t="s">
        <v>56</v>
      </c>
      <c r="T29" s="1" t="s">
        <v>55</v>
      </c>
      <c r="AR29" s="1" t="s">
        <v>47</v>
      </c>
      <c r="AS29" s="1" t="s">
        <v>47</v>
      </c>
      <c r="AU29" s="1" t="s">
        <v>87</v>
      </c>
      <c r="AV29">
        <v>24</v>
      </c>
    </row>
    <row r="30" spans="1:48" ht="30" customHeight="1">
      <c r="A30" s="8" t="s">
        <v>84</v>
      </c>
      <c r="B30" s="8" t="s">
        <v>88</v>
      </c>
      <c r="C30" s="8" t="s">
        <v>60</v>
      </c>
      <c r="D30" s="6">
        <v>462</v>
      </c>
      <c r="E30" s="7"/>
      <c r="F30" s="7"/>
      <c r="G30" s="7"/>
      <c r="H30" s="7"/>
      <c r="I30" s="7"/>
      <c r="J30" s="7"/>
      <c r="K30" s="7"/>
      <c r="L30" s="7"/>
      <c r="M30" s="8" t="s">
        <v>47</v>
      </c>
      <c r="N30" s="1" t="s">
        <v>89</v>
      </c>
      <c r="O30" s="1" t="s">
        <v>47</v>
      </c>
      <c r="P30" s="1" t="s">
        <v>47</v>
      </c>
      <c r="Q30" s="1" t="s">
        <v>83</v>
      </c>
      <c r="R30" s="1" t="s">
        <v>56</v>
      </c>
      <c r="S30" s="1" t="s">
        <v>56</v>
      </c>
      <c r="T30" s="1" t="s">
        <v>55</v>
      </c>
      <c r="AR30" s="1" t="s">
        <v>47</v>
      </c>
      <c r="AS30" s="1" t="s">
        <v>47</v>
      </c>
      <c r="AU30" s="1" t="s">
        <v>90</v>
      </c>
      <c r="AV30">
        <v>12</v>
      </c>
    </row>
    <row r="31" spans="1:48" ht="30" customHeight="1">
      <c r="A31" s="8" t="s">
        <v>91</v>
      </c>
      <c r="B31" s="8" t="s">
        <v>92</v>
      </c>
      <c r="C31" s="8" t="s">
        <v>93</v>
      </c>
      <c r="D31" s="6">
        <v>54</v>
      </c>
      <c r="E31" s="7"/>
      <c r="F31" s="7"/>
      <c r="G31" s="7"/>
      <c r="H31" s="7"/>
      <c r="I31" s="7"/>
      <c r="J31" s="7"/>
      <c r="K31" s="7"/>
      <c r="L31" s="7"/>
      <c r="M31" s="8" t="s">
        <v>94</v>
      </c>
      <c r="N31" s="1" t="s">
        <v>95</v>
      </c>
      <c r="O31" s="1" t="s">
        <v>47</v>
      </c>
      <c r="P31" s="1" t="s">
        <v>47</v>
      </c>
      <c r="Q31" s="1" t="s">
        <v>83</v>
      </c>
      <c r="R31" s="1" t="s">
        <v>55</v>
      </c>
      <c r="S31" s="1" t="s">
        <v>56</v>
      </c>
      <c r="T31" s="1" t="s">
        <v>56</v>
      </c>
      <c r="AR31" s="1" t="s">
        <v>47</v>
      </c>
      <c r="AS31" s="1" t="s">
        <v>47</v>
      </c>
      <c r="AU31" s="1" t="s">
        <v>96</v>
      </c>
      <c r="AV31">
        <v>38</v>
      </c>
    </row>
    <row r="32" spans="1:48" ht="30" customHeight="1">
      <c r="A32" s="8" t="s">
        <v>97</v>
      </c>
      <c r="B32" s="8" t="s">
        <v>98</v>
      </c>
      <c r="C32" s="8" t="s">
        <v>93</v>
      </c>
      <c r="D32" s="6">
        <v>74</v>
      </c>
      <c r="E32" s="7"/>
      <c r="F32" s="7"/>
      <c r="G32" s="7"/>
      <c r="H32" s="7"/>
      <c r="I32" s="7"/>
      <c r="J32" s="7"/>
      <c r="K32" s="7"/>
      <c r="L32" s="7"/>
      <c r="M32" s="8" t="s">
        <v>99</v>
      </c>
      <c r="N32" s="1" t="s">
        <v>100</v>
      </c>
      <c r="O32" s="1" t="s">
        <v>47</v>
      </c>
      <c r="P32" s="1" t="s">
        <v>47</v>
      </c>
      <c r="Q32" s="1" t="s">
        <v>83</v>
      </c>
      <c r="R32" s="1" t="s">
        <v>55</v>
      </c>
      <c r="S32" s="1" t="s">
        <v>56</v>
      </c>
      <c r="T32" s="1" t="s">
        <v>56</v>
      </c>
      <c r="AR32" s="1" t="s">
        <v>47</v>
      </c>
      <c r="AS32" s="1" t="s">
        <v>47</v>
      </c>
      <c r="AU32" s="1" t="s">
        <v>101</v>
      </c>
      <c r="AV32">
        <v>37</v>
      </c>
    </row>
    <row r="33" spans="1:48" ht="30" customHeight="1">
      <c r="A33" s="8" t="s">
        <v>102</v>
      </c>
      <c r="B33" s="8" t="s">
        <v>103</v>
      </c>
      <c r="C33" s="8" t="s">
        <v>93</v>
      </c>
      <c r="D33" s="6">
        <v>36</v>
      </c>
      <c r="E33" s="7"/>
      <c r="F33" s="7"/>
      <c r="G33" s="7"/>
      <c r="H33" s="7"/>
      <c r="I33" s="7"/>
      <c r="J33" s="7"/>
      <c r="K33" s="7"/>
      <c r="L33" s="7"/>
      <c r="M33" s="8" t="s">
        <v>47</v>
      </c>
      <c r="N33" s="1" t="s">
        <v>104</v>
      </c>
      <c r="O33" s="1" t="s">
        <v>47</v>
      </c>
      <c r="P33" s="1" t="s">
        <v>47</v>
      </c>
      <c r="Q33" s="1" t="s">
        <v>83</v>
      </c>
      <c r="R33" s="1" t="s">
        <v>56</v>
      </c>
      <c r="S33" s="1" t="s">
        <v>56</v>
      </c>
      <c r="T33" s="1" t="s">
        <v>55</v>
      </c>
      <c r="AR33" s="1" t="s">
        <v>47</v>
      </c>
      <c r="AS33" s="1" t="s">
        <v>47</v>
      </c>
      <c r="AU33" s="1" t="s">
        <v>105</v>
      </c>
      <c r="AV33">
        <v>39</v>
      </c>
    </row>
    <row r="34" spans="1:48" ht="30" customHeight="1">
      <c r="A34" s="8" t="s">
        <v>106</v>
      </c>
      <c r="B34" s="8" t="s">
        <v>107</v>
      </c>
      <c r="C34" s="8" t="s">
        <v>108</v>
      </c>
      <c r="D34" s="6">
        <v>136.41</v>
      </c>
      <c r="E34" s="7"/>
      <c r="F34" s="7"/>
      <c r="G34" s="7"/>
      <c r="H34" s="7"/>
      <c r="I34" s="7"/>
      <c r="J34" s="7"/>
      <c r="K34" s="7"/>
      <c r="L34" s="7"/>
      <c r="M34" s="8" t="s">
        <v>109</v>
      </c>
      <c r="N34" s="1" t="s">
        <v>110</v>
      </c>
      <c r="O34" s="1" t="s">
        <v>47</v>
      </c>
      <c r="P34" s="1" t="s">
        <v>47</v>
      </c>
      <c r="Q34" s="1" t="s">
        <v>83</v>
      </c>
      <c r="R34" s="1" t="s">
        <v>55</v>
      </c>
      <c r="S34" s="1" t="s">
        <v>56</v>
      </c>
      <c r="T34" s="1" t="s">
        <v>56</v>
      </c>
      <c r="AR34" s="1" t="s">
        <v>47</v>
      </c>
      <c r="AS34" s="1" t="s">
        <v>47</v>
      </c>
      <c r="AU34" s="1" t="s">
        <v>111</v>
      </c>
      <c r="AV34">
        <v>47</v>
      </c>
    </row>
    <row r="35" spans="1:48" ht="30" customHeight="1">
      <c r="A35" s="6"/>
      <c r="B35" s="6"/>
      <c r="C35" s="6"/>
      <c r="D35" s="6"/>
      <c r="E35" s="7"/>
      <c r="F35" s="7"/>
      <c r="G35" s="7"/>
      <c r="H35" s="7"/>
      <c r="I35" s="7"/>
      <c r="J35" s="7"/>
      <c r="K35" s="7"/>
      <c r="L35" s="7"/>
      <c r="M35" s="6"/>
      <c r="Q35" s="1" t="s">
        <v>83</v>
      </c>
    </row>
    <row r="36" spans="1:48" ht="30" customHeight="1">
      <c r="A36" s="6"/>
      <c r="B36" s="6"/>
      <c r="C36" s="6"/>
      <c r="D36" s="6"/>
      <c r="E36" s="7"/>
      <c r="F36" s="7"/>
      <c r="G36" s="7"/>
      <c r="H36" s="7"/>
      <c r="I36" s="7"/>
      <c r="J36" s="7"/>
      <c r="K36" s="7"/>
      <c r="L36" s="7"/>
      <c r="M36" s="6"/>
      <c r="Q36" s="1" t="s">
        <v>83</v>
      </c>
    </row>
    <row r="37" spans="1:48" ht="30" customHeight="1">
      <c r="A37" s="6"/>
      <c r="B37" s="6"/>
      <c r="C37" s="6"/>
      <c r="D37" s="6"/>
      <c r="E37" s="7"/>
      <c r="F37" s="7"/>
      <c r="G37" s="7"/>
      <c r="H37" s="7"/>
      <c r="I37" s="7"/>
      <c r="J37" s="7"/>
      <c r="K37" s="7"/>
      <c r="L37" s="7"/>
      <c r="M37" s="6"/>
      <c r="Q37" s="1" t="s">
        <v>83</v>
      </c>
    </row>
    <row r="38" spans="1:48" ht="30" customHeight="1">
      <c r="A38" s="6"/>
      <c r="B38" s="6"/>
      <c r="C38" s="6"/>
      <c r="D38" s="6"/>
      <c r="E38" s="7"/>
      <c r="F38" s="7"/>
      <c r="G38" s="7"/>
      <c r="H38" s="7"/>
      <c r="I38" s="7"/>
      <c r="J38" s="7"/>
      <c r="K38" s="7"/>
      <c r="L38" s="7"/>
      <c r="M38" s="6"/>
      <c r="Q38" s="1" t="s">
        <v>83</v>
      </c>
    </row>
    <row r="39" spans="1:48" ht="30" customHeight="1">
      <c r="A39" s="6"/>
      <c r="B39" s="6"/>
      <c r="C39" s="6"/>
      <c r="D39" s="6"/>
      <c r="E39" s="7"/>
      <c r="F39" s="7"/>
      <c r="G39" s="7"/>
      <c r="H39" s="7"/>
      <c r="I39" s="7"/>
      <c r="J39" s="7"/>
      <c r="K39" s="7"/>
      <c r="L39" s="7"/>
      <c r="M39" s="6"/>
      <c r="Q39" s="1" t="s">
        <v>83</v>
      </c>
    </row>
    <row r="40" spans="1:48" ht="30" customHeight="1">
      <c r="A40" s="6"/>
      <c r="B40" s="6"/>
      <c r="C40" s="6"/>
      <c r="D40" s="6"/>
      <c r="E40" s="7"/>
      <c r="F40" s="7"/>
      <c r="G40" s="7"/>
      <c r="H40" s="7"/>
      <c r="I40" s="7"/>
      <c r="J40" s="7"/>
      <c r="K40" s="7"/>
      <c r="L40" s="7"/>
      <c r="M40" s="6"/>
      <c r="Q40" s="1" t="s">
        <v>83</v>
      </c>
    </row>
    <row r="41" spans="1:48" ht="30" customHeight="1">
      <c r="A41" s="6"/>
      <c r="B41" s="6"/>
      <c r="C41" s="6"/>
      <c r="D41" s="6"/>
      <c r="E41" s="7"/>
      <c r="F41" s="7"/>
      <c r="G41" s="7"/>
      <c r="H41" s="7"/>
      <c r="I41" s="7"/>
      <c r="J41" s="7"/>
      <c r="K41" s="7"/>
      <c r="L41" s="7"/>
      <c r="M41" s="6"/>
      <c r="Q41" s="1" t="s">
        <v>83</v>
      </c>
    </row>
    <row r="42" spans="1:48" ht="30" customHeight="1">
      <c r="A42" s="6"/>
      <c r="B42" s="6"/>
      <c r="C42" s="6"/>
      <c r="D42" s="6"/>
      <c r="E42" s="7"/>
      <c r="F42" s="7"/>
      <c r="G42" s="7"/>
      <c r="H42" s="7"/>
      <c r="I42" s="7"/>
      <c r="J42" s="7"/>
      <c r="K42" s="7"/>
      <c r="L42" s="7"/>
      <c r="M42" s="6"/>
      <c r="Q42" s="1" t="s">
        <v>83</v>
      </c>
    </row>
    <row r="43" spans="1:48" ht="30" customHeight="1">
      <c r="A43" s="6"/>
      <c r="B43" s="6"/>
      <c r="C43" s="6"/>
      <c r="D43" s="6"/>
      <c r="E43" s="7"/>
      <c r="F43" s="7"/>
      <c r="G43" s="7"/>
      <c r="H43" s="7"/>
      <c r="I43" s="7"/>
      <c r="J43" s="7"/>
      <c r="K43" s="7"/>
      <c r="L43" s="7"/>
      <c r="M43" s="6"/>
      <c r="Q43" s="1" t="s">
        <v>83</v>
      </c>
    </row>
    <row r="44" spans="1:48" ht="30" customHeight="1">
      <c r="A44" s="6"/>
      <c r="B44" s="6"/>
      <c r="C44" s="6"/>
      <c r="D44" s="6"/>
      <c r="E44" s="7"/>
      <c r="F44" s="7"/>
      <c r="G44" s="7"/>
      <c r="H44" s="7"/>
      <c r="I44" s="7"/>
      <c r="J44" s="7"/>
      <c r="K44" s="7"/>
      <c r="L44" s="7"/>
      <c r="M44" s="6"/>
      <c r="Q44" s="1" t="s">
        <v>83</v>
      </c>
    </row>
    <row r="45" spans="1:48" ht="30" customHeight="1">
      <c r="A45" s="6"/>
      <c r="B45" s="6"/>
      <c r="C45" s="6"/>
      <c r="D45" s="6"/>
      <c r="E45" s="7"/>
      <c r="F45" s="7"/>
      <c r="G45" s="7"/>
      <c r="H45" s="7"/>
      <c r="I45" s="7"/>
      <c r="J45" s="7"/>
      <c r="K45" s="7"/>
      <c r="L45" s="7"/>
      <c r="M45" s="6"/>
      <c r="Q45" s="1" t="s">
        <v>83</v>
      </c>
    </row>
    <row r="46" spans="1:48" ht="30" customHeight="1">
      <c r="A46" s="6"/>
      <c r="B46" s="6"/>
      <c r="C46" s="6"/>
      <c r="D46" s="6"/>
      <c r="E46" s="7"/>
      <c r="F46" s="7"/>
      <c r="G46" s="7"/>
      <c r="H46" s="7"/>
      <c r="I46" s="7"/>
      <c r="J46" s="7"/>
      <c r="K46" s="7"/>
      <c r="L46" s="7"/>
      <c r="M46" s="6"/>
      <c r="Q46" s="1" t="s">
        <v>83</v>
      </c>
    </row>
    <row r="47" spans="1:48" ht="30" customHeight="1">
      <c r="A47" s="6"/>
      <c r="B47" s="6"/>
      <c r="C47" s="6"/>
      <c r="D47" s="6"/>
      <c r="E47" s="7"/>
      <c r="F47" s="7"/>
      <c r="G47" s="7"/>
      <c r="H47" s="7"/>
      <c r="I47" s="7"/>
      <c r="J47" s="7"/>
      <c r="K47" s="7"/>
      <c r="L47" s="7"/>
      <c r="M47" s="6"/>
      <c r="Q47" s="1" t="s">
        <v>83</v>
      </c>
    </row>
    <row r="48" spans="1:48" ht="30" customHeight="1">
      <c r="A48" s="6"/>
      <c r="B48" s="6"/>
      <c r="C48" s="6"/>
      <c r="D48" s="6"/>
      <c r="E48" s="7"/>
      <c r="F48" s="7"/>
      <c r="G48" s="7"/>
      <c r="H48" s="7"/>
      <c r="I48" s="7"/>
      <c r="J48" s="7"/>
      <c r="K48" s="7"/>
      <c r="L48" s="7"/>
      <c r="M48" s="6"/>
      <c r="Q48" s="1" t="s">
        <v>83</v>
      </c>
    </row>
    <row r="49" spans="1:48" ht="30" customHeight="1">
      <c r="A49" s="6"/>
      <c r="B49" s="6"/>
      <c r="C49" s="6"/>
      <c r="D49" s="6"/>
      <c r="E49" s="7"/>
      <c r="F49" s="7"/>
      <c r="G49" s="7"/>
      <c r="H49" s="7"/>
      <c r="I49" s="7"/>
      <c r="J49" s="7"/>
      <c r="K49" s="7"/>
      <c r="L49" s="7"/>
      <c r="M49" s="6"/>
      <c r="Q49" s="1" t="s">
        <v>83</v>
      </c>
    </row>
    <row r="50" spans="1:48" ht="30" customHeight="1">
      <c r="A50" s="6"/>
      <c r="B50" s="6"/>
      <c r="C50" s="6"/>
      <c r="D50" s="6"/>
      <c r="E50" s="7"/>
      <c r="F50" s="7"/>
      <c r="G50" s="7"/>
      <c r="H50" s="7"/>
      <c r="I50" s="7"/>
      <c r="J50" s="7"/>
      <c r="K50" s="7"/>
      <c r="L50" s="7"/>
      <c r="M50" s="6"/>
      <c r="Q50" s="1" t="s">
        <v>83</v>
      </c>
    </row>
    <row r="51" spans="1:48" ht="30" customHeight="1">
      <c r="A51" s="8" t="s">
        <v>80</v>
      </c>
      <c r="B51" s="6"/>
      <c r="C51" s="6"/>
      <c r="D51" s="6"/>
      <c r="E51" s="7"/>
      <c r="F51" s="7"/>
      <c r="G51" s="7"/>
      <c r="H51" s="7"/>
      <c r="I51" s="7"/>
      <c r="J51" s="7"/>
      <c r="K51" s="7"/>
      <c r="L51" s="7"/>
      <c r="M51" s="6"/>
      <c r="N51" t="s">
        <v>81</v>
      </c>
    </row>
    <row r="52" spans="1:48" ht="30" customHeight="1">
      <c r="A52" s="8" t="s">
        <v>112</v>
      </c>
      <c r="B52" s="8" t="s">
        <v>47</v>
      </c>
      <c r="C52" s="6"/>
      <c r="D52" s="6"/>
      <c r="E52" s="7"/>
      <c r="F52" s="7"/>
      <c r="G52" s="7"/>
      <c r="H52" s="7"/>
      <c r="I52" s="7"/>
      <c r="J52" s="7"/>
      <c r="K52" s="7"/>
      <c r="L52" s="7"/>
      <c r="M52" s="6"/>
      <c r="Q52" s="1" t="s">
        <v>113</v>
      </c>
    </row>
    <row r="53" spans="1:48" ht="30" customHeight="1">
      <c r="A53" s="8" t="s">
        <v>114</v>
      </c>
      <c r="B53" s="8" t="s">
        <v>47</v>
      </c>
      <c r="C53" s="8" t="s">
        <v>60</v>
      </c>
      <c r="D53" s="6">
        <v>24</v>
      </c>
      <c r="E53" s="7"/>
      <c r="F53" s="7"/>
      <c r="G53" s="7"/>
      <c r="H53" s="7"/>
      <c r="I53" s="7"/>
      <c r="J53" s="7"/>
      <c r="K53" s="7"/>
      <c r="L53" s="7"/>
      <c r="M53" s="8" t="s">
        <v>246</v>
      </c>
      <c r="N53" s="1" t="s">
        <v>115</v>
      </c>
      <c r="O53" s="1" t="s">
        <v>47</v>
      </c>
      <c r="P53" s="1" t="s">
        <v>47</v>
      </c>
      <c r="Q53" s="1" t="s">
        <v>113</v>
      </c>
      <c r="R53" s="1" t="s">
        <v>56</v>
      </c>
      <c r="S53" s="1" t="s">
        <v>56</v>
      </c>
      <c r="T53" s="1" t="s">
        <v>55</v>
      </c>
      <c r="AR53" s="1" t="s">
        <v>47</v>
      </c>
      <c r="AS53" s="1" t="s">
        <v>47</v>
      </c>
      <c r="AU53" s="1" t="s">
        <v>116</v>
      </c>
      <c r="AV53">
        <v>42</v>
      </c>
    </row>
    <row r="54" spans="1:48" ht="30" customHeight="1">
      <c r="A54" s="8" t="s">
        <v>117</v>
      </c>
      <c r="B54" s="8" t="s">
        <v>47</v>
      </c>
      <c r="C54" s="8" t="s">
        <v>60</v>
      </c>
      <c r="D54" s="6">
        <v>24</v>
      </c>
      <c r="E54" s="7"/>
      <c r="F54" s="7"/>
      <c r="G54" s="7"/>
      <c r="H54" s="7"/>
      <c r="I54" s="7"/>
      <c r="J54" s="7"/>
      <c r="K54" s="7"/>
      <c r="L54" s="7"/>
      <c r="M54" s="8" t="s">
        <v>47</v>
      </c>
      <c r="N54" s="1" t="s">
        <v>118</v>
      </c>
      <c r="O54" s="1" t="s">
        <v>47</v>
      </c>
      <c r="P54" s="1" t="s">
        <v>47</v>
      </c>
      <c r="Q54" s="1" t="s">
        <v>113</v>
      </c>
      <c r="R54" s="1" t="s">
        <v>56</v>
      </c>
      <c r="S54" s="1" t="s">
        <v>56</v>
      </c>
      <c r="T54" s="1" t="s">
        <v>55</v>
      </c>
      <c r="AR54" s="1" t="s">
        <v>47</v>
      </c>
      <c r="AS54" s="1" t="s">
        <v>47</v>
      </c>
      <c r="AU54" s="1" t="s">
        <v>119</v>
      </c>
      <c r="AV54">
        <v>43</v>
      </c>
    </row>
    <row r="55" spans="1:48" ht="30" customHeight="1">
      <c r="A55" s="8" t="s">
        <v>120</v>
      </c>
      <c r="B55" s="8" t="s">
        <v>47</v>
      </c>
      <c r="C55" s="8" t="s">
        <v>121</v>
      </c>
      <c r="D55" s="6">
        <v>2</v>
      </c>
      <c r="E55" s="7"/>
      <c r="F55" s="7"/>
      <c r="G55" s="7"/>
      <c r="H55" s="7"/>
      <c r="I55" s="7"/>
      <c r="J55" s="7"/>
      <c r="K55" s="7"/>
      <c r="L55" s="7"/>
      <c r="M55" s="8" t="s">
        <v>246</v>
      </c>
      <c r="N55" s="1" t="s">
        <v>122</v>
      </c>
      <c r="O55" s="1" t="s">
        <v>47</v>
      </c>
      <c r="P55" s="1" t="s">
        <v>47</v>
      </c>
      <c r="Q55" s="1" t="s">
        <v>113</v>
      </c>
      <c r="R55" s="1" t="s">
        <v>56</v>
      </c>
      <c r="S55" s="1" t="s">
        <v>56</v>
      </c>
      <c r="T55" s="1" t="s">
        <v>55</v>
      </c>
      <c r="AR55" s="1" t="s">
        <v>47</v>
      </c>
      <c r="AS55" s="1" t="s">
        <v>47</v>
      </c>
      <c r="AU55" s="1" t="s">
        <v>123</v>
      </c>
      <c r="AV55">
        <v>49</v>
      </c>
    </row>
    <row r="56" spans="1:48" ht="30" customHeight="1">
      <c r="A56" s="6"/>
      <c r="B56" s="6"/>
      <c r="C56" s="6"/>
      <c r="D56" s="6"/>
      <c r="E56" s="7"/>
      <c r="F56" s="7"/>
      <c r="G56" s="7"/>
      <c r="H56" s="7"/>
      <c r="I56" s="7"/>
      <c r="J56" s="7"/>
      <c r="K56" s="7"/>
      <c r="L56" s="7"/>
      <c r="M56" s="6"/>
      <c r="Q56" s="1" t="s">
        <v>113</v>
      </c>
    </row>
    <row r="57" spans="1:48" ht="30" customHeight="1">
      <c r="A57" s="6"/>
      <c r="B57" s="6"/>
      <c r="C57" s="6"/>
      <c r="D57" s="6"/>
      <c r="E57" s="7"/>
      <c r="F57" s="7"/>
      <c r="G57" s="7"/>
      <c r="H57" s="7"/>
      <c r="I57" s="7"/>
      <c r="J57" s="7"/>
      <c r="K57" s="7"/>
      <c r="L57" s="7"/>
      <c r="M57" s="6"/>
      <c r="Q57" s="1" t="s">
        <v>113</v>
      </c>
    </row>
    <row r="58" spans="1:48" ht="30" customHeight="1">
      <c r="A58" s="6"/>
      <c r="B58" s="6"/>
      <c r="C58" s="6"/>
      <c r="D58" s="6"/>
      <c r="E58" s="7"/>
      <c r="F58" s="7"/>
      <c r="G58" s="7"/>
      <c r="H58" s="7"/>
      <c r="I58" s="7"/>
      <c r="J58" s="7"/>
      <c r="K58" s="7"/>
      <c r="L58" s="7"/>
      <c r="M58" s="6"/>
      <c r="Q58" s="1" t="s">
        <v>113</v>
      </c>
    </row>
    <row r="59" spans="1:48" ht="30" customHeight="1">
      <c r="A59" s="6"/>
      <c r="B59" s="6"/>
      <c r="C59" s="6"/>
      <c r="D59" s="6"/>
      <c r="E59" s="7"/>
      <c r="F59" s="7"/>
      <c r="G59" s="7"/>
      <c r="H59" s="7"/>
      <c r="I59" s="7"/>
      <c r="J59" s="7"/>
      <c r="K59" s="7"/>
      <c r="L59" s="7"/>
      <c r="M59" s="6"/>
      <c r="Q59" s="1" t="s">
        <v>113</v>
      </c>
    </row>
    <row r="60" spans="1:48" ht="30" customHeight="1">
      <c r="A60" s="6"/>
      <c r="B60" s="6"/>
      <c r="C60" s="6"/>
      <c r="D60" s="6"/>
      <c r="E60" s="7"/>
      <c r="F60" s="7"/>
      <c r="G60" s="7"/>
      <c r="H60" s="7"/>
      <c r="I60" s="7"/>
      <c r="J60" s="7"/>
      <c r="K60" s="7"/>
      <c r="L60" s="7"/>
      <c r="M60" s="6"/>
      <c r="Q60" s="1" t="s">
        <v>113</v>
      </c>
    </row>
    <row r="61" spans="1:48" ht="30" customHeight="1">
      <c r="A61" s="6"/>
      <c r="B61" s="6"/>
      <c r="C61" s="6"/>
      <c r="D61" s="6"/>
      <c r="E61" s="7"/>
      <c r="F61" s="7"/>
      <c r="G61" s="7"/>
      <c r="H61" s="7"/>
      <c r="I61" s="7"/>
      <c r="J61" s="7"/>
      <c r="K61" s="7"/>
      <c r="L61" s="7"/>
      <c r="M61" s="6"/>
      <c r="Q61" s="1" t="s">
        <v>113</v>
      </c>
    </row>
    <row r="62" spans="1:48" ht="30" customHeight="1">
      <c r="A62" s="6"/>
      <c r="B62" s="6"/>
      <c r="C62" s="6"/>
      <c r="D62" s="6"/>
      <c r="E62" s="7"/>
      <c r="F62" s="7"/>
      <c r="G62" s="7"/>
      <c r="H62" s="7"/>
      <c r="I62" s="7"/>
      <c r="J62" s="7"/>
      <c r="K62" s="7"/>
      <c r="L62" s="7"/>
      <c r="M62" s="6"/>
      <c r="Q62" s="1" t="s">
        <v>113</v>
      </c>
    </row>
    <row r="63" spans="1:48" ht="30" customHeight="1">
      <c r="A63" s="6"/>
      <c r="B63" s="6"/>
      <c r="C63" s="6"/>
      <c r="D63" s="6"/>
      <c r="E63" s="7"/>
      <c r="F63" s="7"/>
      <c r="G63" s="7"/>
      <c r="H63" s="7"/>
      <c r="I63" s="7"/>
      <c r="J63" s="7"/>
      <c r="K63" s="7"/>
      <c r="L63" s="7"/>
      <c r="M63" s="6"/>
      <c r="Q63" s="1" t="s">
        <v>113</v>
      </c>
    </row>
    <row r="64" spans="1:48" ht="30" customHeight="1">
      <c r="A64" s="6"/>
      <c r="B64" s="6"/>
      <c r="C64" s="6"/>
      <c r="D64" s="6"/>
      <c r="E64" s="7"/>
      <c r="F64" s="7"/>
      <c r="G64" s="7"/>
      <c r="H64" s="7"/>
      <c r="I64" s="7"/>
      <c r="J64" s="7"/>
      <c r="K64" s="7"/>
      <c r="L64" s="7"/>
      <c r="M64" s="6"/>
      <c r="Q64" s="1" t="s">
        <v>113</v>
      </c>
    </row>
    <row r="65" spans="1:48" ht="30" customHeight="1">
      <c r="A65" s="6"/>
      <c r="B65" s="6"/>
      <c r="C65" s="6"/>
      <c r="D65" s="6"/>
      <c r="E65" s="7"/>
      <c r="F65" s="7"/>
      <c r="G65" s="7"/>
      <c r="H65" s="7"/>
      <c r="I65" s="7"/>
      <c r="J65" s="7"/>
      <c r="K65" s="7"/>
      <c r="L65" s="7"/>
      <c r="M65" s="6"/>
      <c r="Q65" s="1" t="s">
        <v>113</v>
      </c>
    </row>
    <row r="66" spans="1:48" ht="30" customHeight="1">
      <c r="A66" s="6"/>
      <c r="B66" s="6"/>
      <c r="C66" s="6"/>
      <c r="D66" s="6"/>
      <c r="E66" s="7"/>
      <c r="F66" s="7"/>
      <c r="G66" s="7"/>
      <c r="H66" s="7"/>
      <c r="I66" s="7"/>
      <c r="J66" s="7"/>
      <c r="K66" s="7"/>
      <c r="L66" s="7"/>
      <c r="M66" s="6"/>
      <c r="Q66" s="1" t="s">
        <v>113</v>
      </c>
    </row>
    <row r="67" spans="1:48" ht="30" customHeight="1">
      <c r="A67" s="6"/>
      <c r="B67" s="6"/>
      <c r="C67" s="6"/>
      <c r="D67" s="6"/>
      <c r="E67" s="7"/>
      <c r="F67" s="7"/>
      <c r="G67" s="7"/>
      <c r="H67" s="7"/>
      <c r="I67" s="7"/>
      <c r="J67" s="7"/>
      <c r="K67" s="7"/>
      <c r="L67" s="7"/>
      <c r="M67" s="6"/>
      <c r="Q67" s="1" t="s">
        <v>113</v>
      </c>
    </row>
    <row r="68" spans="1:48" ht="30" customHeight="1">
      <c r="A68" s="6"/>
      <c r="B68" s="6"/>
      <c r="C68" s="6"/>
      <c r="D68" s="6"/>
      <c r="E68" s="7"/>
      <c r="F68" s="7"/>
      <c r="G68" s="7"/>
      <c r="H68" s="7"/>
      <c r="I68" s="7"/>
      <c r="J68" s="7"/>
      <c r="K68" s="7"/>
      <c r="L68" s="7"/>
      <c r="M68" s="6"/>
      <c r="Q68" s="1" t="s">
        <v>113</v>
      </c>
    </row>
    <row r="69" spans="1:48" ht="30" customHeight="1">
      <c r="A69" s="6"/>
      <c r="B69" s="6"/>
      <c r="C69" s="6"/>
      <c r="D69" s="6"/>
      <c r="E69" s="7"/>
      <c r="F69" s="7"/>
      <c r="G69" s="7"/>
      <c r="H69" s="7"/>
      <c r="I69" s="7"/>
      <c r="J69" s="7"/>
      <c r="K69" s="7"/>
      <c r="L69" s="7"/>
      <c r="M69" s="6"/>
      <c r="Q69" s="1" t="s">
        <v>113</v>
      </c>
    </row>
    <row r="70" spans="1:48" ht="30" customHeight="1">
      <c r="A70" s="6"/>
      <c r="B70" s="6"/>
      <c r="C70" s="6"/>
      <c r="D70" s="6"/>
      <c r="E70" s="7"/>
      <c r="F70" s="7"/>
      <c r="G70" s="7"/>
      <c r="H70" s="7"/>
      <c r="I70" s="7"/>
      <c r="J70" s="7"/>
      <c r="K70" s="7"/>
      <c r="L70" s="7"/>
      <c r="M70" s="6"/>
      <c r="Q70" s="1" t="s">
        <v>113</v>
      </c>
    </row>
    <row r="71" spans="1:48" ht="30" customHeight="1">
      <c r="A71" s="6"/>
      <c r="B71" s="6"/>
      <c r="C71" s="6"/>
      <c r="D71" s="6"/>
      <c r="E71" s="7"/>
      <c r="F71" s="7"/>
      <c r="G71" s="7"/>
      <c r="H71" s="7"/>
      <c r="I71" s="7"/>
      <c r="J71" s="7"/>
      <c r="K71" s="7"/>
      <c r="L71" s="7"/>
      <c r="M71" s="6"/>
      <c r="Q71" s="1" t="s">
        <v>113</v>
      </c>
    </row>
    <row r="72" spans="1:48" ht="30" customHeight="1">
      <c r="A72" s="6"/>
      <c r="B72" s="6"/>
      <c r="C72" s="6"/>
      <c r="D72" s="6"/>
      <c r="E72" s="7"/>
      <c r="F72" s="7"/>
      <c r="G72" s="7"/>
      <c r="H72" s="7"/>
      <c r="I72" s="7"/>
      <c r="J72" s="7"/>
      <c r="K72" s="7"/>
      <c r="L72" s="7"/>
      <c r="M72" s="6"/>
      <c r="Q72" s="1" t="s">
        <v>113</v>
      </c>
    </row>
    <row r="73" spans="1:48" ht="30" customHeight="1">
      <c r="A73" s="6"/>
      <c r="B73" s="6"/>
      <c r="C73" s="6"/>
      <c r="D73" s="6"/>
      <c r="E73" s="7"/>
      <c r="F73" s="7"/>
      <c r="G73" s="7"/>
      <c r="H73" s="7"/>
      <c r="I73" s="7"/>
      <c r="J73" s="7"/>
      <c r="K73" s="7"/>
      <c r="L73" s="7"/>
      <c r="M73" s="6"/>
      <c r="Q73" s="1" t="s">
        <v>113</v>
      </c>
    </row>
    <row r="74" spans="1:48" ht="30" customHeight="1">
      <c r="A74" s="6"/>
      <c r="B74" s="6"/>
      <c r="C74" s="6"/>
      <c r="D74" s="6"/>
      <c r="E74" s="7"/>
      <c r="F74" s="7"/>
      <c r="G74" s="7"/>
      <c r="H74" s="7"/>
      <c r="I74" s="7"/>
      <c r="J74" s="7"/>
      <c r="K74" s="7"/>
      <c r="L74" s="7"/>
      <c r="M74" s="6"/>
      <c r="Q74" s="1" t="s">
        <v>113</v>
      </c>
    </row>
    <row r="75" spans="1:48" ht="30" customHeight="1">
      <c r="A75" s="8" t="s">
        <v>80</v>
      </c>
      <c r="B75" s="6"/>
      <c r="C75" s="6"/>
      <c r="D75" s="6"/>
      <c r="E75" s="7"/>
      <c r="F75" s="7"/>
      <c r="G75" s="7"/>
      <c r="H75" s="7"/>
      <c r="I75" s="7"/>
      <c r="J75" s="7"/>
      <c r="K75" s="7"/>
      <c r="L75" s="7"/>
      <c r="M75" s="6"/>
      <c r="N75" t="s">
        <v>81</v>
      </c>
    </row>
    <row r="76" spans="1:48" ht="30" customHeight="1">
      <c r="A76" s="8" t="s">
        <v>124</v>
      </c>
      <c r="B76" s="8" t="s">
        <v>47</v>
      </c>
      <c r="C76" s="6"/>
      <c r="D76" s="6"/>
      <c r="E76" s="7"/>
      <c r="F76" s="7"/>
      <c r="G76" s="7"/>
      <c r="H76" s="7"/>
      <c r="I76" s="7"/>
      <c r="J76" s="7"/>
      <c r="K76" s="7"/>
      <c r="L76" s="7"/>
      <c r="M76" s="6"/>
      <c r="Q76" s="1" t="s">
        <v>125</v>
      </c>
    </row>
    <row r="77" spans="1:48" ht="30" customHeight="1">
      <c r="A77" s="8" t="s">
        <v>126</v>
      </c>
      <c r="B77" s="8" t="s">
        <v>127</v>
      </c>
      <c r="C77" s="8" t="s">
        <v>60</v>
      </c>
      <c r="D77" s="6">
        <v>561</v>
      </c>
      <c r="E77" s="7"/>
      <c r="F77" s="7"/>
      <c r="G77" s="7"/>
      <c r="H77" s="7"/>
      <c r="I77" s="7"/>
      <c r="J77" s="7"/>
      <c r="K77" s="7"/>
      <c r="L77" s="7"/>
      <c r="M77" s="8" t="s">
        <v>246</v>
      </c>
      <c r="N77" s="1" t="s">
        <v>128</v>
      </c>
      <c r="O77" s="1" t="s">
        <v>47</v>
      </c>
      <c r="P77" s="1" t="s">
        <v>47</v>
      </c>
      <c r="Q77" s="1" t="s">
        <v>125</v>
      </c>
      <c r="R77" s="1" t="s">
        <v>56</v>
      </c>
      <c r="S77" s="1" t="s">
        <v>56</v>
      </c>
      <c r="T77" s="1" t="s">
        <v>55</v>
      </c>
      <c r="AR77" s="1" t="s">
        <v>47</v>
      </c>
      <c r="AS77" s="1" t="s">
        <v>47</v>
      </c>
      <c r="AU77" s="1" t="s">
        <v>129</v>
      </c>
      <c r="AV77">
        <v>28</v>
      </c>
    </row>
    <row r="78" spans="1:48" ht="30" customHeight="1">
      <c r="A78" s="8" t="s">
        <v>126</v>
      </c>
      <c r="B78" s="8" t="s">
        <v>130</v>
      </c>
      <c r="C78" s="8" t="s">
        <v>60</v>
      </c>
      <c r="D78" s="6">
        <v>731</v>
      </c>
      <c r="E78" s="7"/>
      <c r="F78" s="7"/>
      <c r="G78" s="7"/>
      <c r="H78" s="7"/>
      <c r="I78" s="7"/>
      <c r="J78" s="7"/>
      <c r="K78" s="7"/>
      <c r="L78" s="7"/>
      <c r="M78" s="8" t="s">
        <v>246</v>
      </c>
      <c r="N78" s="1" t="s">
        <v>131</v>
      </c>
      <c r="O78" s="1" t="s">
        <v>47</v>
      </c>
      <c r="P78" s="1" t="s">
        <v>47</v>
      </c>
      <c r="Q78" s="1" t="s">
        <v>125</v>
      </c>
      <c r="R78" s="1" t="s">
        <v>56</v>
      </c>
      <c r="S78" s="1" t="s">
        <v>56</v>
      </c>
      <c r="T78" s="1" t="s">
        <v>55</v>
      </c>
      <c r="AR78" s="1" t="s">
        <v>47</v>
      </c>
      <c r="AS78" s="1" t="s">
        <v>47</v>
      </c>
      <c r="AU78" s="1" t="s">
        <v>132</v>
      </c>
      <c r="AV78">
        <v>29</v>
      </c>
    </row>
    <row r="79" spans="1:48" ht="30" customHeight="1">
      <c r="A79" s="8" t="s">
        <v>133</v>
      </c>
      <c r="B79" s="8" t="s">
        <v>47</v>
      </c>
      <c r="C79" s="8" t="s">
        <v>93</v>
      </c>
      <c r="D79" s="6">
        <v>74</v>
      </c>
      <c r="E79" s="7"/>
      <c r="F79" s="7"/>
      <c r="G79" s="7"/>
      <c r="H79" s="7"/>
      <c r="I79" s="7"/>
      <c r="J79" s="7"/>
      <c r="K79" s="7"/>
      <c r="L79" s="7"/>
      <c r="M79" s="8" t="s">
        <v>134</v>
      </c>
      <c r="N79" s="1" t="s">
        <v>135</v>
      </c>
      <c r="O79" s="1" t="s">
        <v>47</v>
      </c>
      <c r="P79" s="1" t="s">
        <v>47</v>
      </c>
      <c r="Q79" s="1" t="s">
        <v>125</v>
      </c>
      <c r="R79" s="1" t="s">
        <v>55</v>
      </c>
      <c r="S79" s="1" t="s">
        <v>56</v>
      </c>
      <c r="T79" s="1" t="s">
        <v>56</v>
      </c>
      <c r="AR79" s="1" t="s">
        <v>47</v>
      </c>
      <c r="AS79" s="1" t="s">
        <v>47</v>
      </c>
      <c r="AU79" s="1" t="s">
        <v>136</v>
      </c>
      <c r="AV79">
        <v>36</v>
      </c>
    </row>
    <row r="80" spans="1:48" ht="30" customHeight="1">
      <c r="A80" s="8" t="s">
        <v>137</v>
      </c>
      <c r="B80" s="8" t="s">
        <v>47</v>
      </c>
      <c r="C80" s="8" t="s">
        <v>93</v>
      </c>
      <c r="D80" s="6">
        <v>54</v>
      </c>
      <c r="E80" s="7"/>
      <c r="F80" s="7"/>
      <c r="G80" s="7"/>
      <c r="H80" s="7"/>
      <c r="I80" s="7"/>
      <c r="J80" s="7"/>
      <c r="K80" s="7"/>
      <c r="L80" s="7"/>
      <c r="M80" s="8" t="s">
        <v>138</v>
      </c>
      <c r="N80" s="1" t="s">
        <v>139</v>
      </c>
      <c r="O80" s="1" t="s">
        <v>47</v>
      </c>
      <c r="P80" s="1" t="s">
        <v>47</v>
      </c>
      <c r="Q80" s="1" t="s">
        <v>125</v>
      </c>
      <c r="R80" s="1" t="s">
        <v>55</v>
      </c>
      <c r="S80" s="1" t="s">
        <v>56</v>
      </c>
      <c r="T80" s="1" t="s">
        <v>56</v>
      </c>
      <c r="AR80" s="1" t="s">
        <v>47</v>
      </c>
      <c r="AS80" s="1" t="s">
        <v>47</v>
      </c>
      <c r="AU80" s="1" t="s">
        <v>140</v>
      </c>
      <c r="AV80">
        <v>46</v>
      </c>
    </row>
    <row r="81" spans="1:48" ht="30" customHeight="1">
      <c r="A81" s="8" t="s">
        <v>141</v>
      </c>
      <c r="B81" s="8" t="s">
        <v>47</v>
      </c>
      <c r="C81" s="8" t="s">
        <v>60</v>
      </c>
      <c r="D81" s="6">
        <v>24</v>
      </c>
      <c r="E81" s="7"/>
      <c r="F81" s="7"/>
      <c r="G81" s="7"/>
      <c r="H81" s="7"/>
      <c r="I81" s="7"/>
      <c r="J81" s="7"/>
      <c r="K81" s="7"/>
      <c r="L81" s="7"/>
      <c r="M81" s="8" t="s">
        <v>246</v>
      </c>
      <c r="N81" s="1" t="s">
        <v>142</v>
      </c>
      <c r="O81" s="1" t="s">
        <v>47</v>
      </c>
      <c r="P81" s="1" t="s">
        <v>47</v>
      </c>
      <c r="Q81" s="1" t="s">
        <v>125</v>
      </c>
      <c r="R81" s="1" t="s">
        <v>56</v>
      </c>
      <c r="S81" s="1" t="s">
        <v>56</v>
      </c>
      <c r="T81" s="1" t="s">
        <v>55</v>
      </c>
      <c r="AR81" s="1" t="s">
        <v>47</v>
      </c>
      <c r="AS81" s="1" t="s">
        <v>47</v>
      </c>
      <c r="AU81" s="1" t="s">
        <v>143</v>
      </c>
      <c r="AV81">
        <v>48</v>
      </c>
    </row>
    <row r="82" spans="1:48" ht="30" customHeight="1">
      <c r="A82" s="8" t="s">
        <v>144</v>
      </c>
      <c r="B82" s="8" t="s">
        <v>47</v>
      </c>
      <c r="C82" s="8" t="s">
        <v>60</v>
      </c>
      <c r="D82" s="6">
        <v>24</v>
      </c>
      <c r="E82" s="7"/>
      <c r="F82" s="7"/>
      <c r="G82" s="7"/>
      <c r="H82" s="7"/>
      <c r="I82" s="7"/>
      <c r="J82" s="7"/>
      <c r="K82" s="7"/>
      <c r="L82" s="7"/>
      <c r="M82" s="8" t="s">
        <v>145</v>
      </c>
      <c r="N82" s="1" t="s">
        <v>146</v>
      </c>
      <c r="O82" s="1" t="s">
        <v>47</v>
      </c>
      <c r="P82" s="1" t="s">
        <v>47</v>
      </c>
      <c r="Q82" s="1" t="s">
        <v>125</v>
      </c>
      <c r="R82" s="1" t="s">
        <v>55</v>
      </c>
      <c r="S82" s="1" t="s">
        <v>56</v>
      </c>
      <c r="T82" s="1" t="s">
        <v>56</v>
      </c>
      <c r="AR82" s="1" t="s">
        <v>47</v>
      </c>
      <c r="AS82" s="1" t="s">
        <v>47</v>
      </c>
      <c r="AU82" s="1" t="s">
        <v>147</v>
      </c>
      <c r="AV82">
        <v>44</v>
      </c>
    </row>
    <row r="83" spans="1:48" ht="30" customHeight="1">
      <c r="A83" s="8" t="s">
        <v>148</v>
      </c>
      <c r="B83" s="8" t="s">
        <v>47</v>
      </c>
      <c r="C83" s="8" t="s">
        <v>60</v>
      </c>
      <c r="D83" s="6">
        <v>24</v>
      </c>
      <c r="E83" s="7"/>
      <c r="F83" s="7"/>
      <c r="G83" s="7"/>
      <c r="H83" s="7"/>
      <c r="I83" s="7"/>
      <c r="J83" s="7"/>
      <c r="K83" s="7"/>
      <c r="L83" s="7"/>
      <c r="M83" s="8" t="s">
        <v>149</v>
      </c>
      <c r="N83" s="1" t="s">
        <v>150</v>
      </c>
      <c r="O83" s="1" t="s">
        <v>47</v>
      </c>
      <c r="P83" s="1" t="s">
        <v>47</v>
      </c>
      <c r="Q83" s="1" t="s">
        <v>125</v>
      </c>
      <c r="R83" s="1" t="s">
        <v>55</v>
      </c>
      <c r="S83" s="1" t="s">
        <v>56</v>
      </c>
      <c r="T83" s="1" t="s">
        <v>56</v>
      </c>
      <c r="AR83" s="1" t="s">
        <v>47</v>
      </c>
      <c r="AS83" s="1" t="s">
        <v>47</v>
      </c>
      <c r="AU83" s="1" t="s">
        <v>151</v>
      </c>
      <c r="AV83">
        <v>45</v>
      </c>
    </row>
    <row r="84" spans="1:48" ht="30" customHeight="1">
      <c r="A84" s="8" t="s">
        <v>152</v>
      </c>
      <c r="B84" s="8" t="s">
        <v>47</v>
      </c>
      <c r="C84" s="8" t="s">
        <v>153</v>
      </c>
      <c r="D84" s="6">
        <v>4</v>
      </c>
      <c r="E84" s="7"/>
      <c r="F84" s="7"/>
      <c r="G84" s="7"/>
      <c r="H84" s="7"/>
      <c r="I84" s="7"/>
      <c r="J84" s="7"/>
      <c r="K84" s="7"/>
      <c r="L84" s="7"/>
      <c r="M84" s="8" t="s">
        <v>47</v>
      </c>
      <c r="N84" s="1" t="s">
        <v>154</v>
      </c>
      <c r="O84" s="1" t="s">
        <v>47</v>
      </c>
      <c r="P84" s="1" t="s">
        <v>47</v>
      </c>
      <c r="Q84" s="1" t="s">
        <v>125</v>
      </c>
      <c r="R84" s="1" t="s">
        <v>56</v>
      </c>
      <c r="S84" s="1" t="s">
        <v>56</v>
      </c>
      <c r="T84" s="1" t="s">
        <v>55</v>
      </c>
      <c r="AR84" s="1" t="s">
        <v>47</v>
      </c>
      <c r="AS84" s="1" t="s">
        <v>47</v>
      </c>
      <c r="AU84" s="1" t="s">
        <v>155</v>
      </c>
      <c r="AV84">
        <v>30</v>
      </c>
    </row>
    <row r="85" spans="1:48" ht="30" customHeight="1">
      <c r="A85" s="6"/>
      <c r="B85" s="6"/>
      <c r="C85" s="6"/>
      <c r="D85" s="6"/>
      <c r="E85" s="7"/>
      <c r="F85" s="7"/>
      <c r="G85" s="7"/>
      <c r="H85" s="7"/>
      <c r="I85" s="7"/>
      <c r="J85" s="7"/>
      <c r="K85" s="7"/>
      <c r="L85" s="7"/>
      <c r="M85" s="6"/>
      <c r="Q85" s="1" t="s">
        <v>125</v>
      </c>
    </row>
    <row r="86" spans="1:48" ht="30" customHeight="1">
      <c r="A86" s="6"/>
      <c r="B86" s="6"/>
      <c r="C86" s="6"/>
      <c r="D86" s="6"/>
      <c r="E86" s="7"/>
      <c r="F86" s="7"/>
      <c r="G86" s="7"/>
      <c r="H86" s="7"/>
      <c r="I86" s="7"/>
      <c r="J86" s="7"/>
      <c r="K86" s="7"/>
      <c r="L86" s="7"/>
      <c r="M86" s="6"/>
      <c r="Q86" s="1" t="s">
        <v>125</v>
      </c>
    </row>
    <row r="87" spans="1:48" ht="30" customHeight="1">
      <c r="A87" s="6"/>
      <c r="B87" s="6"/>
      <c r="C87" s="6"/>
      <c r="D87" s="6"/>
      <c r="E87" s="7"/>
      <c r="F87" s="7"/>
      <c r="G87" s="7"/>
      <c r="H87" s="7"/>
      <c r="I87" s="7"/>
      <c r="J87" s="7"/>
      <c r="K87" s="7"/>
      <c r="L87" s="7"/>
      <c r="M87" s="6"/>
      <c r="Q87" s="1" t="s">
        <v>125</v>
      </c>
    </row>
    <row r="88" spans="1:48" ht="30" customHeight="1">
      <c r="A88" s="6"/>
      <c r="B88" s="6"/>
      <c r="C88" s="6"/>
      <c r="D88" s="6"/>
      <c r="E88" s="7"/>
      <c r="F88" s="7"/>
      <c r="G88" s="7"/>
      <c r="H88" s="7"/>
      <c r="I88" s="7"/>
      <c r="J88" s="7"/>
      <c r="K88" s="7"/>
      <c r="L88" s="7"/>
      <c r="M88" s="6"/>
      <c r="Q88" s="1" t="s">
        <v>125</v>
      </c>
    </row>
    <row r="89" spans="1:48" ht="30" customHeight="1">
      <c r="A89" s="6"/>
      <c r="B89" s="6"/>
      <c r="C89" s="6"/>
      <c r="D89" s="6"/>
      <c r="E89" s="7"/>
      <c r="F89" s="7"/>
      <c r="G89" s="7"/>
      <c r="H89" s="7"/>
      <c r="I89" s="7"/>
      <c r="J89" s="7"/>
      <c r="K89" s="7"/>
      <c r="L89" s="7"/>
      <c r="M89" s="6"/>
      <c r="Q89" s="1" t="s">
        <v>125</v>
      </c>
    </row>
    <row r="90" spans="1:48" ht="30" customHeight="1">
      <c r="A90" s="6"/>
      <c r="B90" s="6"/>
      <c r="C90" s="6"/>
      <c r="D90" s="6"/>
      <c r="E90" s="7"/>
      <c r="F90" s="7"/>
      <c r="G90" s="7"/>
      <c r="H90" s="7"/>
      <c r="I90" s="7"/>
      <c r="J90" s="7"/>
      <c r="K90" s="7"/>
      <c r="L90" s="7"/>
      <c r="M90" s="6"/>
      <c r="Q90" s="1" t="s">
        <v>125</v>
      </c>
    </row>
    <row r="91" spans="1:48" ht="30" customHeight="1">
      <c r="A91" s="6"/>
      <c r="B91" s="6"/>
      <c r="C91" s="6"/>
      <c r="D91" s="6"/>
      <c r="E91" s="7"/>
      <c r="F91" s="7"/>
      <c r="G91" s="7"/>
      <c r="H91" s="7"/>
      <c r="I91" s="7"/>
      <c r="J91" s="7"/>
      <c r="K91" s="7"/>
      <c r="L91" s="7"/>
      <c r="M91" s="6"/>
      <c r="Q91" s="1" t="s">
        <v>125</v>
      </c>
    </row>
    <row r="92" spans="1:48" ht="30" customHeight="1">
      <c r="A92" s="6"/>
      <c r="B92" s="6"/>
      <c r="C92" s="6"/>
      <c r="D92" s="6"/>
      <c r="E92" s="7"/>
      <c r="F92" s="7"/>
      <c r="G92" s="7"/>
      <c r="H92" s="7"/>
      <c r="I92" s="7"/>
      <c r="J92" s="7"/>
      <c r="K92" s="7"/>
      <c r="L92" s="7"/>
      <c r="M92" s="6"/>
      <c r="Q92" s="1" t="s">
        <v>125</v>
      </c>
    </row>
    <row r="93" spans="1:48" ht="30" customHeight="1">
      <c r="A93" s="6"/>
      <c r="B93" s="6"/>
      <c r="C93" s="6"/>
      <c r="D93" s="6"/>
      <c r="E93" s="7"/>
      <c r="F93" s="7"/>
      <c r="G93" s="7"/>
      <c r="H93" s="7"/>
      <c r="I93" s="7"/>
      <c r="J93" s="7"/>
      <c r="K93" s="7"/>
      <c r="L93" s="7"/>
      <c r="M93" s="6"/>
      <c r="Q93" s="1" t="s">
        <v>125</v>
      </c>
    </row>
    <row r="94" spans="1:48" ht="30" customHeight="1">
      <c r="A94" s="6"/>
      <c r="B94" s="6"/>
      <c r="C94" s="6"/>
      <c r="D94" s="6"/>
      <c r="E94" s="7"/>
      <c r="F94" s="7"/>
      <c r="G94" s="7"/>
      <c r="H94" s="7"/>
      <c r="I94" s="7"/>
      <c r="J94" s="7"/>
      <c r="K94" s="7"/>
      <c r="L94" s="7"/>
      <c r="M94" s="6"/>
      <c r="Q94" s="1" t="s">
        <v>125</v>
      </c>
    </row>
    <row r="95" spans="1:48" ht="30" customHeight="1">
      <c r="A95" s="6"/>
      <c r="B95" s="6"/>
      <c r="C95" s="6"/>
      <c r="D95" s="6"/>
      <c r="E95" s="7"/>
      <c r="F95" s="7"/>
      <c r="G95" s="7"/>
      <c r="H95" s="7"/>
      <c r="I95" s="7"/>
      <c r="J95" s="7"/>
      <c r="K95" s="7"/>
      <c r="L95" s="7"/>
      <c r="M95" s="6"/>
      <c r="Q95" s="1" t="s">
        <v>125</v>
      </c>
    </row>
    <row r="96" spans="1:48" ht="30" customHeight="1">
      <c r="A96" s="6"/>
      <c r="B96" s="6"/>
      <c r="C96" s="6"/>
      <c r="D96" s="6"/>
      <c r="E96" s="7"/>
      <c r="F96" s="7"/>
      <c r="G96" s="7"/>
      <c r="H96" s="7"/>
      <c r="I96" s="7"/>
      <c r="J96" s="7"/>
      <c r="K96" s="7"/>
      <c r="L96" s="7"/>
      <c r="M96" s="6"/>
      <c r="Q96" s="1" t="s">
        <v>125</v>
      </c>
    </row>
    <row r="97" spans="1:48" ht="30" customHeight="1">
      <c r="A97" s="6"/>
      <c r="B97" s="6"/>
      <c r="C97" s="6"/>
      <c r="D97" s="6"/>
      <c r="E97" s="7"/>
      <c r="F97" s="7"/>
      <c r="G97" s="7"/>
      <c r="H97" s="7"/>
      <c r="I97" s="7"/>
      <c r="J97" s="7"/>
      <c r="K97" s="7"/>
      <c r="L97" s="7"/>
      <c r="M97" s="6"/>
      <c r="Q97" s="1" t="s">
        <v>125</v>
      </c>
    </row>
    <row r="98" spans="1:48" ht="30" customHeight="1">
      <c r="A98" s="6"/>
      <c r="B98" s="6"/>
      <c r="C98" s="6"/>
      <c r="D98" s="6"/>
      <c r="E98" s="7"/>
      <c r="F98" s="7"/>
      <c r="G98" s="7"/>
      <c r="H98" s="7"/>
      <c r="I98" s="7"/>
      <c r="J98" s="7"/>
      <c r="K98" s="7"/>
      <c r="L98" s="7"/>
      <c r="M98" s="6"/>
      <c r="Q98" s="1" t="s">
        <v>125</v>
      </c>
    </row>
    <row r="99" spans="1:48" ht="30" customHeight="1">
      <c r="A99" s="8" t="s">
        <v>80</v>
      </c>
      <c r="B99" s="6"/>
      <c r="C99" s="6"/>
      <c r="D99" s="6"/>
      <c r="E99" s="7"/>
      <c r="F99" s="7"/>
      <c r="G99" s="7"/>
      <c r="H99" s="7"/>
      <c r="I99" s="7"/>
      <c r="J99" s="7"/>
      <c r="K99" s="7"/>
      <c r="L99" s="7"/>
      <c r="M99" s="6"/>
      <c r="N99" t="s">
        <v>81</v>
      </c>
    </row>
    <row r="100" spans="1:48" ht="30" customHeight="1">
      <c r="A100" s="8" t="s">
        <v>156</v>
      </c>
      <c r="B100" s="8" t="s">
        <v>47</v>
      </c>
      <c r="C100" s="6"/>
      <c r="D100" s="6"/>
      <c r="E100" s="7"/>
      <c r="F100" s="7"/>
      <c r="G100" s="7"/>
      <c r="H100" s="7"/>
      <c r="I100" s="7"/>
      <c r="J100" s="7"/>
      <c r="K100" s="7"/>
      <c r="L100" s="7"/>
      <c r="M100" s="6"/>
      <c r="Q100" s="1" t="s">
        <v>157</v>
      </c>
    </row>
    <row r="101" spans="1:48" ht="30" customHeight="1">
      <c r="A101" s="8" t="s">
        <v>158</v>
      </c>
      <c r="B101" s="8" t="s">
        <v>47</v>
      </c>
      <c r="C101" s="8" t="s">
        <v>153</v>
      </c>
      <c r="D101" s="6">
        <v>4</v>
      </c>
      <c r="E101" s="7"/>
      <c r="F101" s="7"/>
      <c r="G101" s="7"/>
      <c r="H101" s="7"/>
      <c r="I101" s="7"/>
      <c r="J101" s="7"/>
      <c r="K101" s="7"/>
      <c r="L101" s="7"/>
      <c r="M101" s="8" t="s">
        <v>47</v>
      </c>
      <c r="N101" s="1" t="s">
        <v>159</v>
      </c>
      <c r="O101" s="1" t="s">
        <v>47</v>
      </c>
      <c r="P101" s="1" t="s">
        <v>47</v>
      </c>
      <c r="Q101" s="1" t="s">
        <v>157</v>
      </c>
      <c r="R101" s="1" t="s">
        <v>56</v>
      </c>
      <c r="S101" s="1" t="s">
        <v>56</v>
      </c>
      <c r="T101" s="1" t="s">
        <v>55</v>
      </c>
      <c r="AR101" s="1" t="s">
        <v>47</v>
      </c>
      <c r="AS101" s="1" t="s">
        <v>47</v>
      </c>
      <c r="AU101" s="1" t="s">
        <v>160</v>
      </c>
      <c r="AV101">
        <v>32</v>
      </c>
    </row>
    <row r="102" spans="1:48" ht="30" customHeight="1">
      <c r="A102" s="8" t="s">
        <v>161</v>
      </c>
      <c r="B102" s="8" t="s">
        <v>47</v>
      </c>
      <c r="C102" s="8" t="s">
        <v>153</v>
      </c>
      <c r="D102" s="6">
        <v>4</v>
      </c>
      <c r="E102" s="7"/>
      <c r="F102" s="7"/>
      <c r="G102" s="7"/>
      <c r="H102" s="7"/>
      <c r="I102" s="7"/>
      <c r="J102" s="7"/>
      <c r="K102" s="7"/>
      <c r="L102" s="7"/>
      <c r="M102" s="8" t="s">
        <v>47</v>
      </c>
      <c r="N102" s="1" t="s">
        <v>162</v>
      </c>
      <c r="O102" s="1" t="s">
        <v>47</v>
      </c>
      <c r="P102" s="1" t="s">
        <v>47</v>
      </c>
      <c r="Q102" s="1" t="s">
        <v>157</v>
      </c>
      <c r="R102" s="1" t="s">
        <v>56</v>
      </c>
      <c r="S102" s="1" t="s">
        <v>56</v>
      </c>
      <c r="T102" s="1" t="s">
        <v>55</v>
      </c>
      <c r="AR102" s="1" t="s">
        <v>47</v>
      </c>
      <c r="AS102" s="1" t="s">
        <v>47</v>
      </c>
      <c r="AU102" s="1" t="s">
        <v>163</v>
      </c>
      <c r="AV102">
        <v>31</v>
      </c>
    </row>
    <row r="103" spans="1:48" ht="30" customHeight="1">
      <c r="A103" s="6"/>
      <c r="B103" s="6"/>
      <c r="C103" s="6"/>
      <c r="D103" s="6"/>
      <c r="E103" s="7"/>
      <c r="F103" s="7"/>
      <c r="G103" s="7"/>
      <c r="H103" s="7"/>
      <c r="I103" s="7"/>
      <c r="J103" s="7"/>
      <c r="K103" s="7"/>
      <c r="L103" s="7"/>
      <c r="M103" s="6"/>
      <c r="Q103" s="1" t="s">
        <v>157</v>
      </c>
    </row>
    <row r="104" spans="1:48" ht="30" customHeight="1">
      <c r="A104" s="6"/>
      <c r="B104" s="6"/>
      <c r="C104" s="6"/>
      <c r="D104" s="6"/>
      <c r="E104" s="7"/>
      <c r="F104" s="7"/>
      <c r="G104" s="7"/>
      <c r="H104" s="7"/>
      <c r="I104" s="7"/>
      <c r="J104" s="7"/>
      <c r="K104" s="7"/>
      <c r="L104" s="7"/>
      <c r="M104" s="6"/>
      <c r="Q104" s="1" t="s">
        <v>157</v>
      </c>
    </row>
    <row r="105" spans="1:48" ht="30" customHeight="1">
      <c r="A105" s="6"/>
      <c r="B105" s="6"/>
      <c r="C105" s="6"/>
      <c r="D105" s="6"/>
      <c r="E105" s="7"/>
      <c r="F105" s="7"/>
      <c r="G105" s="7"/>
      <c r="H105" s="7"/>
      <c r="I105" s="7"/>
      <c r="J105" s="7"/>
      <c r="K105" s="7"/>
      <c r="L105" s="7"/>
      <c r="M105" s="6"/>
      <c r="Q105" s="1" t="s">
        <v>157</v>
      </c>
    </row>
    <row r="106" spans="1:48" ht="30" customHeight="1">
      <c r="A106" s="6"/>
      <c r="B106" s="6"/>
      <c r="C106" s="6"/>
      <c r="D106" s="6"/>
      <c r="E106" s="7"/>
      <c r="F106" s="7"/>
      <c r="G106" s="7"/>
      <c r="H106" s="7"/>
      <c r="I106" s="7"/>
      <c r="J106" s="7"/>
      <c r="K106" s="7"/>
      <c r="L106" s="7"/>
      <c r="M106" s="6"/>
      <c r="Q106" s="1" t="s">
        <v>157</v>
      </c>
    </row>
    <row r="107" spans="1:48" ht="30" customHeight="1">
      <c r="A107" s="6"/>
      <c r="B107" s="6"/>
      <c r="C107" s="6"/>
      <c r="D107" s="6"/>
      <c r="E107" s="7"/>
      <c r="F107" s="7"/>
      <c r="G107" s="7"/>
      <c r="H107" s="7"/>
      <c r="I107" s="7"/>
      <c r="J107" s="7"/>
      <c r="K107" s="7"/>
      <c r="L107" s="7"/>
      <c r="M107" s="6"/>
      <c r="Q107" s="1" t="s">
        <v>157</v>
      </c>
    </row>
    <row r="108" spans="1:48" ht="30" customHeight="1">
      <c r="A108" s="6"/>
      <c r="B108" s="6"/>
      <c r="C108" s="6"/>
      <c r="D108" s="6"/>
      <c r="E108" s="7"/>
      <c r="F108" s="7"/>
      <c r="G108" s="7"/>
      <c r="H108" s="7"/>
      <c r="I108" s="7"/>
      <c r="J108" s="7"/>
      <c r="K108" s="7"/>
      <c r="L108" s="7"/>
      <c r="M108" s="6"/>
      <c r="Q108" s="1" t="s">
        <v>157</v>
      </c>
    </row>
    <row r="109" spans="1:48" ht="30" customHeight="1">
      <c r="A109" s="6"/>
      <c r="B109" s="6"/>
      <c r="C109" s="6"/>
      <c r="D109" s="6"/>
      <c r="E109" s="7"/>
      <c r="F109" s="7"/>
      <c r="G109" s="7"/>
      <c r="H109" s="7"/>
      <c r="I109" s="7"/>
      <c r="J109" s="7"/>
      <c r="K109" s="7"/>
      <c r="L109" s="7"/>
      <c r="M109" s="6"/>
      <c r="Q109" s="1" t="s">
        <v>157</v>
      </c>
    </row>
    <row r="110" spans="1:48" ht="30" customHeight="1">
      <c r="A110" s="6"/>
      <c r="B110" s="6"/>
      <c r="C110" s="6"/>
      <c r="D110" s="6"/>
      <c r="E110" s="7"/>
      <c r="F110" s="7"/>
      <c r="G110" s="7"/>
      <c r="H110" s="7"/>
      <c r="I110" s="7"/>
      <c r="J110" s="7"/>
      <c r="K110" s="7"/>
      <c r="L110" s="7"/>
      <c r="M110" s="6"/>
      <c r="Q110" s="1" t="s">
        <v>157</v>
      </c>
    </row>
    <row r="111" spans="1:48" ht="30" customHeight="1">
      <c r="A111" s="6"/>
      <c r="B111" s="6"/>
      <c r="C111" s="6"/>
      <c r="D111" s="6"/>
      <c r="E111" s="7"/>
      <c r="F111" s="7"/>
      <c r="G111" s="7"/>
      <c r="H111" s="7"/>
      <c r="I111" s="7"/>
      <c r="J111" s="7"/>
      <c r="K111" s="7"/>
      <c r="L111" s="7"/>
      <c r="M111" s="6"/>
      <c r="Q111" s="1" t="s">
        <v>157</v>
      </c>
    </row>
    <row r="112" spans="1:48" ht="30" customHeight="1">
      <c r="A112" s="6"/>
      <c r="B112" s="6"/>
      <c r="C112" s="6"/>
      <c r="D112" s="6"/>
      <c r="E112" s="7"/>
      <c r="F112" s="7"/>
      <c r="G112" s="7"/>
      <c r="H112" s="7"/>
      <c r="I112" s="7"/>
      <c r="J112" s="7"/>
      <c r="K112" s="7"/>
      <c r="L112" s="7"/>
      <c r="M112" s="6"/>
      <c r="Q112" s="1" t="s">
        <v>157</v>
      </c>
    </row>
    <row r="113" spans="1:48" ht="30" customHeight="1">
      <c r="A113" s="6"/>
      <c r="B113" s="6"/>
      <c r="C113" s="6"/>
      <c r="D113" s="6"/>
      <c r="E113" s="7"/>
      <c r="F113" s="7"/>
      <c r="G113" s="7"/>
      <c r="H113" s="7"/>
      <c r="I113" s="7"/>
      <c r="J113" s="7"/>
      <c r="K113" s="7"/>
      <c r="L113" s="7"/>
      <c r="M113" s="6"/>
      <c r="Q113" s="1" t="s">
        <v>157</v>
      </c>
    </row>
    <row r="114" spans="1:48" ht="30" customHeight="1">
      <c r="A114" s="6"/>
      <c r="B114" s="6"/>
      <c r="C114" s="6"/>
      <c r="D114" s="6"/>
      <c r="E114" s="7"/>
      <c r="F114" s="7"/>
      <c r="G114" s="7"/>
      <c r="H114" s="7"/>
      <c r="I114" s="7"/>
      <c r="J114" s="7"/>
      <c r="K114" s="7"/>
      <c r="L114" s="7"/>
      <c r="M114" s="6"/>
      <c r="Q114" s="1" t="s">
        <v>157</v>
      </c>
    </row>
    <row r="115" spans="1:48" ht="30" customHeight="1">
      <c r="A115" s="6"/>
      <c r="B115" s="6"/>
      <c r="C115" s="6"/>
      <c r="D115" s="6"/>
      <c r="E115" s="7"/>
      <c r="F115" s="7"/>
      <c r="G115" s="7"/>
      <c r="H115" s="7"/>
      <c r="I115" s="7"/>
      <c r="J115" s="7"/>
      <c r="K115" s="7"/>
      <c r="L115" s="7"/>
      <c r="M115" s="6"/>
      <c r="Q115" s="1" t="s">
        <v>157</v>
      </c>
    </row>
    <row r="116" spans="1:48" ht="30" customHeight="1">
      <c r="A116" s="6"/>
      <c r="B116" s="6"/>
      <c r="C116" s="6"/>
      <c r="D116" s="6"/>
      <c r="E116" s="7"/>
      <c r="F116" s="7"/>
      <c r="G116" s="7"/>
      <c r="H116" s="7"/>
      <c r="I116" s="7"/>
      <c r="J116" s="7"/>
      <c r="K116" s="7"/>
      <c r="L116" s="7"/>
      <c r="M116" s="6"/>
      <c r="Q116" s="1" t="s">
        <v>157</v>
      </c>
    </row>
    <row r="117" spans="1:48" ht="30" customHeight="1">
      <c r="A117" s="6"/>
      <c r="B117" s="6"/>
      <c r="C117" s="6"/>
      <c r="D117" s="6"/>
      <c r="E117" s="7"/>
      <c r="F117" s="7"/>
      <c r="G117" s="7"/>
      <c r="H117" s="7"/>
      <c r="I117" s="7"/>
      <c r="J117" s="7"/>
      <c r="K117" s="7"/>
      <c r="L117" s="7"/>
      <c r="M117" s="6"/>
      <c r="Q117" s="1" t="s">
        <v>157</v>
      </c>
    </row>
    <row r="118" spans="1:48" ht="30" customHeight="1">
      <c r="A118" s="6"/>
      <c r="B118" s="6"/>
      <c r="C118" s="6"/>
      <c r="D118" s="6"/>
      <c r="E118" s="7"/>
      <c r="F118" s="7"/>
      <c r="G118" s="7"/>
      <c r="H118" s="7"/>
      <c r="I118" s="7"/>
      <c r="J118" s="7"/>
      <c r="K118" s="7"/>
      <c r="L118" s="7"/>
      <c r="M118" s="6"/>
      <c r="Q118" s="1" t="s">
        <v>157</v>
      </c>
    </row>
    <row r="119" spans="1:48" ht="30" customHeight="1">
      <c r="A119" s="6"/>
      <c r="B119" s="6"/>
      <c r="C119" s="6"/>
      <c r="D119" s="6"/>
      <c r="E119" s="7"/>
      <c r="F119" s="7"/>
      <c r="G119" s="7"/>
      <c r="H119" s="7"/>
      <c r="I119" s="7"/>
      <c r="J119" s="7"/>
      <c r="K119" s="7"/>
      <c r="L119" s="7"/>
      <c r="M119" s="6"/>
      <c r="Q119" s="1" t="s">
        <v>157</v>
      </c>
    </row>
    <row r="120" spans="1:48" ht="30" customHeight="1">
      <c r="A120" s="6"/>
      <c r="B120" s="6"/>
      <c r="C120" s="6"/>
      <c r="D120" s="6"/>
      <c r="E120" s="7"/>
      <c r="F120" s="7"/>
      <c r="G120" s="7"/>
      <c r="H120" s="7"/>
      <c r="I120" s="7"/>
      <c r="J120" s="7"/>
      <c r="K120" s="7"/>
      <c r="L120" s="7"/>
      <c r="M120" s="6"/>
      <c r="Q120" s="1" t="s">
        <v>157</v>
      </c>
    </row>
    <row r="121" spans="1:48" ht="30" customHeight="1">
      <c r="A121" s="6"/>
      <c r="B121" s="6"/>
      <c r="C121" s="6"/>
      <c r="D121" s="6"/>
      <c r="E121" s="7"/>
      <c r="F121" s="7"/>
      <c r="G121" s="7"/>
      <c r="H121" s="7"/>
      <c r="I121" s="7"/>
      <c r="J121" s="7"/>
      <c r="K121" s="7"/>
      <c r="L121" s="7"/>
      <c r="M121" s="6"/>
      <c r="Q121" s="1" t="s">
        <v>157</v>
      </c>
    </row>
    <row r="122" spans="1:48" ht="30" customHeight="1">
      <c r="A122" s="6"/>
      <c r="B122" s="6"/>
      <c r="C122" s="6"/>
      <c r="D122" s="6"/>
      <c r="E122" s="7"/>
      <c r="F122" s="7"/>
      <c r="G122" s="7"/>
      <c r="H122" s="7"/>
      <c r="I122" s="7"/>
      <c r="J122" s="7"/>
      <c r="K122" s="7"/>
      <c r="L122" s="7"/>
      <c r="M122" s="6"/>
      <c r="Q122" s="1" t="s">
        <v>157</v>
      </c>
    </row>
    <row r="123" spans="1:48" ht="30" customHeight="1">
      <c r="A123" s="8" t="s">
        <v>80</v>
      </c>
      <c r="B123" s="6"/>
      <c r="C123" s="6"/>
      <c r="D123" s="6"/>
      <c r="E123" s="7"/>
      <c r="F123" s="7"/>
      <c r="G123" s="7"/>
      <c r="H123" s="7"/>
      <c r="I123" s="7"/>
      <c r="J123" s="7"/>
      <c r="K123" s="7"/>
      <c r="L123" s="7"/>
      <c r="M123" s="6"/>
      <c r="N123" t="s">
        <v>81</v>
      </c>
    </row>
    <row r="124" spans="1:48" ht="30" customHeight="1">
      <c r="A124" s="8" t="s">
        <v>164</v>
      </c>
      <c r="B124" s="8" t="s">
        <v>47</v>
      </c>
      <c r="C124" s="6"/>
      <c r="D124" s="6"/>
      <c r="E124" s="7"/>
      <c r="F124" s="7"/>
      <c r="G124" s="7"/>
      <c r="H124" s="7"/>
      <c r="I124" s="7"/>
      <c r="J124" s="7"/>
      <c r="K124" s="7"/>
      <c r="L124" s="7"/>
      <c r="M124" s="6"/>
      <c r="Q124" s="1" t="s">
        <v>165</v>
      </c>
    </row>
    <row r="125" spans="1:48" ht="30" customHeight="1">
      <c r="A125" s="8" t="s">
        <v>166</v>
      </c>
      <c r="B125" s="8" t="s">
        <v>85</v>
      </c>
      <c r="C125" s="8" t="s">
        <v>60</v>
      </c>
      <c r="D125" s="6">
        <v>943</v>
      </c>
      <c r="E125" s="7"/>
      <c r="F125" s="7"/>
      <c r="G125" s="7"/>
      <c r="H125" s="7"/>
      <c r="I125" s="7"/>
      <c r="J125" s="7"/>
      <c r="K125" s="7"/>
      <c r="L125" s="7"/>
      <c r="M125" s="9" t="s">
        <v>180</v>
      </c>
      <c r="N125" s="1" t="s">
        <v>167</v>
      </c>
      <c r="O125" s="1" t="s">
        <v>47</v>
      </c>
      <c r="P125" s="1" t="s">
        <v>47</v>
      </c>
      <c r="Q125" s="1" t="s">
        <v>165</v>
      </c>
      <c r="R125" s="1" t="s">
        <v>56</v>
      </c>
      <c r="S125" s="1" t="s">
        <v>56</v>
      </c>
      <c r="T125" s="1" t="s">
        <v>55</v>
      </c>
      <c r="AR125" s="1" t="s">
        <v>47</v>
      </c>
      <c r="AS125" s="1" t="s">
        <v>47</v>
      </c>
      <c r="AU125" s="1" t="s">
        <v>168</v>
      </c>
      <c r="AV125">
        <v>25</v>
      </c>
    </row>
    <row r="126" spans="1:48" ht="30" customHeight="1">
      <c r="A126" s="8" t="s">
        <v>166</v>
      </c>
      <c r="B126" s="8" t="s">
        <v>169</v>
      </c>
      <c r="C126" s="8" t="s">
        <v>60</v>
      </c>
      <c r="D126" s="6">
        <v>462</v>
      </c>
      <c r="E126" s="7"/>
      <c r="F126" s="7"/>
      <c r="G126" s="7"/>
      <c r="H126" s="7"/>
      <c r="I126" s="7"/>
      <c r="J126" s="7"/>
      <c r="K126" s="7"/>
      <c r="L126" s="7"/>
      <c r="M126" s="9" t="s">
        <v>181</v>
      </c>
      <c r="N126" s="1" t="s">
        <v>170</v>
      </c>
      <c r="O126" s="1" t="s">
        <v>47</v>
      </c>
      <c r="P126" s="1" t="s">
        <v>47</v>
      </c>
      <c r="Q126" s="1" t="s">
        <v>165</v>
      </c>
      <c r="R126" s="1" t="s">
        <v>56</v>
      </c>
      <c r="S126" s="1" t="s">
        <v>56</v>
      </c>
      <c r="T126" s="1" t="s">
        <v>55</v>
      </c>
      <c r="AR126" s="1" t="s">
        <v>47</v>
      </c>
      <c r="AS126" s="1" t="s">
        <v>47</v>
      </c>
      <c r="AU126" s="1" t="s">
        <v>171</v>
      </c>
      <c r="AV126">
        <v>35</v>
      </c>
    </row>
    <row r="127" spans="1:48" ht="30" customHeight="1">
      <c r="A127" s="8" t="s">
        <v>172</v>
      </c>
      <c r="B127" s="8" t="s">
        <v>173</v>
      </c>
      <c r="C127" s="8" t="s">
        <v>174</v>
      </c>
      <c r="D127" s="6">
        <v>1</v>
      </c>
      <c r="E127" s="7"/>
      <c r="F127" s="7"/>
      <c r="G127" s="7"/>
      <c r="H127" s="7"/>
      <c r="I127" s="7"/>
      <c r="J127" s="7"/>
      <c r="K127" s="7"/>
      <c r="L127" s="7"/>
      <c r="M127" s="8" t="s">
        <v>47</v>
      </c>
      <c r="N127" s="1" t="s">
        <v>175</v>
      </c>
      <c r="O127" s="1" t="s">
        <v>47</v>
      </c>
      <c r="P127" s="1" t="s">
        <v>47</v>
      </c>
      <c r="Q127" s="1" t="s">
        <v>165</v>
      </c>
      <c r="R127" s="1" t="s">
        <v>56</v>
      </c>
      <c r="S127" s="1" t="s">
        <v>56</v>
      </c>
      <c r="T127" s="1" t="s">
        <v>55</v>
      </c>
      <c r="AR127" s="1" t="s">
        <v>47</v>
      </c>
      <c r="AS127" s="1" t="s">
        <v>47</v>
      </c>
      <c r="AU127" s="1" t="s">
        <v>176</v>
      </c>
      <c r="AV127">
        <v>33</v>
      </c>
    </row>
    <row r="128" spans="1:48" ht="30" customHeight="1">
      <c r="A128" s="8" t="s">
        <v>177</v>
      </c>
      <c r="B128" s="8" t="s">
        <v>47</v>
      </c>
      <c r="C128" s="8" t="s">
        <v>174</v>
      </c>
      <c r="D128" s="6">
        <v>1</v>
      </c>
      <c r="E128" s="7"/>
      <c r="F128" s="7"/>
      <c r="G128" s="7"/>
      <c r="H128" s="7"/>
      <c r="I128" s="7"/>
      <c r="J128" s="7"/>
      <c r="K128" s="7"/>
      <c r="L128" s="7"/>
      <c r="M128" s="8" t="s">
        <v>47</v>
      </c>
      <c r="N128" s="1" t="s">
        <v>178</v>
      </c>
      <c r="O128" s="1" t="s">
        <v>47</v>
      </c>
      <c r="P128" s="1" t="s">
        <v>47</v>
      </c>
      <c r="Q128" s="1" t="s">
        <v>165</v>
      </c>
      <c r="R128" s="1" t="s">
        <v>56</v>
      </c>
      <c r="S128" s="1" t="s">
        <v>56</v>
      </c>
      <c r="T128" s="1" t="s">
        <v>55</v>
      </c>
      <c r="AR128" s="1" t="s">
        <v>47</v>
      </c>
      <c r="AS128" s="1" t="s">
        <v>47</v>
      </c>
      <c r="AU128" s="1" t="s">
        <v>179</v>
      </c>
      <c r="AV128">
        <v>34</v>
      </c>
    </row>
    <row r="129" spans="1:17" ht="30" customHeight="1">
      <c r="A129" s="6"/>
      <c r="B129" s="6"/>
      <c r="C129" s="6"/>
      <c r="D129" s="6"/>
      <c r="E129" s="7"/>
      <c r="F129" s="7"/>
      <c r="G129" s="7"/>
      <c r="H129" s="7"/>
      <c r="I129" s="7"/>
      <c r="J129" s="7"/>
      <c r="K129" s="7"/>
      <c r="L129" s="7"/>
      <c r="M129" s="6"/>
      <c r="Q129" s="1" t="s">
        <v>165</v>
      </c>
    </row>
    <row r="130" spans="1:17" ht="30" customHeight="1">
      <c r="A130" s="6"/>
      <c r="B130" s="6"/>
      <c r="C130" s="6"/>
      <c r="D130" s="6"/>
      <c r="E130" s="7"/>
      <c r="F130" s="7"/>
      <c r="G130" s="7"/>
      <c r="H130" s="7"/>
      <c r="I130" s="7"/>
      <c r="J130" s="7"/>
      <c r="K130" s="7"/>
      <c r="L130" s="7"/>
      <c r="M130" s="6"/>
      <c r="Q130" s="1" t="s">
        <v>165</v>
      </c>
    </row>
    <row r="131" spans="1:17" ht="30" customHeight="1">
      <c r="A131" s="6"/>
      <c r="B131" s="6"/>
      <c r="C131" s="6"/>
      <c r="D131" s="6"/>
      <c r="E131" s="7"/>
      <c r="F131" s="7"/>
      <c r="G131" s="7"/>
      <c r="H131" s="7"/>
      <c r="I131" s="7"/>
      <c r="J131" s="7"/>
      <c r="K131" s="7"/>
      <c r="L131" s="7"/>
      <c r="M131" s="6"/>
      <c r="Q131" s="1" t="s">
        <v>165</v>
      </c>
    </row>
    <row r="132" spans="1:17" ht="30" customHeight="1">
      <c r="A132" s="6"/>
      <c r="B132" s="6"/>
      <c r="C132" s="6"/>
      <c r="D132" s="6"/>
      <c r="E132" s="7"/>
      <c r="F132" s="7"/>
      <c r="G132" s="7"/>
      <c r="H132" s="7"/>
      <c r="I132" s="7"/>
      <c r="J132" s="7"/>
      <c r="K132" s="7"/>
      <c r="L132" s="7"/>
      <c r="M132" s="6"/>
      <c r="Q132" s="1" t="s">
        <v>165</v>
      </c>
    </row>
    <row r="133" spans="1:17" ht="30" customHeight="1">
      <c r="A133" s="6"/>
      <c r="B133" s="6"/>
      <c r="C133" s="6"/>
      <c r="D133" s="6"/>
      <c r="E133" s="7"/>
      <c r="F133" s="7"/>
      <c r="G133" s="7"/>
      <c r="H133" s="7"/>
      <c r="I133" s="7"/>
      <c r="J133" s="7"/>
      <c r="K133" s="7"/>
      <c r="L133" s="7"/>
      <c r="M133" s="6"/>
      <c r="Q133" s="1" t="s">
        <v>165</v>
      </c>
    </row>
    <row r="134" spans="1:17" ht="30" customHeight="1">
      <c r="A134" s="6"/>
      <c r="B134" s="6"/>
      <c r="C134" s="6"/>
      <c r="D134" s="6"/>
      <c r="E134" s="7"/>
      <c r="F134" s="7"/>
      <c r="G134" s="7"/>
      <c r="H134" s="7"/>
      <c r="I134" s="7"/>
      <c r="J134" s="7"/>
      <c r="K134" s="7"/>
      <c r="L134" s="7"/>
      <c r="M134" s="6"/>
      <c r="Q134" s="1" t="s">
        <v>165</v>
      </c>
    </row>
    <row r="135" spans="1:17" ht="30" customHeight="1">
      <c r="A135" s="6"/>
      <c r="B135" s="6"/>
      <c r="C135" s="6"/>
      <c r="D135" s="6"/>
      <c r="E135" s="7"/>
      <c r="F135" s="7"/>
      <c r="G135" s="7"/>
      <c r="H135" s="7"/>
      <c r="I135" s="7"/>
      <c r="J135" s="7"/>
      <c r="K135" s="7"/>
      <c r="L135" s="7"/>
      <c r="M135" s="6"/>
      <c r="Q135" s="1" t="s">
        <v>165</v>
      </c>
    </row>
    <row r="136" spans="1:17" ht="30" customHeight="1">
      <c r="A136" s="6"/>
      <c r="B136" s="6"/>
      <c r="C136" s="6"/>
      <c r="D136" s="6"/>
      <c r="E136" s="7"/>
      <c r="F136" s="7"/>
      <c r="G136" s="7"/>
      <c r="H136" s="7"/>
      <c r="I136" s="7"/>
      <c r="J136" s="7"/>
      <c r="K136" s="7"/>
      <c r="L136" s="7"/>
      <c r="M136" s="6"/>
      <c r="Q136" s="1" t="s">
        <v>165</v>
      </c>
    </row>
    <row r="137" spans="1:17" ht="30" customHeight="1">
      <c r="A137" s="6"/>
      <c r="B137" s="6"/>
      <c r="C137" s="6"/>
      <c r="D137" s="6"/>
      <c r="E137" s="7"/>
      <c r="F137" s="7"/>
      <c r="G137" s="7"/>
      <c r="H137" s="7"/>
      <c r="I137" s="7"/>
      <c r="J137" s="7"/>
      <c r="K137" s="7"/>
      <c r="L137" s="7"/>
      <c r="M137" s="6"/>
      <c r="Q137" s="1" t="s">
        <v>165</v>
      </c>
    </row>
    <row r="138" spans="1:17" ht="30" customHeight="1">
      <c r="A138" s="6"/>
      <c r="B138" s="6"/>
      <c r="C138" s="6"/>
      <c r="D138" s="6"/>
      <c r="E138" s="7"/>
      <c r="F138" s="7"/>
      <c r="G138" s="7"/>
      <c r="H138" s="7"/>
      <c r="I138" s="7"/>
      <c r="J138" s="7"/>
      <c r="K138" s="7"/>
      <c r="L138" s="7"/>
      <c r="M138" s="6"/>
      <c r="Q138" s="1" t="s">
        <v>165</v>
      </c>
    </row>
    <row r="139" spans="1:17" ht="30" customHeight="1">
      <c r="A139" s="6"/>
      <c r="B139" s="6"/>
      <c r="C139" s="6"/>
      <c r="D139" s="6"/>
      <c r="E139" s="7"/>
      <c r="F139" s="7"/>
      <c r="G139" s="7"/>
      <c r="H139" s="7"/>
      <c r="I139" s="7"/>
      <c r="J139" s="7"/>
      <c r="K139" s="7"/>
      <c r="L139" s="7"/>
      <c r="M139" s="6"/>
      <c r="Q139" s="1" t="s">
        <v>165</v>
      </c>
    </row>
    <row r="140" spans="1:17" ht="30" customHeight="1">
      <c r="A140" s="6"/>
      <c r="B140" s="6"/>
      <c r="C140" s="6"/>
      <c r="D140" s="6"/>
      <c r="E140" s="7"/>
      <c r="F140" s="7"/>
      <c r="G140" s="7"/>
      <c r="H140" s="7"/>
      <c r="I140" s="7"/>
      <c r="J140" s="7"/>
      <c r="K140" s="7"/>
      <c r="L140" s="7"/>
      <c r="M140" s="6"/>
      <c r="Q140" s="1" t="s">
        <v>165</v>
      </c>
    </row>
    <row r="141" spans="1:17" ht="30" customHeight="1">
      <c r="A141" s="6"/>
      <c r="B141" s="6"/>
      <c r="C141" s="6"/>
      <c r="D141" s="6"/>
      <c r="E141" s="7"/>
      <c r="F141" s="7"/>
      <c r="G141" s="7"/>
      <c r="H141" s="7"/>
      <c r="I141" s="7"/>
      <c r="J141" s="7"/>
      <c r="K141" s="7"/>
      <c r="L141" s="7"/>
      <c r="M141" s="6"/>
      <c r="Q141" s="1" t="s">
        <v>165</v>
      </c>
    </row>
    <row r="142" spans="1:17" ht="30" customHeight="1">
      <c r="A142" s="6"/>
      <c r="B142" s="6"/>
      <c r="C142" s="6"/>
      <c r="D142" s="6"/>
      <c r="E142" s="7"/>
      <c r="F142" s="7"/>
      <c r="G142" s="7"/>
      <c r="H142" s="7"/>
      <c r="I142" s="7"/>
      <c r="J142" s="7"/>
      <c r="K142" s="7"/>
      <c r="L142" s="7"/>
      <c r="M142" s="6"/>
      <c r="Q142" s="1" t="s">
        <v>165</v>
      </c>
    </row>
    <row r="143" spans="1:17" ht="30" customHeight="1">
      <c r="A143" s="6"/>
      <c r="B143" s="6"/>
      <c r="C143" s="6"/>
      <c r="D143" s="6"/>
      <c r="E143" s="7"/>
      <c r="F143" s="7"/>
      <c r="G143" s="7"/>
      <c r="H143" s="7"/>
      <c r="I143" s="7"/>
      <c r="J143" s="7"/>
      <c r="K143" s="7"/>
      <c r="L143" s="7"/>
      <c r="M143" s="6"/>
      <c r="Q143" s="1" t="s">
        <v>165</v>
      </c>
    </row>
    <row r="144" spans="1:17" ht="30" customHeight="1">
      <c r="A144" s="6"/>
      <c r="B144" s="6"/>
      <c r="C144" s="6"/>
      <c r="D144" s="6"/>
      <c r="E144" s="7"/>
      <c r="F144" s="7"/>
      <c r="G144" s="7"/>
      <c r="H144" s="7"/>
      <c r="I144" s="7"/>
      <c r="J144" s="7"/>
      <c r="K144" s="7"/>
      <c r="L144" s="7"/>
      <c r="M144" s="6"/>
      <c r="Q144" s="1" t="s">
        <v>165</v>
      </c>
    </row>
    <row r="145" spans="1:17" ht="30" customHeight="1">
      <c r="A145" s="6"/>
      <c r="B145" s="6"/>
      <c r="C145" s="6"/>
      <c r="D145" s="6"/>
      <c r="E145" s="7"/>
      <c r="F145" s="7"/>
      <c r="G145" s="7"/>
      <c r="H145" s="7"/>
      <c r="I145" s="7"/>
      <c r="J145" s="7"/>
      <c r="K145" s="7"/>
      <c r="L145" s="7"/>
      <c r="M145" s="6"/>
      <c r="Q145" s="1" t="s">
        <v>165</v>
      </c>
    </row>
    <row r="146" spans="1:17" ht="30" customHeight="1">
      <c r="A146" s="6"/>
      <c r="B146" s="6"/>
      <c r="C146" s="6"/>
      <c r="D146" s="6"/>
      <c r="E146" s="7"/>
      <c r="F146" s="7"/>
      <c r="G146" s="7"/>
      <c r="H146" s="7"/>
      <c r="I146" s="7"/>
      <c r="J146" s="7"/>
      <c r="K146" s="7"/>
      <c r="L146" s="7"/>
      <c r="M146" s="6"/>
      <c r="Q146" s="1" t="s">
        <v>165</v>
      </c>
    </row>
    <row r="147" spans="1:17" ht="30" customHeight="1">
      <c r="A147" s="8" t="s">
        <v>80</v>
      </c>
      <c r="B147" s="6"/>
      <c r="C147" s="6"/>
      <c r="D147" s="6"/>
      <c r="E147" s="7"/>
      <c r="F147" s="7"/>
      <c r="G147" s="7"/>
      <c r="H147" s="7"/>
      <c r="I147" s="7"/>
      <c r="J147" s="7"/>
      <c r="K147" s="7"/>
      <c r="L147" s="7"/>
      <c r="M147" s="6"/>
      <c r="N147" t="s">
        <v>81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3" fitToHeight="0" orientation="landscape" r:id="rId1"/>
  <rowBreaks count="6" manualBreakCount="6">
    <brk id="27" max="16383" man="1"/>
    <brk id="51" max="16383" man="1"/>
    <brk id="75" max="16383" man="1"/>
    <brk id="99" max="16383" man="1"/>
    <brk id="123" max="16383" man="1"/>
    <brk id="14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4</vt:i4>
      </vt:variant>
    </vt:vector>
  </HeadingPairs>
  <TitlesOfParts>
    <vt:vector size="7" baseType="lpstr">
      <vt:lpstr>표지 </vt:lpstr>
      <vt:lpstr>원가계산서</vt:lpstr>
      <vt:lpstr>공종별내역서</vt:lpstr>
      <vt:lpstr>공종별내역서!Print_Area</vt:lpstr>
      <vt:lpstr>원가계산서!Print_Area</vt:lpstr>
      <vt:lpstr>'표지 '!Print_Area</vt:lpstr>
      <vt:lpstr>공종별내역서!Print_Titles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종문 도</dc:creator>
  <cp:lastModifiedBy>USER</cp:lastModifiedBy>
  <cp:lastPrinted>2026-08-19T05:35:35Z</cp:lastPrinted>
  <dcterms:created xsi:type="dcterms:W3CDTF">2026-08-19T05:17:27Z</dcterms:created>
  <dcterms:modified xsi:type="dcterms:W3CDTF">2026-09-28T01:14:37Z</dcterms:modified>
</cp:coreProperties>
</file>