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28545" windowHeight="11490"/>
  </bookViews>
  <sheets>
    <sheet name="원가계산서" sheetId="1" r:id="rId1"/>
    <sheet name="일위대가총괄표" sheetId="2" r:id="rId2"/>
  </sheets>
  <definedNames>
    <definedName name="_xlnm.Print_Area" localSheetId="0">원가계산서!$B$1:$H$33</definedName>
    <definedName name="_xlnm.Print_Area" localSheetId="1">일위대가총괄표!$B$1:$J$4</definedName>
    <definedName name="_xlnm.Print_Area">#REF!</definedName>
    <definedName name="_xlnm.Print_Titles" localSheetId="0">원가계산서!$1:$3</definedName>
    <definedName name="_xlnm.Print_Titles" localSheetId="1">일위대가총괄표!$1:$3</definedName>
    <definedName name="_xlnm.Print_Titles">#REF!</definedName>
  </definedNames>
  <calcPr calcId="144525" fullCalcOnLoad="1"/>
</workbook>
</file>

<file path=xl/calcChain.xml><?xml version="1.0" encoding="utf-8"?>
<calcChain xmlns="http://schemas.openxmlformats.org/spreadsheetml/2006/main">
  <c r="L52" i="1" l="1"/>
</calcChain>
</file>

<file path=xl/sharedStrings.xml><?xml version="1.0" encoding="utf-8"?>
<sst xmlns="http://schemas.openxmlformats.org/spreadsheetml/2006/main" count="205" uniqueCount="131">
  <si>
    <t>(A + 4 + 6) ×0.003</t>
  </si>
  <si>
    <t>부   가   가   치   세</t>
  </si>
  <si>
    <t>산     출     경    비</t>
  </si>
  <si>
    <t>총     공    사     비</t>
  </si>
  <si>
    <t>기     타     경    비</t>
  </si>
  <si>
    <t>환   경   보   전   비</t>
  </si>
  <si>
    <t>연   금   보   험   료</t>
  </si>
  <si>
    <t>총        원        가</t>
  </si>
  <si>
    <t>간   접   노   무   비</t>
  </si>
  <si>
    <t>간   접   재   료   비</t>
  </si>
  <si>
    <t>(A + 4) × 0.0207</t>
  </si>
  <si>
    <t>순   공  사    원   가</t>
  </si>
  <si>
    <t>직   접   노   무   비</t>
  </si>
  <si>
    <t>건   강   보   험   료</t>
  </si>
  <si>
    <t>일   반   관   리   비</t>
  </si>
  <si>
    <t>도        급        액</t>
  </si>
  <si>
    <t>직   접   재   료   비</t>
  </si>
  <si>
    <t>고   용   보   험   료</t>
  </si>
  <si>
    <t>산   재   보   험   료</t>
  </si>
  <si>
    <t>(G + H)</t>
  </si>
  <si>
    <t>경    비</t>
  </si>
  <si>
    <t>4.9%</t>
  </si>
  <si>
    <t>0.09%</t>
  </si>
  <si>
    <t>비    고</t>
  </si>
  <si>
    <t>13.14%</t>
  </si>
  <si>
    <t>3.595%</t>
  </si>
  <si>
    <t>4.75%</t>
  </si>
  <si>
    <t>13.09%</t>
  </si>
  <si>
    <t>금    액</t>
  </si>
  <si>
    <t>(6:20)</t>
  </si>
  <si>
    <t>G × 0.1</t>
  </si>
  <si>
    <t>제1호표</t>
  </si>
  <si>
    <t>원가계산서</t>
  </si>
  <si>
    <t>당초노무비</t>
  </si>
  <si>
    <t>호  표</t>
  </si>
  <si>
    <t>18.4%</t>
  </si>
  <si>
    <t>일위대가총괄표</t>
  </si>
  <si>
    <t>당초경비</t>
  </si>
  <si>
    <t>1.01%</t>
  </si>
  <si>
    <t>당초합계</t>
  </si>
  <si>
    <t>품    명</t>
  </si>
  <si>
    <t>0.006%</t>
  </si>
  <si>
    <t>합    계</t>
  </si>
  <si>
    <t>당초재료비</t>
  </si>
  <si>
    <t>0.3%</t>
  </si>
  <si>
    <t>2.07%</t>
  </si>
  <si>
    <t>0.16%</t>
  </si>
  <si>
    <t>규   격</t>
  </si>
  <si>
    <t>3.56%</t>
  </si>
  <si>
    <t>(D + E + F)</t>
  </si>
  <si>
    <t>4 × 0.0475</t>
  </si>
  <si>
    <t>4 × 0.03595</t>
  </si>
  <si>
    <t>9 × 0.1314</t>
  </si>
  <si>
    <t>H2.0xW1.0</t>
  </si>
  <si>
    <t>B × 0.0356</t>
  </si>
  <si>
    <t>(A + B + C)</t>
  </si>
  <si>
    <t>홍가시나무 식재</t>
  </si>
  <si>
    <t>4 × 0.184</t>
  </si>
  <si>
    <t>B × 0.0009</t>
  </si>
  <si>
    <t>( 4 + 5 )</t>
  </si>
  <si>
    <t>작업설.부산물등(△)</t>
  </si>
  <si>
    <t>5</t>
  </si>
  <si>
    <t>1</t>
  </si>
  <si>
    <t>공</t>
  </si>
  <si>
    <t>10</t>
  </si>
  <si>
    <t>주</t>
  </si>
  <si>
    <t>경</t>
  </si>
  <si>
    <t>16</t>
  </si>
  <si>
    <t>12</t>
  </si>
  <si>
    <t>구분</t>
  </si>
  <si>
    <t>18</t>
  </si>
  <si>
    <t>G</t>
  </si>
  <si>
    <t>I</t>
  </si>
  <si>
    <t>14</t>
  </si>
  <si>
    <t>사</t>
  </si>
  <si>
    <t>3</t>
  </si>
  <si>
    <t>9</t>
  </si>
  <si>
    <t>13</t>
  </si>
  <si>
    <t xml:space="preserve"> </t>
  </si>
  <si>
    <t>15</t>
  </si>
  <si>
    <t>19</t>
  </si>
  <si>
    <t>원</t>
  </si>
  <si>
    <t>C</t>
  </si>
  <si>
    <t>E</t>
  </si>
  <si>
    <t>8%</t>
  </si>
  <si>
    <t>A</t>
  </si>
  <si>
    <t>비</t>
  </si>
  <si>
    <t>재료비</t>
  </si>
  <si>
    <t>7</t>
  </si>
  <si>
    <t>11</t>
  </si>
  <si>
    <t>요율</t>
  </si>
  <si>
    <t>단위</t>
  </si>
  <si>
    <t>료</t>
  </si>
  <si>
    <t>10%</t>
  </si>
  <si>
    <t>17</t>
  </si>
  <si>
    <t>가</t>
  </si>
  <si>
    <t>4</t>
  </si>
  <si>
    <t>8</t>
  </si>
  <si>
    <t>2</t>
  </si>
  <si>
    <t>무</t>
  </si>
  <si>
    <t>6</t>
  </si>
  <si>
    <t>재</t>
  </si>
  <si>
    <t>D</t>
  </si>
  <si>
    <t>순</t>
  </si>
  <si>
    <t>H</t>
  </si>
  <si>
    <t>F</t>
  </si>
  <si>
    <t>노무비</t>
  </si>
  <si>
    <t>20</t>
  </si>
  <si>
    <t>노</t>
  </si>
  <si>
    <t>J</t>
  </si>
  <si>
    <t>B</t>
  </si>
  <si>
    <t/>
  </si>
  <si>
    <t>산 업 안 전 보건관리비</t>
  </si>
  <si>
    <t>석   면   분  담  금</t>
  </si>
  <si>
    <t>건설기계대여금지급보증서발급액</t>
  </si>
  <si>
    <t>노인장기요양  보 험 료</t>
  </si>
  <si>
    <t>산   출   근   거</t>
  </si>
  <si>
    <t>비            목</t>
  </si>
  <si>
    <t>퇴 직  공 제  부 금 비</t>
  </si>
  <si>
    <t>(A + B) × 0.049</t>
  </si>
  <si>
    <t>하도급대금지급보증수수료</t>
  </si>
  <si>
    <t>임 금 채 권 부 담 금</t>
  </si>
  <si>
    <t>공 사 이 행 보증수수료</t>
  </si>
  <si>
    <t>(1 + 2 + 3 )</t>
  </si>
  <si>
    <t>D × 0.08</t>
  </si>
  <si>
    <t>B × 0.0101</t>
  </si>
  <si>
    <t>B × 0.00006</t>
  </si>
  <si>
    <t>이                  윤</t>
  </si>
  <si>
    <t>(A + 4 + 6) × 0.0016</t>
  </si>
  <si>
    <t>소                  계</t>
  </si>
  <si>
    <t>(B + C + E)  ×0.1309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</si>
</sst>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Arial"/>
      <family val="2"/>
    </font>
    <font>
      <sz val="10"/>
      <name val="Arial"/>
      <family val="2"/>
    </font>
    <font>
      <sz val="8"/>
      <name val="돋움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sz val="18"/>
      <color rgb="FF3A3C84"/>
      <name val="맑은 고딕"/>
      <family val="3"/>
      <charset val="129"/>
    </font>
    <font>
      <b/>
      <sz val="15"/>
      <color rgb="FF3A3C84"/>
      <name val="맑은 고딕"/>
      <family val="3"/>
      <charset val="129"/>
    </font>
    <font>
      <b/>
      <sz val="13"/>
      <color rgb="FF3A3C84"/>
      <name val="맑은 고딕"/>
      <family val="3"/>
      <charset val="129"/>
    </font>
    <font>
      <b/>
      <sz val="11"/>
      <color rgb="FF3A3C84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FE6F7"/>
        <bgColor indexed="64"/>
      </patternFill>
    </fill>
    <fill>
      <patternFill patternType="solid">
        <fgColor rgb="FFFFE7D8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7CC"/>
        <bgColor indexed="64"/>
      </patternFill>
    </fill>
    <fill>
      <patternFill patternType="solid">
        <fgColor rgb="FFCDF2E4"/>
        <bgColor indexed="64"/>
      </patternFill>
    </fill>
    <fill>
      <patternFill patternType="solid">
        <fgColor rgb="FFEBDEF1"/>
        <bgColor indexed="64"/>
      </patternFill>
    </fill>
    <fill>
      <patternFill patternType="solid">
        <fgColor rgb="FFC0CDEF"/>
        <bgColor indexed="64"/>
      </patternFill>
    </fill>
    <fill>
      <patternFill patternType="solid">
        <fgColor rgb="FFFFCEB0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FFEF99"/>
        <bgColor indexed="64"/>
      </patternFill>
    </fill>
    <fill>
      <patternFill patternType="solid">
        <fgColor rgb="FF9BE5C8"/>
        <bgColor indexed="64"/>
      </patternFill>
    </fill>
    <fill>
      <patternFill patternType="solid">
        <fgColor rgb="FFD8BEE4"/>
        <bgColor indexed="64"/>
      </patternFill>
    </fill>
    <fill>
      <patternFill patternType="solid">
        <fgColor rgb="FFA0B4E6"/>
        <bgColor indexed="64"/>
      </patternFill>
    </fill>
    <fill>
      <patternFill patternType="solid">
        <fgColor rgb="FFFFB689"/>
        <bgColor indexed="64"/>
      </patternFill>
    </fill>
    <fill>
      <patternFill patternType="solid">
        <fgColor rgb="FFD1D1D1"/>
        <bgColor indexed="64"/>
      </patternFill>
    </fill>
    <fill>
      <patternFill patternType="solid">
        <fgColor rgb="FFFFE766"/>
        <bgColor indexed="64"/>
      </patternFill>
    </fill>
    <fill>
      <patternFill patternType="solid">
        <fgColor rgb="FF69D8AD"/>
        <bgColor indexed="64"/>
      </patternFill>
    </fill>
    <fill>
      <patternFill patternType="solid">
        <fgColor rgb="FFC49DD6"/>
        <bgColor indexed="64"/>
      </patternFill>
    </fill>
    <fill>
      <patternFill patternType="solid">
        <fgColor rgb="FF6182D6"/>
        <bgColor indexed="64"/>
      </patternFill>
    </fill>
    <fill>
      <patternFill patternType="solid">
        <fgColor rgb="FFFF843A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FFD700"/>
        <bgColor indexed="64"/>
      </patternFill>
    </fill>
    <fill>
      <patternFill patternType="solid">
        <fgColor rgb="FF289B6E"/>
        <bgColor indexed="64"/>
      </patternFill>
    </fill>
    <fill>
      <patternFill patternType="solid">
        <fgColor rgb="FF9D5CBB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</fills>
  <borders count="3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6182D6"/>
      </top>
      <bottom style="double">
        <color rgb="FF6182D6"/>
      </bottom>
      <diagonal/>
    </border>
    <border>
      <left/>
      <right/>
      <top/>
      <bottom style="thick">
        <color rgb="FF6182D6"/>
      </bottom>
      <diagonal/>
    </border>
    <border>
      <left/>
      <right/>
      <top/>
      <bottom style="thick">
        <color rgb="FFB0C0EA"/>
      </bottom>
      <diagonal/>
    </border>
    <border>
      <left/>
      <right/>
      <top/>
      <bottom style="medium">
        <color rgb="FFA0B4E6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2">
    <xf numFmtId="0" fontId="0" fillId="0" borderId="0"/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1" fillId="28" borderId="23" applyNumberFormat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9" fillId="3" borderId="24" applyNumberFormat="0" applyFon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" fillId="31" borderId="25" applyNumberFormat="0" applyAlignment="0" applyProtection="0">
      <alignment vertical="center"/>
    </xf>
    <xf numFmtId="0" fontId="15" fillId="0" borderId="26" applyNumberFormat="0" applyFill="0" applyAlignment="0" applyProtection="0">
      <alignment vertical="center"/>
    </xf>
    <xf numFmtId="0" fontId="5" fillId="0" borderId="27" applyNumberFormat="0" applyFill="0" applyAlignment="0" applyProtection="0">
      <alignment vertical="center"/>
    </xf>
    <xf numFmtId="0" fontId="16" fillId="2" borderId="23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28" applyNumberFormat="0" applyFill="0" applyAlignment="0" applyProtection="0">
      <alignment vertical="center"/>
    </xf>
    <xf numFmtId="0" fontId="19" fillId="0" borderId="29" applyNumberFormat="0" applyFill="0" applyAlignment="0" applyProtection="0">
      <alignment vertical="center"/>
    </xf>
    <xf numFmtId="0" fontId="20" fillId="0" borderId="3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28" borderId="31" applyNumberFormat="0" applyAlignment="0" applyProtection="0">
      <alignment vertical="center"/>
    </xf>
  </cellStyleXfs>
  <cellXfs count="35">
    <xf numFmtId="0" fontId="0" fillId="0" borderId="0" xfId="0" applyNumberFormat="1"/>
    <xf numFmtId="3" fontId="6" fillId="0" borderId="1" xfId="0" applyNumberFormat="1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  <xf numFmtId="3" fontId="6" fillId="0" borderId="3" xfId="0" applyNumberFormat="1" applyFont="1" applyBorder="1" applyAlignment="1">
      <alignment horizontal="center" vertical="center"/>
    </xf>
    <xf numFmtId="3" fontId="7" fillId="0" borderId="4" xfId="0" applyNumberFormat="1" applyFont="1" applyBorder="1" applyAlignment="1">
      <alignment vertical="center"/>
    </xf>
    <xf numFmtId="3" fontId="7" fillId="0" borderId="5" xfId="0" applyNumberFormat="1" applyFont="1" applyBorder="1" applyAlignment="1">
      <alignment vertical="center"/>
    </xf>
    <xf numFmtId="0" fontId="0" fillId="0" borderId="0" xfId="0" applyNumberFormat="1" applyAlignment="1">
      <alignment vertical="center"/>
    </xf>
    <xf numFmtId="3" fontId="6" fillId="0" borderId="6" xfId="0" applyNumberFormat="1" applyFont="1" applyBorder="1" applyAlignment="1">
      <alignment horizontal="center" vertical="center"/>
    </xf>
    <xf numFmtId="3" fontId="0" fillId="0" borderId="0" xfId="0" applyNumberFormat="1"/>
    <xf numFmtId="3" fontId="7" fillId="0" borderId="7" xfId="0" applyNumberFormat="1" applyFont="1" applyBorder="1" applyAlignment="1">
      <alignment horizontal="left" vertical="center"/>
    </xf>
    <xf numFmtId="3" fontId="7" fillId="0" borderId="7" xfId="0" applyNumberFormat="1" applyFont="1" applyBorder="1" applyAlignment="1">
      <alignment vertical="center"/>
    </xf>
    <xf numFmtId="3" fontId="7" fillId="0" borderId="8" xfId="0" applyNumberFormat="1" applyFont="1" applyBorder="1" applyAlignment="1">
      <alignment horizontal="left" vertical="center"/>
    </xf>
    <xf numFmtId="3" fontId="7" fillId="0" borderId="9" xfId="0" applyNumberFormat="1" applyFont="1" applyBorder="1" applyAlignment="1">
      <alignment horizontal="center" vertical="center"/>
    </xf>
    <xf numFmtId="3" fontId="7" fillId="0" borderId="5" xfId="0" applyNumberFormat="1" applyFont="1" applyBorder="1" applyAlignment="1">
      <alignment horizontal="left" vertical="center"/>
    </xf>
    <xf numFmtId="3" fontId="7" fillId="0" borderId="5" xfId="0" applyNumberFormat="1" applyFont="1" applyBorder="1" applyAlignment="1">
      <alignment horizontal="center" vertical="center"/>
    </xf>
    <xf numFmtId="3" fontId="7" fillId="0" borderId="10" xfId="0" applyNumberFormat="1" applyFont="1" applyBorder="1" applyAlignment="1">
      <alignment horizontal="left" vertical="center"/>
    </xf>
    <xf numFmtId="3" fontId="7" fillId="0" borderId="7" xfId="0" applyNumberFormat="1" applyFont="1" applyBorder="1" applyAlignment="1">
      <alignment horizontal="right" vertical="center"/>
    </xf>
    <xf numFmtId="3" fontId="7" fillId="0" borderId="11" xfId="0" applyNumberFormat="1" applyFont="1" applyBorder="1" applyAlignment="1">
      <alignment horizontal="left" vertical="center"/>
    </xf>
    <xf numFmtId="3" fontId="7" fillId="0" borderId="5" xfId="0" applyNumberFormat="1" applyFont="1" applyBorder="1" applyAlignment="1">
      <alignment horizontal="right" vertical="center"/>
    </xf>
    <xf numFmtId="3" fontId="7" fillId="0" borderId="12" xfId="0" applyNumberFormat="1" applyFont="1" applyBorder="1" applyAlignment="1">
      <alignment horizontal="left" vertical="center"/>
    </xf>
    <xf numFmtId="3" fontId="7" fillId="0" borderId="4" xfId="0" applyNumberFormat="1" applyFont="1" applyBorder="1" applyAlignment="1">
      <alignment horizontal="right" vertical="center"/>
    </xf>
    <xf numFmtId="3" fontId="7" fillId="0" borderId="4" xfId="0" applyNumberFormat="1" applyFont="1" applyBorder="1" applyAlignment="1">
      <alignment horizontal="left" vertical="center"/>
    </xf>
    <xf numFmtId="3" fontId="7" fillId="0" borderId="0" xfId="0" applyNumberFormat="1" applyFont="1" applyAlignment="1">
      <alignment horizontal="left" vertical="center"/>
    </xf>
    <xf numFmtId="3" fontId="7" fillId="0" borderId="13" xfId="0" applyNumberFormat="1" applyFont="1" applyBorder="1" applyAlignment="1">
      <alignment horizontal="left" vertical="center"/>
    </xf>
    <xf numFmtId="3" fontId="7" fillId="0" borderId="14" xfId="0" applyNumberFormat="1" applyFont="1" applyBorder="1" applyAlignment="1">
      <alignment horizontal="left" vertical="center"/>
    </xf>
    <xf numFmtId="3" fontId="7" fillId="0" borderId="15" xfId="0" applyNumberFormat="1" applyFont="1" applyBorder="1" applyAlignment="1">
      <alignment horizontal="left" vertical="center"/>
    </xf>
    <xf numFmtId="3" fontId="7" fillId="0" borderId="16" xfId="0" applyNumberFormat="1" applyFont="1" applyBorder="1" applyAlignment="1">
      <alignment horizontal="left" vertical="center"/>
    </xf>
    <xf numFmtId="3" fontId="7" fillId="0" borderId="17" xfId="0" applyNumberFormat="1" applyFont="1" applyBorder="1" applyAlignment="1">
      <alignment horizontal="left" vertical="center"/>
    </xf>
    <xf numFmtId="3" fontId="7" fillId="0" borderId="18" xfId="0" applyNumberFormat="1" applyFont="1" applyBorder="1" applyAlignment="1">
      <alignment horizontal="left" vertical="center"/>
    </xf>
    <xf numFmtId="3" fontId="7" fillId="0" borderId="19" xfId="0" applyNumberFormat="1" applyFont="1" applyBorder="1" applyAlignment="1">
      <alignment horizontal="left" vertical="center"/>
    </xf>
    <xf numFmtId="3" fontId="7" fillId="0" borderId="20" xfId="0" applyNumberFormat="1" applyFont="1" applyBorder="1" applyAlignment="1">
      <alignment horizontal="left" vertical="center"/>
    </xf>
    <xf numFmtId="3" fontId="6" fillId="0" borderId="21" xfId="0" applyNumberFormat="1" applyFont="1" applyBorder="1" applyAlignment="1">
      <alignment horizontal="center" vertical="center"/>
    </xf>
    <xf numFmtId="3" fontId="6" fillId="0" borderId="22" xfId="0" applyNumberFormat="1" applyFont="1" applyBorder="1" applyAlignment="1">
      <alignment horizontal="center" vertical="center"/>
    </xf>
    <xf numFmtId="0" fontId="8" fillId="0" borderId="0" xfId="0" applyNumberFormat="1" applyFont="1" applyAlignment="1">
      <alignment horizontal="center" vertical="center"/>
    </xf>
    <xf numFmtId="0" fontId="0" fillId="0" borderId="0" xfId="0" applyNumberFormat="1" applyAlignment="1"/>
  </cellXfs>
  <cellStyles count="42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L52"/>
  <sheetViews>
    <sheetView tabSelected="1" zoomScaleNormal="100" zoomScaleSheetLayoutView="75" workbookViewId="0">
      <pane ySplit="3" topLeftCell="A4" activePane="bottomLeft" state="frozen"/>
      <selection activeCell="L11" sqref="L11"/>
      <selection pane="bottomLeft" activeCell="L11" sqref="L11"/>
    </sheetView>
  </sheetViews>
  <sheetFormatPr defaultRowHeight="12.75" x14ac:dyDescent="0.2"/>
  <cols>
    <col min="1" max="1" width="0.7109375" customWidth="1"/>
    <col min="2" max="3" width="2.7109375" customWidth="1"/>
    <col min="4" max="4" width="19.28515625" customWidth="1"/>
    <col min="5" max="5" width="4.7109375" customWidth="1"/>
    <col min="6" max="6" width="15.42578125" customWidth="1"/>
    <col min="7" max="7" width="5.42578125" customWidth="1"/>
    <col min="8" max="8" width="35.5703125" customWidth="1"/>
  </cols>
  <sheetData>
    <row r="1" spans="2:8" ht="24.95" customHeight="1" x14ac:dyDescent="0.2">
      <c r="B1" s="33" t="s">
        <v>32</v>
      </c>
      <c r="C1" s="33"/>
      <c r="D1" s="33"/>
      <c r="E1" s="33"/>
      <c r="F1" s="33"/>
      <c r="G1" s="33"/>
      <c r="H1" s="33"/>
    </row>
    <row r="2" spans="2:8" ht="9.9499999999999993" customHeight="1" x14ac:dyDescent="0.2">
      <c r="B2" s="34"/>
      <c r="C2" s="34"/>
      <c r="D2" s="34"/>
      <c r="E2" s="34"/>
      <c r="F2" s="34"/>
      <c r="G2" s="34"/>
      <c r="H2" s="34"/>
    </row>
    <row r="3" spans="2:8" ht="27.95" customHeight="1" x14ac:dyDescent="0.2">
      <c r="B3" s="31" t="s">
        <v>117</v>
      </c>
      <c r="C3" s="32"/>
      <c r="D3" s="32"/>
      <c r="E3" s="1" t="s">
        <v>69</v>
      </c>
      <c r="F3" s="2" t="s">
        <v>28</v>
      </c>
      <c r="G3" s="2" t="s">
        <v>90</v>
      </c>
      <c r="H3" s="3" t="s">
        <v>116</v>
      </c>
    </row>
    <row r="4" spans="2:8" ht="22.35" customHeight="1" x14ac:dyDescent="0.2">
      <c r="B4" s="19" t="s">
        <v>111</v>
      </c>
      <c r="C4" s="21" t="s">
        <v>101</v>
      </c>
      <c r="D4" s="22" t="s">
        <v>16</v>
      </c>
      <c r="E4" s="23" t="s">
        <v>62</v>
      </c>
      <c r="F4" s="20"/>
      <c r="G4" s="20" t="s">
        <v>111</v>
      </c>
      <c r="H4" s="24" t="s">
        <v>111</v>
      </c>
    </row>
    <row r="5" spans="2:8" ht="22.35" customHeight="1" x14ac:dyDescent="0.2">
      <c r="B5" s="19" t="s">
        <v>111</v>
      </c>
      <c r="C5" s="21" t="s">
        <v>92</v>
      </c>
      <c r="D5" s="22" t="s">
        <v>9</v>
      </c>
      <c r="E5" s="23" t="s">
        <v>98</v>
      </c>
      <c r="F5" s="4"/>
      <c r="G5" s="20" t="s">
        <v>111</v>
      </c>
      <c r="H5" s="24" t="s">
        <v>111</v>
      </c>
    </row>
    <row r="6" spans="2:8" ht="22.35" customHeight="1" x14ac:dyDescent="0.2">
      <c r="B6" s="19" t="s">
        <v>111</v>
      </c>
      <c r="C6" s="21" t="s">
        <v>86</v>
      </c>
      <c r="D6" s="25" t="s">
        <v>60</v>
      </c>
      <c r="E6" s="26" t="s">
        <v>75</v>
      </c>
      <c r="F6" s="10"/>
      <c r="G6" s="16" t="s">
        <v>111</v>
      </c>
      <c r="H6" s="11" t="s">
        <v>111</v>
      </c>
    </row>
    <row r="7" spans="2:8" ht="22.35" customHeight="1" x14ac:dyDescent="0.2">
      <c r="B7" s="19" t="s">
        <v>111</v>
      </c>
      <c r="C7" s="9" t="s">
        <v>111</v>
      </c>
      <c r="D7" s="25" t="s">
        <v>129</v>
      </c>
      <c r="E7" s="26" t="s">
        <v>85</v>
      </c>
      <c r="F7" s="10"/>
      <c r="G7" s="16" t="s">
        <v>111</v>
      </c>
      <c r="H7" s="11" t="s">
        <v>123</v>
      </c>
    </row>
    <row r="8" spans="2:8" ht="22.35" customHeight="1" x14ac:dyDescent="0.2">
      <c r="B8" s="19" t="s">
        <v>78</v>
      </c>
      <c r="C8" s="21" t="s">
        <v>108</v>
      </c>
      <c r="D8" s="22" t="s">
        <v>12</v>
      </c>
      <c r="E8" s="23" t="s">
        <v>96</v>
      </c>
      <c r="F8" s="20"/>
      <c r="G8" s="20" t="s">
        <v>111</v>
      </c>
      <c r="H8" s="24" t="s">
        <v>111</v>
      </c>
    </row>
    <row r="9" spans="2:8" ht="22.35" customHeight="1" x14ac:dyDescent="0.2">
      <c r="B9" s="19" t="s">
        <v>103</v>
      </c>
      <c r="C9" s="21" t="s">
        <v>99</v>
      </c>
      <c r="D9" s="25" t="s">
        <v>8</v>
      </c>
      <c r="E9" s="26" t="s">
        <v>61</v>
      </c>
      <c r="F9" s="10"/>
      <c r="G9" s="16" t="s">
        <v>35</v>
      </c>
      <c r="H9" s="11" t="s">
        <v>57</v>
      </c>
    </row>
    <row r="10" spans="2:8" ht="22.35" customHeight="1" x14ac:dyDescent="0.2">
      <c r="B10" s="19" t="s">
        <v>78</v>
      </c>
      <c r="C10" s="9" t="s">
        <v>86</v>
      </c>
      <c r="D10" s="25" t="s">
        <v>129</v>
      </c>
      <c r="E10" s="26" t="s">
        <v>110</v>
      </c>
      <c r="F10" s="10"/>
      <c r="G10" s="16" t="s">
        <v>111</v>
      </c>
      <c r="H10" s="11" t="s">
        <v>59</v>
      </c>
    </row>
    <row r="11" spans="2:8" ht="22.35" customHeight="1" x14ac:dyDescent="0.2">
      <c r="B11" s="19" t="s">
        <v>63</v>
      </c>
      <c r="C11" s="21" t="s">
        <v>111</v>
      </c>
      <c r="D11" s="22" t="s">
        <v>2</v>
      </c>
      <c r="E11" s="23" t="s">
        <v>100</v>
      </c>
      <c r="F11" s="20"/>
      <c r="G11" s="20" t="s">
        <v>111</v>
      </c>
      <c r="H11" s="24" t="s">
        <v>111</v>
      </c>
    </row>
    <row r="12" spans="2:8" ht="22.35" customHeight="1" x14ac:dyDescent="0.2">
      <c r="B12" s="19" t="s">
        <v>78</v>
      </c>
      <c r="C12" s="21" t="s">
        <v>111</v>
      </c>
      <c r="D12" s="22" t="s">
        <v>18</v>
      </c>
      <c r="E12" s="23" t="s">
        <v>88</v>
      </c>
      <c r="F12" s="4"/>
      <c r="G12" s="20" t="s">
        <v>48</v>
      </c>
      <c r="H12" s="24" t="s">
        <v>54</v>
      </c>
    </row>
    <row r="13" spans="2:8" ht="22.35" customHeight="1" x14ac:dyDescent="0.2">
      <c r="B13" s="19" t="s">
        <v>74</v>
      </c>
      <c r="C13" s="21" t="s">
        <v>111</v>
      </c>
      <c r="D13" s="22" t="s">
        <v>17</v>
      </c>
      <c r="E13" s="23" t="s">
        <v>97</v>
      </c>
      <c r="F13" s="4"/>
      <c r="G13" s="20" t="s">
        <v>38</v>
      </c>
      <c r="H13" s="24" t="s">
        <v>125</v>
      </c>
    </row>
    <row r="14" spans="2:8" ht="22.35" customHeight="1" x14ac:dyDescent="0.2">
      <c r="B14" s="19" t="s">
        <v>78</v>
      </c>
      <c r="C14" s="21" t="s">
        <v>66</v>
      </c>
      <c r="D14" s="22" t="s">
        <v>13</v>
      </c>
      <c r="E14" s="23" t="s">
        <v>76</v>
      </c>
      <c r="F14" s="4"/>
      <c r="G14" s="20" t="s">
        <v>25</v>
      </c>
      <c r="H14" s="24" t="s">
        <v>51</v>
      </c>
    </row>
    <row r="15" spans="2:8" ht="22.35" customHeight="1" x14ac:dyDescent="0.2">
      <c r="B15" s="19" t="s">
        <v>81</v>
      </c>
      <c r="C15" s="21" t="s">
        <v>111</v>
      </c>
      <c r="D15" s="22" t="s">
        <v>6</v>
      </c>
      <c r="E15" s="23" t="s">
        <v>64</v>
      </c>
      <c r="F15" s="4"/>
      <c r="G15" s="20" t="s">
        <v>26</v>
      </c>
      <c r="H15" s="24" t="s">
        <v>50</v>
      </c>
    </row>
    <row r="16" spans="2:8" ht="22.35" customHeight="1" x14ac:dyDescent="0.2">
      <c r="B16" s="19" t="s">
        <v>111</v>
      </c>
      <c r="C16" s="21" t="s">
        <v>111</v>
      </c>
      <c r="D16" s="22" t="s">
        <v>115</v>
      </c>
      <c r="E16" s="23" t="s">
        <v>89</v>
      </c>
      <c r="F16" s="4"/>
      <c r="G16" s="20" t="s">
        <v>24</v>
      </c>
      <c r="H16" s="24" t="s">
        <v>52</v>
      </c>
    </row>
    <row r="17" spans="2:8" ht="22.35" customHeight="1" x14ac:dyDescent="0.2">
      <c r="B17" s="19" t="s">
        <v>95</v>
      </c>
      <c r="C17" s="21" t="s">
        <v>111</v>
      </c>
      <c r="D17" s="22" t="s">
        <v>118</v>
      </c>
      <c r="E17" s="23" t="s">
        <v>68</v>
      </c>
      <c r="F17" s="4"/>
      <c r="G17" s="20" t="s">
        <v>111</v>
      </c>
      <c r="H17" s="24" t="s">
        <v>111</v>
      </c>
    </row>
    <row r="18" spans="2:8" ht="22.35" customHeight="1" x14ac:dyDescent="0.2">
      <c r="B18" s="19" t="s">
        <v>111</v>
      </c>
      <c r="C18" s="21" t="s">
        <v>111</v>
      </c>
      <c r="D18" s="22" t="s">
        <v>114</v>
      </c>
      <c r="E18" s="23" t="s">
        <v>77</v>
      </c>
      <c r="F18" s="4"/>
      <c r="G18" s="20" t="s">
        <v>46</v>
      </c>
      <c r="H18" s="24" t="s">
        <v>128</v>
      </c>
    </row>
    <row r="19" spans="2:8" ht="22.35" customHeight="1" x14ac:dyDescent="0.2">
      <c r="B19" s="19" t="s">
        <v>78</v>
      </c>
      <c r="C19" s="21" t="s">
        <v>111</v>
      </c>
      <c r="D19" s="22" t="s">
        <v>112</v>
      </c>
      <c r="E19" s="23" t="s">
        <v>73</v>
      </c>
      <c r="F19" s="4"/>
      <c r="G19" s="20" t="s">
        <v>45</v>
      </c>
      <c r="H19" s="24" t="s">
        <v>10</v>
      </c>
    </row>
    <row r="20" spans="2:8" ht="22.35" customHeight="1" x14ac:dyDescent="0.2">
      <c r="B20" s="19" t="s">
        <v>111</v>
      </c>
      <c r="C20" s="21" t="s">
        <v>111</v>
      </c>
      <c r="D20" s="22" t="s">
        <v>5</v>
      </c>
      <c r="E20" s="23" t="s">
        <v>79</v>
      </c>
      <c r="F20" s="4"/>
      <c r="G20" s="20" t="s">
        <v>44</v>
      </c>
      <c r="H20" s="24" t="s">
        <v>0</v>
      </c>
    </row>
    <row r="21" spans="2:8" ht="22.35" customHeight="1" x14ac:dyDescent="0.2">
      <c r="B21" s="19" t="s">
        <v>111</v>
      </c>
      <c r="C21" s="21" t="s">
        <v>111</v>
      </c>
      <c r="D21" s="22" t="s">
        <v>122</v>
      </c>
      <c r="E21" s="23" t="s">
        <v>67</v>
      </c>
      <c r="F21" s="4"/>
      <c r="G21" s="20" t="s">
        <v>111</v>
      </c>
      <c r="H21" s="24" t="s">
        <v>111</v>
      </c>
    </row>
    <row r="22" spans="2:8" ht="22.35" customHeight="1" x14ac:dyDescent="0.2">
      <c r="B22" s="19" t="s">
        <v>111</v>
      </c>
      <c r="C22" s="21" t="s">
        <v>86</v>
      </c>
      <c r="D22" s="22" t="s">
        <v>120</v>
      </c>
      <c r="E22" s="23" t="s">
        <v>94</v>
      </c>
      <c r="F22" s="4"/>
      <c r="G22" s="20" t="s">
        <v>111</v>
      </c>
      <c r="H22" s="24" t="s">
        <v>111</v>
      </c>
    </row>
    <row r="23" spans="2:8" ht="22.35" customHeight="1" x14ac:dyDescent="0.2">
      <c r="B23" s="19" t="s">
        <v>111</v>
      </c>
      <c r="C23" s="21" t="s">
        <v>111</v>
      </c>
      <c r="D23" s="22" t="s">
        <v>113</v>
      </c>
      <c r="E23" s="23" t="s">
        <v>70</v>
      </c>
      <c r="F23" s="4"/>
      <c r="G23" s="20" t="s">
        <v>41</v>
      </c>
      <c r="H23" s="24" t="s">
        <v>126</v>
      </c>
    </row>
    <row r="24" spans="2:8" ht="22.35" customHeight="1" x14ac:dyDescent="0.2">
      <c r="B24" s="19" t="s">
        <v>111</v>
      </c>
      <c r="C24" s="21" t="s">
        <v>111</v>
      </c>
      <c r="D24" s="22" t="s">
        <v>121</v>
      </c>
      <c r="E24" s="23" t="s">
        <v>80</v>
      </c>
      <c r="F24" s="4"/>
      <c r="G24" s="20" t="s">
        <v>22</v>
      </c>
      <c r="H24" s="24" t="s">
        <v>58</v>
      </c>
    </row>
    <row r="25" spans="2:8" ht="22.35" customHeight="1" x14ac:dyDescent="0.2">
      <c r="B25" s="19" t="s">
        <v>111</v>
      </c>
      <c r="C25" s="21" t="s">
        <v>111</v>
      </c>
      <c r="D25" s="25" t="s">
        <v>4</v>
      </c>
      <c r="E25" s="26" t="s">
        <v>107</v>
      </c>
      <c r="F25" s="10"/>
      <c r="G25" s="16" t="s">
        <v>21</v>
      </c>
      <c r="H25" s="11" t="s">
        <v>119</v>
      </c>
    </row>
    <row r="26" spans="2:8" ht="22.35" customHeight="1" x14ac:dyDescent="0.2">
      <c r="B26" s="17" t="s">
        <v>111</v>
      </c>
      <c r="C26" s="9" t="s">
        <v>111</v>
      </c>
      <c r="D26" s="25" t="s">
        <v>129</v>
      </c>
      <c r="E26" s="26" t="s">
        <v>82</v>
      </c>
      <c r="F26" s="10"/>
      <c r="G26" s="16" t="s">
        <v>111</v>
      </c>
      <c r="H26" s="11" t="s">
        <v>29</v>
      </c>
    </row>
    <row r="27" spans="2:8" ht="22.35" customHeight="1" x14ac:dyDescent="0.2">
      <c r="B27" s="27" t="s">
        <v>111</v>
      </c>
      <c r="C27" s="25" t="s">
        <v>111</v>
      </c>
      <c r="D27" s="25" t="s">
        <v>11</v>
      </c>
      <c r="E27" s="26" t="s">
        <v>102</v>
      </c>
      <c r="F27" s="10"/>
      <c r="G27" s="16" t="s">
        <v>111</v>
      </c>
      <c r="H27" s="11" t="s">
        <v>55</v>
      </c>
    </row>
    <row r="28" spans="2:8" ht="22.35" customHeight="1" x14ac:dyDescent="0.2">
      <c r="B28" s="27" t="s">
        <v>111</v>
      </c>
      <c r="C28" s="25" t="s">
        <v>111</v>
      </c>
      <c r="D28" s="25" t="s">
        <v>14</v>
      </c>
      <c r="E28" s="26" t="s">
        <v>83</v>
      </c>
      <c r="F28" s="10"/>
      <c r="G28" s="16" t="s">
        <v>84</v>
      </c>
      <c r="H28" s="11" t="s">
        <v>124</v>
      </c>
    </row>
    <row r="29" spans="2:8" ht="22.35" customHeight="1" x14ac:dyDescent="0.2">
      <c r="B29" s="27" t="s">
        <v>111</v>
      </c>
      <c r="C29" s="25" t="s">
        <v>111</v>
      </c>
      <c r="D29" s="25" t="s">
        <v>127</v>
      </c>
      <c r="E29" s="26" t="s">
        <v>105</v>
      </c>
      <c r="F29" s="10"/>
      <c r="G29" s="16" t="s">
        <v>27</v>
      </c>
      <c r="H29" s="11" t="s">
        <v>130</v>
      </c>
    </row>
    <row r="30" spans="2:8" ht="22.35" customHeight="1" x14ac:dyDescent="0.2">
      <c r="B30" s="27" t="s">
        <v>111</v>
      </c>
      <c r="C30" s="25" t="s">
        <v>111</v>
      </c>
      <c r="D30" s="25" t="s">
        <v>7</v>
      </c>
      <c r="E30" s="26" t="s">
        <v>71</v>
      </c>
      <c r="F30" s="10"/>
      <c r="G30" s="16" t="s">
        <v>111</v>
      </c>
      <c r="H30" s="11" t="s">
        <v>49</v>
      </c>
    </row>
    <row r="31" spans="2:8" ht="22.35" customHeight="1" x14ac:dyDescent="0.2">
      <c r="B31" s="27" t="s">
        <v>111</v>
      </c>
      <c r="C31" s="25" t="s">
        <v>111</v>
      </c>
      <c r="D31" s="25" t="s">
        <v>1</v>
      </c>
      <c r="E31" s="26" t="s">
        <v>104</v>
      </c>
      <c r="F31" s="10"/>
      <c r="G31" s="16" t="s">
        <v>93</v>
      </c>
      <c r="H31" s="11" t="s">
        <v>30</v>
      </c>
    </row>
    <row r="32" spans="2:8" ht="22.35" customHeight="1" x14ac:dyDescent="0.2">
      <c r="B32" s="27" t="s">
        <v>111</v>
      </c>
      <c r="C32" s="25" t="s">
        <v>111</v>
      </c>
      <c r="D32" s="25" t="s">
        <v>15</v>
      </c>
      <c r="E32" s="26" t="s">
        <v>72</v>
      </c>
      <c r="F32" s="10"/>
      <c r="G32" s="16" t="s">
        <v>111</v>
      </c>
      <c r="H32" s="11" t="s">
        <v>19</v>
      </c>
    </row>
    <row r="33" spans="2:8" ht="22.35" customHeight="1" x14ac:dyDescent="0.2">
      <c r="B33" s="28" t="s">
        <v>111</v>
      </c>
      <c r="C33" s="29" t="s">
        <v>111</v>
      </c>
      <c r="D33" s="29" t="s">
        <v>3</v>
      </c>
      <c r="E33" s="30" t="s">
        <v>109</v>
      </c>
      <c r="F33" s="5"/>
      <c r="G33" s="18" t="s">
        <v>111</v>
      </c>
      <c r="H33" s="15" t="s">
        <v>72</v>
      </c>
    </row>
    <row r="34" spans="2:8" x14ac:dyDescent="0.2">
      <c r="B34" s="6"/>
      <c r="C34" s="6"/>
      <c r="D34" s="6"/>
      <c r="E34" s="6"/>
      <c r="F34" s="6"/>
      <c r="G34" s="6"/>
      <c r="H34" s="6"/>
    </row>
    <row r="52" spans="12:12" x14ac:dyDescent="0.2">
      <c r="L52" t="str">
        <f>RIGHT(F30*0.1,3)</f>
        <v>0</v>
      </c>
    </row>
  </sheetData>
  <mergeCells count="2">
    <mergeCell ref="B3:D3"/>
    <mergeCell ref="B1:H2"/>
  </mergeCells>
  <phoneticPr fontId="10" type="noConversion"/>
  <pageMargins left="0.78736108541488647" right="7.8611113131046295E-2" top="0.94486111402511597" bottom="0.59041666984558105" header="0.5" footer="0.5"/>
  <pageSetup paperSize="9" orientation="portrait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AC5"/>
  <sheetViews>
    <sheetView zoomScaleNormal="100" zoomScaleSheetLayoutView="75" workbookViewId="0">
      <pane ySplit="3" topLeftCell="A4" activePane="bottomLeft" state="frozen"/>
      <selection activeCell="G18" sqref="G18"/>
      <selection pane="bottomLeft" activeCell="G18" sqref="G18"/>
    </sheetView>
  </sheetViews>
  <sheetFormatPr defaultRowHeight="12.75" x14ac:dyDescent="0.2"/>
  <cols>
    <col min="1" max="1" width="0.7109375" customWidth="1"/>
    <col min="2" max="2" width="12.42578125" customWidth="1"/>
    <col min="3" max="3" width="24.85546875" customWidth="1"/>
    <col min="4" max="4" width="22.85546875" customWidth="1"/>
    <col min="5" max="5" width="8.28515625" customWidth="1"/>
    <col min="6" max="9" width="15.5703125" customWidth="1"/>
    <col min="10" max="10" width="14.5703125" customWidth="1"/>
  </cols>
  <sheetData>
    <row r="1" spans="2:29" ht="24.95" customHeight="1" x14ac:dyDescent="0.2">
      <c r="B1" s="33" t="s">
        <v>36</v>
      </c>
      <c r="C1" s="33"/>
      <c r="D1" s="33"/>
      <c r="E1" s="33"/>
      <c r="F1" s="33"/>
      <c r="G1" s="33"/>
      <c r="H1" s="33"/>
      <c r="I1" s="33"/>
      <c r="J1" s="33"/>
    </row>
    <row r="2" spans="2:29" ht="9.9499999999999993" customHeight="1" x14ac:dyDescent="0.2">
      <c r="B2" s="34"/>
      <c r="C2" s="34"/>
      <c r="D2" s="34"/>
      <c r="E2" s="34"/>
      <c r="F2" s="34"/>
      <c r="G2" s="34"/>
      <c r="H2" s="34"/>
      <c r="I2" s="34"/>
      <c r="J2" s="34"/>
    </row>
    <row r="3" spans="2:29" ht="30.75" customHeight="1" x14ac:dyDescent="0.2">
      <c r="B3" s="7" t="s">
        <v>34</v>
      </c>
      <c r="C3" s="2" t="s">
        <v>40</v>
      </c>
      <c r="D3" s="2" t="s">
        <v>47</v>
      </c>
      <c r="E3" s="2" t="s">
        <v>91</v>
      </c>
      <c r="F3" s="2" t="s">
        <v>42</v>
      </c>
      <c r="G3" s="2" t="s">
        <v>106</v>
      </c>
      <c r="H3" s="2" t="s">
        <v>87</v>
      </c>
      <c r="I3" s="2" t="s">
        <v>20</v>
      </c>
      <c r="J3" s="3" t="s">
        <v>23</v>
      </c>
      <c r="Z3" t="s">
        <v>39</v>
      </c>
      <c r="AA3" t="s">
        <v>33</v>
      </c>
      <c r="AB3" t="s">
        <v>43</v>
      </c>
      <c r="AC3" t="s">
        <v>37</v>
      </c>
    </row>
    <row r="4" spans="2:29" ht="19.7" customHeight="1" x14ac:dyDescent="0.2">
      <c r="B4" s="12" t="s">
        <v>31</v>
      </c>
      <c r="C4" s="13" t="s">
        <v>56</v>
      </c>
      <c r="D4" s="13" t="s">
        <v>53</v>
      </c>
      <c r="E4" s="14" t="s">
        <v>65</v>
      </c>
      <c r="F4" s="18"/>
      <c r="G4" s="18"/>
      <c r="H4" s="18"/>
      <c r="I4" s="18"/>
      <c r="J4" s="15" t="s">
        <v>111</v>
      </c>
      <c r="Z4" s="8">
        <v>159019</v>
      </c>
      <c r="AA4" s="8">
        <v>24536</v>
      </c>
      <c r="AB4" s="8">
        <v>131938</v>
      </c>
      <c r="AC4" s="8">
        <v>2545</v>
      </c>
    </row>
    <row r="5" spans="2:29" x14ac:dyDescent="0.2">
      <c r="B5" s="6"/>
      <c r="C5" s="6"/>
      <c r="D5" s="6"/>
      <c r="E5" s="6"/>
      <c r="F5" s="6"/>
      <c r="G5" s="6"/>
      <c r="H5" s="6"/>
      <c r="I5" s="6"/>
      <c r="J5" s="6"/>
    </row>
  </sheetData>
  <mergeCells count="1">
    <mergeCell ref="B1:J2"/>
  </mergeCells>
  <phoneticPr fontId="10" type="noConversion"/>
  <pageMargins left="0.98416668176651001" right="7.8611113131046295E-2" top="0.6691666841506958" bottom="0.59041666984558105" header="0.5" footer="0.5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원가계산서</vt:lpstr>
      <vt:lpstr>일위대가총괄표</vt:lpstr>
      <vt:lpstr>원가계산서!Print_Area</vt:lpstr>
      <vt:lpstr>일위대가총괄표!Print_Area</vt:lpstr>
      <vt:lpstr>원가계산서!Print_Titles</vt:lpstr>
      <vt:lpstr>일위대가총괄표!Print_Titles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2026-09-28T00:49:50Z</cp:lastPrinted>
  <dcterms:created xsi:type="dcterms:W3CDTF">2026-09-28T00:49:50Z</dcterms:created>
  <dcterms:modified xsi:type="dcterms:W3CDTF">2026-09-28T01:53:52Z</dcterms:modified>
</cp:coreProperties>
</file>