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작업(업무) 폴더\김병성 작업폴더(26)☆\★업무-공사 용역 물품\2-2-1 아우내도서관 주차장 태양광설비 설치 전기공사\1-시행결의\"/>
    </mc:Choice>
  </mc:AlternateContent>
  <xr:revisionPtr revIDLastSave="0" documentId="13_ncr:1_{84A4341A-9083-4E89-80EB-3ABE6E50DF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 " sheetId="14" r:id="rId1"/>
    <sheet name="공종별집계표" sheetId="13" r:id="rId2"/>
    <sheet name="공종별내역서" sheetId="12" r:id="rId3"/>
    <sheet name="공량설정" sheetId="5" state="hidden" r:id="rId4"/>
    <sheet name="공량설정_일위대가" sheetId="3" state="hidden" r:id="rId5"/>
    <sheet name=" 공사설정 " sheetId="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</externalReferences>
  <definedNames>
    <definedName name="_">#REF!</definedName>
    <definedName name="____A1">#REF!</definedName>
    <definedName name="____av1">'[1]공사비예산서(토목분)'!#REF!</definedName>
    <definedName name="____b2">#REF!</definedName>
    <definedName name="____DOG1">#REF!</definedName>
    <definedName name="____DOG2">#REF!</definedName>
    <definedName name="____DOG3">#REF!</definedName>
    <definedName name="____DOG4">#REF!</definedName>
    <definedName name="____LP1">'[2]부하(성남)'!#REF!</definedName>
    <definedName name="____LP2">#REF!</definedName>
    <definedName name="____LPB1">[3]부하계산서!#REF!</definedName>
    <definedName name="____LPK1">[3]부하계산서!#REF!</definedName>
    <definedName name="____LU1">'[2]부하(성남)'!#REF!</definedName>
    <definedName name="____LU2">'[2]부하(성남)'!#REF!</definedName>
    <definedName name="____LV01">'[2]부하(성남)'!#REF!</definedName>
    <definedName name="____PI48">#REF!</definedName>
    <definedName name="____PI60">#REF!</definedName>
    <definedName name="____px1">#REF!</definedName>
    <definedName name="____px2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M400">[4]물가시세!#REF!</definedName>
    <definedName name="____stp1">#REF!</definedName>
    <definedName name="____stp10">#REF!</definedName>
    <definedName name="____stp11">#REF!</definedName>
    <definedName name="____stp12">#REF!</definedName>
    <definedName name="____stp13">#REF!</definedName>
    <definedName name="____stp14">#REF!</definedName>
    <definedName name="____stp15">#REF!</definedName>
    <definedName name="____stp16">#REF!</definedName>
    <definedName name="____stp17">#REF!</definedName>
    <definedName name="____stp18">#REF!</definedName>
    <definedName name="____stp19">#REF!</definedName>
    <definedName name="____stp2">#REF!</definedName>
    <definedName name="____stp20">#REF!</definedName>
    <definedName name="____stp21">#REF!</definedName>
    <definedName name="____stp22">#REF!</definedName>
    <definedName name="____stp23">#REF!</definedName>
    <definedName name="____stp24">#REF!</definedName>
    <definedName name="____stp25">#REF!</definedName>
    <definedName name="____stp26">#REF!</definedName>
    <definedName name="____stp27">#REF!</definedName>
    <definedName name="____stp28">#REF!</definedName>
    <definedName name="____stp29">#REF!</definedName>
    <definedName name="____stp3">#REF!</definedName>
    <definedName name="____stp30">#REF!</definedName>
    <definedName name="____stp31">#REF!</definedName>
    <definedName name="____stp32">#REF!</definedName>
    <definedName name="____stp33">#REF!</definedName>
    <definedName name="____stp34">#REF!</definedName>
    <definedName name="____stp35">#REF!</definedName>
    <definedName name="____stp36">#REF!</definedName>
    <definedName name="____stp37">#REF!</definedName>
    <definedName name="____stp38">#REF!</definedName>
    <definedName name="____stp39">#REF!</definedName>
    <definedName name="____stp4">#REF!</definedName>
    <definedName name="____stp40">#REF!</definedName>
    <definedName name="____stp41">#REF!</definedName>
    <definedName name="____stp42">#REF!</definedName>
    <definedName name="____stp43">#REF!</definedName>
    <definedName name="____stp44">#REF!</definedName>
    <definedName name="____stp45">#REF!</definedName>
    <definedName name="____stp46">#REF!</definedName>
    <definedName name="____stp47">#REF!</definedName>
    <definedName name="____stp48">#REF!</definedName>
    <definedName name="____stp49">#REF!</definedName>
    <definedName name="____stp5">#REF!</definedName>
    <definedName name="____stp50">#REF!</definedName>
    <definedName name="____stp51">#REF!</definedName>
    <definedName name="____stp52">#REF!</definedName>
    <definedName name="____stp53">#REF!</definedName>
    <definedName name="____stp54">#REF!</definedName>
    <definedName name="____stp55">#REF!</definedName>
    <definedName name="____stp56">#REF!</definedName>
    <definedName name="____stp57">#REF!</definedName>
    <definedName name="____stp58">#REF!</definedName>
    <definedName name="____stp59">#REF!</definedName>
    <definedName name="____stp6">#REF!</definedName>
    <definedName name="____stp60">#REF!</definedName>
    <definedName name="____stp61">#REF!</definedName>
    <definedName name="____stp62">#REF!</definedName>
    <definedName name="____stp63">#REF!</definedName>
    <definedName name="____stp64">#REF!</definedName>
    <definedName name="____stp65">#REF!</definedName>
    <definedName name="____stp66">#REF!</definedName>
    <definedName name="____stp67">#REF!</definedName>
    <definedName name="____stp68">#REF!</definedName>
    <definedName name="____stp69">#REF!</definedName>
    <definedName name="____stp7">#REF!</definedName>
    <definedName name="____stp70">#REF!</definedName>
    <definedName name="____stp71">#REF!</definedName>
    <definedName name="____stp72">#REF!</definedName>
    <definedName name="____stp73">#REF!</definedName>
    <definedName name="____stp74">#REF!</definedName>
    <definedName name="____stp75">#REF!</definedName>
    <definedName name="____stp76">#REF!</definedName>
    <definedName name="____stp77">#REF!</definedName>
    <definedName name="____stp78">#REF!</definedName>
    <definedName name="____stp79">#REF!</definedName>
    <definedName name="____stp8">#REF!</definedName>
    <definedName name="____stp80">#REF!</definedName>
    <definedName name="____stp81">#REF!</definedName>
    <definedName name="____stp82">#REF!</definedName>
    <definedName name="____stp83">#REF!</definedName>
    <definedName name="____stp84">#REF!</definedName>
    <definedName name="____stp85">#REF!</definedName>
    <definedName name="____stp86">#REF!</definedName>
    <definedName name="____stp87">#REF!</definedName>
    <definedName name="____stp88">#REF!</definedName>
    <definedName name="____stp89">#REF!</definedName>
    <definedName name="____stp9">#REF!</definedName>
    <definedName name="____stp90">#REF!</definedName>
    <definedName name="____stp91">#REF!</definedName>
    <definedName name="____stp92">#REF!</definedName>
    <definedName name="____stp93">#REF!</definedName>
    <definedName name="____stp94">#REF!</definedName>
    <definedName name="____stp95">#REF!</definedName>
    <definedName name="____stp96">#REF!</definedName>
    <definedName name="____stp97">#REF!</definedName>
    <definedName name="____stp98">#REF!</definedName>
    <definedName name="____stp99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1">[3]부하계산서!#REF!</definedName>
    <definedName name="____UP2">[3]부하계산서!#REF!</definedName>
    <definedName name="____WW2">#REF!</definedName>
    <definedName name="____WW6">#REF!</definedName>
    <definedName name="___DOG22">#REF!</definedName>
    <definedName name="___DOG33">#REF!</definedName>
    <definedName name="___IL1">#REF!</definedName>
    <definedName name="___NMB96">#REF!</definedName>
    <definedName name="___RO45">#REF!</definedName>
    <definedName name="___WW3">#REF!</definedName>
    <definedName name="___WW7">#REF!</definedName>
    <definedName name="___WW8">#REF!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b2">#REF!</definedName>
    <definedName name="__C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h1">#REF!</definedName>
    <definedName name="__h2">#REF!</definedName>
    <definedName name="__h3" hidden="1">#REF!</definedName>
    <definedName name="__h4">#REF!</definedName>
    <definedName name="__h5">#REF!</definedName>
    <definedName name="__h6">#REF!</definedName>
    <definedName name="__H66766">[4]단가조사표!#REF!</definedName>
    <definedName name="__IL1">#REF!</definedName>
    <definedName name="__IntlFixup">TRUE</definedName>
    <definedName name="__LP1">'[2]부하(성남)'!#REF!</definedName>
    <definedName name="__LP2">#REF!</definedName>
    <definedName name="__LPB1">[3]부하계산서!#REF!</definedName>
    <definedName name="__LPK1">[3]부하계산서!#REF!</definedName>
    <definedName name="__LU1">'[2]부하(성남)'!#REF!</definedName>
    <definedName name="__LU2">'[2]부하(성남)'!#REF!</definedName>
    <definedName name="__LV01">'[2]부하(성남)'!#REF!</definedName>
    <definedName name="__NMB96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h2">[5]SG!$A$1:$G$961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[6]EP0618!#REF!</definedName>
    <definedName name="__SUM10">[6]EP0618!#REF!</definedName>
    <definedName name="__SUM11">[6]EP0618!#REF!</definedName>
    <definedName name="__SUM12">[6]EP0618!#REF!</definedName>
    <definedName name="__SUM13">[6]EP0618!#REF!</definedName>
    <definedName name="__SUM14">[6]EP0618!#REF!</definedName>
    <definedName name="__SUM15">[6]EP0618!#REF!</definedName>
    <definedName name="__SUM16">[6]EP0618!#REF!</definedName>
    <definedName name="__SUM17">[6]EP0618!#REF!</definedName>
    <definedName name="__SUM18">[6]EP0618!#REF!</definedName>
    <definedName name="__SUM19">[6]EP0618!#REF!</definedName>
    <definedName name="__SUM2">[6]EP0618!#REF!</definedName>
    <definedName name="__SUM3">[6]EP0618!#REF!</definedName>
    <definedName name="__SUM4">[6]EP0618!#REF!</definedName>
    <definedName name="__SUM5">[6]EP0618!#REF!</definedName>
    <definedName name="__SUM6">[6]EP0618!#REF!</definedName>
    <definedName name="__SUM7">[6]EP0618!#REF!</definedName>
    <definedName name="__SUM8">[6]EP0618!#REF!</definedName>
    <definedName name="__SUM9">[6]EP0618!#REF!</definedName>
    <definedName name="__TON1">#REF!</definedName>
    <definedName name="__TON2">#REF!</definedName>
    <definedName name="__UP1">[3]부하계산서!#REF!</definedName>
    <definedName name="__UP2">[3]부하계산서!#REF!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1">#REF!</definedName>
    <definedName name="_1._PANEL_BD.__LP___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[7]금액내역서!$D$3:$D$10</definedName>
    <definedName name="_16">#N/A</definedName>
    <definedName name="_17">#N/A</definedName>
    <definedName name="_18">#N/A</definedName>
    <definedName name="_19">#N/A</definedName>
    <definedName name="_1F" hidden="1">#REF!</definedName>
    <definedName name="_1공장">#REF!</definedName>
    <definedName name="_2">#N/A</definedName>
    <definedName name="_2_0_0_F" hidden="1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0신설일위대가">'[8]30신설일위대가'!$A$4:$M$1603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A1_">#REF!</definedName>
    <definedName name="_3공장">#REF!</definedName>
    <definedName name="_4">#N/A</definedName>
    <definedName name="_40">#N/A</definedName>
    <definedName name="_40총괄">'[9]40총괄'!$A$4:$O$76</definedName>
    <definedName name="_41">#N/A</definedName>
    <definedName name="_42">#N/A</definedName>
    <definedName name="_43">#N/A</definedName>
    <definedName name="_43q45_">{"'용역비'!$A$4:$C$8"}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b2_">#REF!</definedName>
    <definedName name="_5">#N/A</definedName>
    <definedName name="_50">#N/A</definedName>
    <definedName name="_50억이상">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IL1_">#REF!</definedName>
    <definedName name="_5억원미만">#REF!</definedName>
    <definedName name="_5억이상_50억원미만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A50000">#REF!</definedName>
    <definedName name="_aab42">#REF!</definedName>
    <definedName name="_B1">#REF!</definedName>
    <definedName name="_b2">#REF!</definedName>
    <definedName name="_B22">[10]일위대가!$A$1400:$IV$1413=[10]일위대가!$A$1400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9">#REF!</definedName>
    <definedName name="_BL1">#REF!</definedName>
    <definedName name="_BL2">#REF!</definedName>
    <definedName name="_BL3">#REF!</definedName>
    <definedName name="_BL4">#REF!</definedName>
    <definedName name="_Bu1">#REF!</definedName>
    <definedName name="_Bu2">#REF!</definedName>
    <definedName name="_BVS1">#REF!</definedName>
    <definedName name="_BVS2">#REF!</definedName>
    <definedName name="_Bw1">#REF!</definedName>
    <definedName name="_Bw2">#REF!</definedName>
    <definedName name="_Bw3">#REF!</definedName>
    <definedName name="_Bw4">#REF!</definedName>
    <definedName name="_Bw5">#REF!</definedName>
    <definedName name="_Bw6">#REF!</definedName>
    <definedName name="_Bw7">#REF!</definedName>
    <definedName name="_CDT1">#REF!</definedName>
    <definedName name="_CDT2">#REF!</definedName>
    <definedName name="_CDT3">#REF!</definedName>
    <definedName name="_CON135">#REF!</definedName>
    <definedName name="_CON210">#REF!</definedName>
    <definedName name="_CON240">#REF!</definedName>
    <definedName name="_Dist_Bin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sf23">[11]철거산출근거!#REF!</definedName>
    <definedName name="_E1">#REF!</definedName>
    <definedName name="_E2">#REF!</definedName>
    <definedName name="_ELL1">#REF!</definedName>
    <definedName name="_ELL2">#REF!</definedName>
    <definedName name="_Fill" hidden="1">#REF!</definedName>
    <definedName name="_Fu1">#REF!</definedName>
    <definedName name="_Fu2">#REF!</definedName>
    <definedName name="_G1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H2">#REF!</definedName>
    <definedName name="_H4">#REF!</definedName>
    <definedName name="_H5">#REF!</definedName>
    <definedName name="_H6">#REF!</definedName>
    <definedName name="_H66766">[4]단가조사표!#REF!</definedName>
    <definedName name="_Hg1">#REF!</definedName>
    <definedName name="_Hg2">#REF!</definedName>
    <definedName name="_HSH1">#REF!</definedName>
    <definedName name="_HSH2">#REF!</definedName>
    <definedName name="_Hw1">#REF!</definedName>
    <definedName name="_Hw2">#REF!</definedName>
    <definedName name="_Hw3">#REF!</definedName>
    <definedName name="_Hw4">#REF!</definedName>
    <definedName name="_Hw5">#REF!</definedName>
    <definedName name="_Hw6">#REF!</definedName>
    <definedName name="_Hw7">#REF!</definedName>
    <definedName name="_Hw8">#REF!</definedName>
    <definedName name="_IF_?_0__쪶">#N/A</definedName>
    <definedName name="_IF_?_1__└">#N/A</definedName>
    <definedName name="_IF_?_1__㎥_U?">#N/A</definedName>
    <definedName name="_IF_?_11__EE__Q">#N/A</definedName>
    <definedName name="_IF_?_2__┴">#N/A</definedName>
    <definedName name="_IF_?_2__㎡_U?">#N/A</definedName>
    <definedName name="_IF_?_3__┘">#N/A</definedName>
    <definedName name="_IF_?_3__U?U?">#N/A</definedName>
    <definedName name="_IF_?_4__├">#N/A</definedName>
    <definedName name="_IF_?_4__㎥_">#N/A</definedName>
    <definedName name="_IF_?_5__┼">#N/A</definedName>
    <definedName name="_IF_?_5__㎡_">#N/A</definedName>
    <definedName name="_IF_?_6__┤">#N/A</definedName>
    <definedName name="_IF_?_6__U?">#N/A</definedName>
    <definedName name="_IF_?_7__쪾">#N/A</definedName>
    <definedName name="_IF_?_8__┬">#N/A</definedName>
    <definedName name="_IF_?_9__┘">#N/A</definedName>
    <definedName name="_IL1">#REF!</definedName>
    <definedName name="_JA1">#REF!</definedName>
    <definedName name="_JOI13">#REF!</definedName>
    <definedName name="_JS1">#REF!</definedName>
    <definedName name="_JS2">#REF!</definedName>
    <definedName name="_K">#N/A</definedName>
    <definedName name="_K02">[10]일위대가!$A$732:$IV$745=[10]일위대가!$A$732</definedName>
    <definedName name="_Key1" hidden="1">#REF!</definedName>
    <definedName name="_Key2" hidden="1">#REF!</definedName>
    <definedName name="_LA1">#REF!</definedName>
    <definedName name="_LA2">#REF!</definedName>
    <definedName name="_LA3">#REF!</definedName>
    <definedName name="_LA33">#REF!</definedName>
    <definedName name="_LA4">#REF!</definedName>
    <definedName name="_LA5">#REF!</definedName>
    <definedName name="_LB1">#REF!</definedName>
    <definedName name="_LB2">#REF!</definedName>
    <definedName name="_LB3">#REF!</definedName>
    <definedName name="_LC1">#REF!</definedName>
    <definedName name="_LC2">#REF!</definedName>
    <definedName name="_LD1">#REF!</definedName>
    <definedName name="_LD2">#REF!</definedName>
    <definedName name="_LE1">#REF!</definedName>
    <definedName name="_LE2">#REF!</definedName>
    <definedName name="_LE22">#REF!</definedName>
    <definedName name="_LE222">#REF!</definedName>
    <definedName name="_LE3">#REF!</definedName>
    <definedName name="_LF1">#REF!</definedName>
    <definedName name="_LG1">#REF!</definedName>
    <definedName name="_Lg2">#REF!</definedName>
    <definedName name="_LH1">#REF!</definedName>
    <definedName name="_LI1">#REF!</definedName>
    <definedName name="_LJ1">#REF!</definedName>
    <definedName name="_LJ2">#REF!</definedName>
    <definedName name="_ll15">#REF!</definedName>
    <definedName name="_LP1">'[2]부하(성남)'!#REF!</definedName>
    <definedName name="_LP11">#REF!</definedName>
    <definedName name="_LP2">#REF!</definedName>
    <definedName name="_LPA10">#REF!</definedName>
    <definedName name="_LPA11">#REF!</definedName>
    <definedName name="_LPA12">#REF!</definedName>
    <definedName name="_LPA13">#REF!</definedName>
    <definedName name="_LPA14">#REF!</definedName>
    <definedName name="_LPA15">#REF!</definedName>
    <definedName name="_LPA16">#REF!</definedName>
    <definedName name="_LPA17">#REF!</definedName>
    <definedName name="_LPA21">#REF!</definedName>
    <definedName name="_LPA5">#REF!</definedName>
    <definedName name="_LPA6">#REF!</definedName>
    <definedName name="_LPA7">#REF!</definedName>
    <definedName name="_LPA8">#REF!</definedName>
    <definedName name="_LPA9">#REF!</definedName>
    <definedName name="_LPB1">[3]부하계산서!#REF!</definedName>
    <definedName name="_LPB10">#REF!</definedName>
    <definedName name="_LPB11">#REF!</definedName>
    <definedName name="_LPB12">#REF!</definedName>
    <definedName name="_LPB13">#REF!</definedName>
    <definedName name="_LPB16">#REF!</definedName>
    <definedName name="_LPB17">#REF!</definedName>
    <definedName name="_LPB2">#REF!</definedName>
    <definedName name="_LPB3">#REF!</definedName>
    <definedName name="_LPB4">#REF!</definedName>
    <definedName name="_LPB5">#REF!</definedName>
    <definedName name="_LPB6">#REF!</definedName>
    <definedName name="_LPB7">#REF!</definedName>
    <definedName name="_LPB71">#REF!</definedName>
    <definedName name="_LPB8">#REF!</definedName>
    <definedName name="_LPB81">#REF!</definedName>
    <definedName name="_LPB9">#REF!</definedName>
    <definedName name="_LPB91">#REF!</definedName>
    <definedName name="_LPC1">#REF!</definedName>
    <definedName name="_LPC2">#REF!</definedName>
    <definedName name="_LPC3">#REF!</definedName>
    <definedName name="_LPC4">#REF!</definedName>
    <definedName name="_LPC5">#REF!</definedName>
    <definedName name="_LPC6">#REF!</definedName>
    <definedName name="_LPC7">#REF!</definedName>
    <definedName name="_LPC71">#REF!</definedName>
    <definedName name="_LPK1">[3]부하계산서!#REF!</definedName>
    <definedName name="_LS1">#REF!</definedName>
    <definedName name="_LS2">#REF!</definedName>
    <definedName name="_LS3">#REF!</definedName>
    <definedName name="_LS4">#REF!</definedName>
    <definedName name="_LU1">'[2]부하(성남)'!#REF!</definedName>
    <definedName name="_LU2">'[2]부하(성남)'!#REF!</definedName>
    <definedName name="_LV01">'[2]부하(성남)'!#REF!</definedName>
    <definedName name="_Lw1">#REF!</definedName>
    <definedName name="_Lw2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vw1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3">[10]일위대가!$A$1516:$IV$1529=[10]일위대가!$A$1516</definedName>
    <definedName name="_Order1" hidden="1">255</definedName>
    <definedName name="_Order2" hidden="1">255</definedName>
    <definedName name="_Parse_Out" hidden="1">[12]갑지!#REF!</definedName>
    <definedName name="_pe22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R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222" hidden="1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[5]SG!$A$1:$G$961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[6]EP0618!#REF!</definedName>
    <definedName name="_SUM10">[6]EP0618!#REF!</definedName>
    <definedName name="_SUM11">[6]EP0618!#REF!</definedName>
    <definedName name="_SUM12">[6]EP0618!#REF!</definedName>
    <definedName name="_SUM13">[6]EP0618!#REF!</definedName>
    <definedName name="_SUM14">[6]EP0618!#REF!</definedName>
    <definedName name="_SUM15">[6]EP0618!#REF!</definedName>
    <definedName name="_SUM16">[6]EP0618!#REF!</definedName>
    <definedName name="_SUM17">[6]EP0618!#REF!</definedName>
    <definedName name="_SUM18">[6]EP0618!#REF!</definedName>
    <definedName name="_SUM19">[6]EP0618!#REF!</definedName>
    <definedName name="_SUM2">[6]EP0618!#REF!</definedName>
    <definedName name="_SUM3">[6]EP0618!#REF!</definedName>
    <definedName name="_SUM4">[6]EP0618!#REF!</definedName>
    <definedName name="_SUM5">[6]EP0618!#REF!</definedName>
    <definedName name="_SUM6">[6]EP0618!#REF!</definedName>
    <definedName name="_SUM7">[6]EP0618!#REF!</definedName>
    <definedName name="_SUM8">[6]EP0618!#REF!</definedName>
    <definedName name="_SUM9">[6]EP0618!#REF!</definedName>
    <definedName name="_TBF1">#REF!</definedName>
    <definedName name="_TBF2">#REF!</definedName>
    <definedName name="_TBF3">#REF!</definedName>
    <definedName name="_TC1">#REF!</definedName>
    <definedName name="_TC2">#REF!</definedName>
    <definedName name="_tdl2">#REF!</definedName>
    <definedName name="_teb1">#REF!</definedName>
    <definedName name="_teb2">#REF!</definedName>
    <definedName name="_teb3">#REF!</definedName>
    <definedName name="_tll2">#REF!</definedName>
    <definedName name="_TON1">#REF!</definedName>
    <definedName name="_TON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TF1">#REF!</definedName>
    <definedName name="_TTF2">#REF!</definedName>
    <definedName name="_TTF3">#REF!</definedName>
    <definedName name="_Tu1">#REF!</definedName>
    <definedName name="_Tu2">#REF!</definedName>
    <definedName name="_TW1">#REF!</definedName>
    <definedName name="_TW2">#REF!</definedName>
    <definedName name="_UP1">[3]부하계산서!#REF!</definedName>
    <definedName name="_UP2">[3]부하계산서!#REF!</definedName>
    <definedName name="_vhw1">#REF!</definedName>
    <definedName name="_vvw1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#REF!</definedName>
    <definedName name="_WBF1">#REF!</definedName>
    <definedName name="_WBF2">#REF!</definedName>
    <definedName name="_WBF3">#REF!</definedName>
    <definedName name="_WC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TF1">#REF!</definedName>
    <definedName name="_WTF2">#REF!</definedName>
    <definedName name="_WTF3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y1">#REF!</definedName>
    <definedName name="_y2">#REF!</definedName>
    <definedName name="_y3" hidden="1">#REF!</definedName>
    <definedName name="_y4">#REF!</definedName>
    <definedName name="_y5">#REF!</definedName>
    <definedName name="_y6">#REF!</definedName>
    <definedName name="_zz1">#REF!</definedName>
    <definedName name="_zz2">#REF!</definedName>
    <definedName name="_zz3">#REF!</definedName>
    <definedName name="_건축목공">#REF!</definedName>
    <definedName name="¤±8529">'[13]일위대가(가설)'!#REF!</definedName>
    <definedName name="¤C315">#REF!</definedName>
    <definedName name="¤Ç315">#REF!</definedName>
    <definedName name="\0">#REF!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#REF!</definedName>
    <definedName name="\k">#N/A</definedName>
    <definedName name="\l">#REF!</definedName>
    <definedName name="\LARGE">[14]경상비!#REF!</definedName>
    <definedName name="\m">#N/A</definedName>
    <definedName name="\MIDDLE">[14]경상비!#REF!</definedName>
    <definedName name="\n">#N/A</definedName>
    <definedName name="\o">#N/A</definedName>
    <definedName name="\p">#N/A</definedName>
    <definedName name="\q">#N/A</definedName>
    <definedName name="\r">#N/A</definedName>
    <definedName name="\s">#N/A</definedName>
    <definedName name="\SMALL">[14]경상비!#REF!</definedName>
    <definedName name="\u">#REF!</definedName>
    <definedName name="\v">#REF!</definedName>
    <definedName name="\w">#N/A</definedName>
    <definedName name="\x">#REF!</definedName>
    <definedName name="\y">#REF!</definedName>
    <definedName name="\z">#N/A</definedName>
    <definedName name="A" hidden="1">#REF!</definedName>
    <definedName name="A.TYPE26">#REF!</definedName>
    <definedName name="A.TYPE32">#REF!</definedName>
    <definedName name="A_">#REF!</definedName>
    <definedName name="A_1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0">#REF!</definedName>
    <definedName name="A315yoo1">#REF!</definedName>
    <definedName name="AA">#REF!</definedName>
    <definedName name="AAA">#REF!</definedName>
    <definedName name="AAAA">#REF!</definedName>
    <definedName name="AAAAAA">#REF!</definedName>
    <definedName name="AAAAAAAAAAAAAAAAAAA">#REF!</definedName>
    <definedName name="AAAASSSS">BlankMacro1</definedName>
    <definedName name="AAB">#REF!</definedName>
    <definedName name="AB">#REF!</definedName>
    <definedName name="abc">#REF!</definedName>
    <definedName name="ACB">#REF!</definedName>
    <definedName name="Access_Button">"물품목_2_제품테이블_List"</definedName>
    <definedName name="Access_Button1">"물품목_2_제품테이블_List"</definedName>
    <definedName name="Access_Button2">"물품목_2_제품테이블_List"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집계">#REF!</definedName>
    <definedName name="AD">[15]표지!#REF!</definedName>
    <definedName name="adf">[15]표지!#REF!</definedName>
    <definedName name="adfafe">[16]표지!#REF!</definedName>
    <definedName name="adfde">#REF!</definedName>
    <definedName name="aer">#REF!,#REF!</definedName>
    <definedName name="AFC설비">#REF!</definedName>
    <definedName name="AKJFL">#REF!</definedName>
    <definedName name="AL">[16]자재단가비교표!#REF!</definedName>
    <definedName name="all4fix">#REF!</definedName>
    <definedName name="Amount_h">#REF!</definedName>
    <definedName name="anal_ij">#REF!</definedName>
    <definedName name="ANFRK2">#REF!</definedName>
    <definedName name="ANFRK3">#REF!</definedName>
    <definedName name="anfrkk">#REF!</definedName>
    <definedName name="anscount" hidden="1">1</definedName>
    <definedName name="as">'[17]전차선로 물량표'!#REF!</definedName>
    <definedName name="ASA">#REF!</definedName>
    <definedName name="asaasa">#REF!</definedName>
    <definedName name="ASC">#REF!</definedName>
    <definedName name="ASCO">#REF!</definedName>
    <definedName name="ASCON">#REF!</definedName>
    <definedName name="asd">BlankMacro1</definedName>
    <definedName name="ASDAFDGSD">BlankMacro1</definedName>
    <definedName name="asdafdgse">BlankMacro1</definedName>
    <definedName name="ASDASDASD">BlankMacro1</definedName>
    <definedName name="asdf">#REF!</definedName>
    <definedName name="ASDFSDFSD">BlankMacro1</definedName>
    <definedName name="ASDGASDGASDG">BlankMacro1</definedName>
    <definedName name="ASDGASDGASDG1">BlankMacro1</definedName>
    <definedName name="ASDGFSDGASDG">BlankMacro1</definedName>
    <definedName name="ASDGSDGASDG">BlankMacro1</definedName>
    <definedName name="ASE">#REF!</definedName>
    <definedName name="Asp">#REF!</definedName>
    <definedName name="ASPO">#REF!</definedName>
    <definedName name="asr">#REF!</definedName>
    <definedName name="Ass">#REF!</definedName>
    <definedName name="ASTMOUT">#REF!</definedName>
    <definedName name="ASTMREBAR">#REF!</definedName>
    <definedName name="Astotal">#REF!</definedName>
    <definedName name="AT">#REF!</definedName>
    <definedName name="AV">#REF!</definedName>
    <definedName name="azads">{"'5국공정'!$A$1:$E$128"}</definedName>
    <definedName name="b">'[18]단가 및 재료비'!$S$170</definedName>
    <definedName name="B.TYPE26">#REF!</definedName>
    <definedName name="B.TYPE32">#REF!</definedName>
    <definedName name="B_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3r1h1">#REF!</definedName>
    <definedName name="b3r1h2">#REF!</definedName>
    <definedName name="B4A">#REF!</definedName>
    <definedName name="B4B">#REF!</definedName>
    <definedName name="B4㎝이하">#REF!</definedName>
    <definedName name="B5A">#REF!</definedName>
    <definedName name="B5B">#REF!</definedName>
    <definedName name="B5㎝">#REF!</definedName>
    <definedName name="B6A">#REF!</definedName>
    <definedName name="B6B">#REF!</definedName>
    <definedName name="B6㎝">#REF!</definedName>
    <definedName name="B7A">#REF!</definedName>
    <definedName name="B7B">#REF!</definedName>
    <definedName name="B7㎝">#REF!</definedName>
    <definedName name="B8A">#REF!</definedName>
    <definedName name="B8㎝">#REF!</definedName>
    <definedName name="BA">#REF!</definedName>
    <definedName name="back">#REF!</definedName>
    <definedName name="base">#REF!</definedName>
    <definedName name="BB">[19]내역서!$I$49</definedName>
    <definedName name="BBB">#REF!</definedName>
    <definedName name="BBBB">#REF!</definedName>
    <definedName name="Bbf">#REF!</definedName>
    <definedName name="BC" hidden="1">{#N/A,#N/A,FALSE,"이태원철근"}</definedName>
    <definedName name="BCF">#REF!</definedName>
    <definedName name="bcout">#REF!</definedName>
    <definedName name="Bcv">#REF!</definedName>
    <definedName name="BDCODE">#N/A</definedName>
    <definedName name="bdfgdgr">[20]!Macro8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1">#REF!</definedName>
    <definedName name="BF">#REF!</definedName>
    <definedName name="BHB">#REF!</definedName>
    <definedName name="BHS">#REF!</definedName>
    <definedName name="BHU">#REF!</definedName>
    <definedName name="BI" hidden="1">{#N/A,#N/A,FALSE,"이태원철근"}</definedName>
    <definedName name="BLOCK">#REF!</definedName>
    <definedName name="BM">#REF!</definedName>
    <definedName name="BMM">#REF!</definedName>
    <definedName name="BMO">#REF!</definedName>
    <definedName name="BO">#REF!</definedName>
    <definedName name="BOM_OF_ECP">#REF!</definedName>
    <definedName name="BONG">#N/A</definedName>
    <definedName name="BR">#REF!</definedName>
    <definedName name="br4r1">#REF!</definedName>
    <definedName name="br4r2">#REF!</definedName>
    <definedName name="BS">#REF!</definedName>
    <definedName name="BSH">#REF!</definedName>
    <definedName name="BSS">#REF!</definedName>
    <definedName name="BST">#REF!</definedName>
    <definedName name="BSV">#REF!</definedName>
    <definedName name="Bu">#REF!</definedName>
    <definedName name="BUF">#REF!</definedName>
    <definedName name="Button3_누르기">[0]!Button3_누르기</definedName>
    <definedName name="BV">#REF!</definedName>
    <definedName name="Bw">#REF!</definedName>
    <definedName name="BWC">#REF!</definedName>
    <definedName name="BWD">#REF!</definedName>
    <definedName name="bwt4q">[21]!Macro5</definedName>
    <definedName name="C.TYPE26">#REF!</definedName>
    <definedName name="C.TYPE26...">#REF!</definedName>
    <definedName name="C.TYPE32">#REF!</definedName>
    <definedName name="C_">#N/A</definedName>
    <definedName name="C_1">#REF!</definedName>
    <definedName name="C_2">#REF!</definedName>
    <definedName name="C_3">#REF!</definedName>
    <definedName name="cable">#REF!</definedName>
    <definedName name="CABLETRAY">#REF!</definedName>
    <definedName name="cal_f_day">#REF!</definedName>
    <definedName name="CAPA">#REF!</definedName>
    <definedName name="case1">#REF!</definedName>
    <definedName name="case2">#REF!</definedName>
    <definedName name="cate">"category"</definedName>
    <definedName name="CATEGORY">#N/A</definedName>
    <definedName name="catv">BlankMacro1</definedName>
    <definedName name="CC">#REF!</definedName>
    <definedName name="CCC">[21]내역서!#REF!</definedName>
    <definedName name="CCCC">#REF!</definedName>
    <definedName name="ccdc">#REF!</definedName>
    <definedName name="CCTV">BlankMacro1</definedName>
    <definedName name="CCTV설비">#REF!</definedName>
    <definedName name="CG">[0]!CG</definedName>
    <definedName name="cgmh">{"'용역비'!$A$4:$C$8"}</definedName>
    <definedName name="CHO">#N/A</definedName>
    <definedName name="CIRCUIT">#REF!</definedName>
    <definedName name="CL">#REF!</definedName>
    <definedName name="CLC">#REF!</definedName>
    <definedName name="CODE">#REF!</definedName>
    <definedName name="COMPANY">#N/A</definedName>
    <definedName name="CON">#REF!</definedName>
    <definedName name="CON_1">#REF!</definedName>
    <definedName name="CON_3">#REF!</definedName>
    <definedName name="conc">#REF!</definedName>
    <definedName name="COND_1">#REF!</definedName>
    <definedName name="COND_3">#REF!</definedName>
    <definedName name="CONDUIT1">#REF!</definedName>
    <definedName name="CONDUIT2">#REF!</definedName>
    <definedName name="CONSTANT">#REF!</definedName>
    <definedName name="cordaddr">#REF!</definedName>
    <definedName name="cordaddr1">#REF!</definedName>
    <definedName name="COV">#REF!</definedName>
    <definedName name="CP">#REF!</definedName>
    <definedName name="cp_fnc">#REF!</definedName>
    <definedName name="cp_i_blk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U시험사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iteria_MI">#REF!</definedName>
    <definedName name="crtrcd">#REF!</definedName>
    <definedName name="CTC">#REF!</definedName>
    <definedName name="CTL">#REF!</definedName>
    <definedName name="CTR">#REF!</definedName>
    <definedName name="CUC">#REF!</definedName>
    <definedName name="CURRENT_1">#REF!</definedName>
    <definedName name="CURRENT_2">#REF!</definedName>
    <definedName name="CURRENT_3">#REF!</definedName>
    <definedName name="CV">[22]DATA!$F$4:$J$14</definedName>
    <definedName name="CV14_2C">[23]단가!#REF!</definedName>
    <definedName name="CV14_4C">[23]단가!#REF!</definedName>
    <definedName name="CV5.5_2">[23]단가!#REF!</definedName>
    <definedName name="CV5.5_4C">[23]단가!#REF!</definedName>
    <definedName name="CV8_2C">[23]단가!#REF!</definedName>
    <definedName name="CV8_4C">[23]단가!#REF!</definedName>
    <definedName name="d">[20]!Macro2</definedName>
    <definedName name="D.TYPE26">#REF!</definedName>
    <definedName name="D.TYPE32">#REF!</definedName>
    <definedName name="d_errchk">#REF!</definedName>
    <definedName name="DA">#REF!</definedName>
    <definedName name="DANGA">'[24]Y-WORK'!$D$19:$D$19,'[24]Y-WORK'!$F$19:$BD$19</definedName>
    <definedName name="danga2">#REF!,#REF!</definedName>
    <definedName name="data_block">#REF!</definedName>
    <definedName name="data_block2">#REF!</definedName>
    <definedName name="_xlnm.Database">#REF!</definedName>
    <definedName name="Database_MI">#REF!</definedName>
    <definedName name="date_errchk">#REF!</definedName>
    <definedName name="date_errval">#REF!</definedName>
    <definedName name="DAY">#N/A</definedName>
    <definedName name="DB">#REF!</definedName>
    <definedName name="DC">#REF!</definedName>
    <definedName name="DD">#REF!</definedName>
    <definedName name="DDD" hidden="1">#REF!</definedName>
    <definedName name="DDDD">#REF!</definedName>
    <definedName name="ddddd" hidden="1">#REF!</definedName>
    <definedName name="DDDDDDDDDDDDD">#REF!</definedName>
    <definedName name="DDL">#REF!</definedName>
    <definedName name="DDS">BlankMacro1</definedName>
    <definedName name="DDW">BlankMacro1</definedName>
    <definedName name="DE">#REF!</definedName>
    <definedName name="Del">#REF!</definedName>
    <definedName name="DEMO">#REF!</definedName>
    <definedName name="design">#REF!</definedName>
    <definedName name="designout">#REF!</definedName>
    <definedName name="designTemp">#REF!</definedName>
    <definedName name="DETAIL">#N/A</definedName>
    <definedName name="DF">#REF!</definedName>
    <definedName name="dfadfadfa">#REF!</definedName>
    <definedName name="dffd">[25]표지!#REF!</definedName>
    <definedName name="dfjalk">#REF!</definedName>
    <definedName name="DFJKSLAEO">#REF!</definedName>
    <definedName name="DFS">#REF!</definedName>
    <definedName name="DGF">#REF!</definedName>
    <definedName name="dhj">{"'용역비'!$A$4:$C$8"}</definedName>
    <definedName name="DIA">#REF!</definedName>
    <definedName name="Dij">#REF!</definedName>
    <definedName name="direction">#REF!</definedName>
    <definedName name="dirout">#REF!</definedName>
    <definedName name="DISTANCE">#REF!</definedName>
    <definedName name="DJHFJ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FJLE">#REF!</definedName>
    <definedName name="DKFSLK">#REF!</definedName>
    <definedName name="dkstjddnjs">BlankMacro1</definedName>
    <definedName name="DL">#REF!</definedName>
    <definedName name="DLKJDAOJD">[26]신우!#REF!</definedName>
    <definedName name="DMsum">#REF!</definedName>
    <definedName name="DNS">[27]예산내역서!$A$15894</definedName>
    <definedName name="DOGUB">#REF!</definedName>
    <definedName name="DONG1">#REF!</definedName>
    <definedName name="DONG2">#REF!</definedName>
    <definedName name="dp">#REF!</definedName>
    <definedName name="DPI">#REF!</definedName>
    <definedName name="DRIVE">#REF!</definedName>
    <definedName name="drsg">#REF!</definedName>
    <definedName name="DRsum">#REF!</definedName>
    <definedName name="DS">BlankMacro1</definedName>
    <definedName name="Ds_h">#REF!</definedName>
    <definedName name="DsA">#REF!</definedName>
    <definedName name="dsafw">[28]일집!$A$1:$H$86</definedName>
    <definedName name="dsaghh">#REF!</definedName>
    <definedName name="dsf">BlankMacro1</definedName>
    <definedName name="dsh">#REF!</definedName>
    <definedName name="dshn">#REF!</definedName>
    <definedName name="DSKFJL">#REF!</definedName>
    <definedName name="Dsl">#REF!</definedName>
    <definedName name="DSSDS" hidden="1">{#N/A,#N/A,FALSE,"명세표"}</definedName>
    <definedName name="dsv">#REF!</definedName>
    <definedName name="dsvn">#REF!</definedName>
    <definedName name="DSVP">#REF!</definedName>
    <definedName name="DUCT_GONG">#REF!</definedName>
    <definedName name="DW">{"'용역비'!$A$4:$C$8"}</definedName>
    <definedName name="DWS">BlankMacro1</definedName>
    <definedName name="dx">[0]!dx</definedName>
    <definedName name="e">#REF!</definedName>
    <definedName name="E.TYPE26">#REF!</definedName>
    <definedName name="E.TYPE26.">#REF!</definedName>
    <definedName name="E.TYPE32">#REF!</definedName>
    <definedName name="E.TYPE32.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[17]전기일위대가!#REF!</definedName>
    <definedName name="E25P">[17]전기일위대가!#REF!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[17]전기일위대가!#REF!</definedName>
    <definedName name="E31M">[17]전기일위대가!#REF!</definedName>
    <definedName name="E31P">[17]전기일위대가!#REF!</definedName>
    <definedName name="E32E">[17]전기일위대가!#REF!</definedName>
    <definedName name="E32M">[17]전기일위대가!#REF!</definedName>
    <definedName name="E32P">[17]전기일위대가!#REF!</definedName>
    <definedName name="E33E">[17]전기일위대가!#REF!</definedName>
    <definedName name="E33M">[17]전기일위대가!#REF!</definedName>
    <definedName name="E33P">[17]전기일위대가!#REF!</definedName>
    <definedName name="E34E">[17]전기일위대가!#REF!</definedName>
    <definedName name="E34M">[17]전기일위대가!#REF!</definedName>
    <definedName name="E34P">[17]전기일위대가!#REF!</definedName>
    <definedName name="E35M">#REF!</definedName>
    <definedName name="E35P">#REF!</definedName>
    <definedName name="E36M">[17]전기일위대가!#REF!</definedName>
    <definedName name="E36P">[17]전기일위대가!#REF!</definedName>
    <definedName name="E37M">[17]전기일위대가!#REF!</definedName>
    <definedName name="E37P">[17]전기일위대가!#REF!</definedName>
    <definedName name="E38M">[17]전기일위대가!#REF!</definedName>
    <definedName name="E38P">[17]전기일위대가!#REF!</definedName>
    <definedName name="E39M">[17]전기일위대가!#REF!</definedName>
    <definedName name="E39P">[17]전기일위대가!#REF!</definedName>
    <definedName name="E3P">#REF!</definedName>
    <definedName name="E40M">[17]전기일위대가!#REF!</definedName>
    <definedName name="E40P">[17]전기일위대가!#REF!</definedName>
    <definedName name="E41M">[17]전기일위대가!#REF!</definedName>
    <definedName name="E41P">[17]전기일위대가!#REF!</definedName>
    <definedName name="E42M">[17]전기일위대가!#REF!</definedName>
    <definedName name="E42P">[17]전기일위대가!#REF!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[17]전기일위대가!#REF!</definedName>
    <definedName name="E48P">[17]전기일위대가!#REF!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[17]전기일위대가!#REF!</definedName>
    <definedName name="E52P">[17]전기일위대가!#REF!</definedName>
    <definedName name="E53M">[17]전기일위대가!#REF!</definedName>
    <definedName name="E53P">[17]전기일위대가!#REF!</definedName>
    <definedName name="E54M">[17]전기일위대가!#REF!</definedName>
    <definedName name="E54P">[17]전기일위대가!#REF!</definedName>
    <definedName name="E55M">[17]전기일위대가!#REF!</definedName>
    <definedName name="E55P">[17]전기일위대가!#REF!</definedName>
    <definedName name="E56M">[17]전기일위대가!#REF!</definedName>
    <definedName name="E56P">[17]전기일위대가!#REF!</definedName>
    <definedName name="E57M">[17]전기일위대가!#REF!</definedName>
    <definedName name="E57P">[17]전기일위대가!#REF!</definedName>
    <definedName name="E58M">[17]전기일위대가!#REF!</definedName>
    <definedName name="E58P">[17]전기일위대가!#REF!</definedName>
    <definedName name="E59M">[17]전기일위대가!#REF!</definedName>
    <definedName name="E59P">[17]전기일위대가!#REF!</definedName>
    <definedName name="E5M">#REF!</definedName>
    <definedName name="E5P">#REF!</definedName>
    <definedName name="E60M">[17]전기일위대가!#REF!</definedName>
    <definedName name="E60P">[17]전기일위대가!#REF!</definedName>
    <definedName name="E61M">[17]전기일위대가!#REF!</definedName>
    <definedName name="E61P">[17]전기일위대가!#REF!</definedName>
    <definedName name="E62M">[17]전기일위대가!#REF!</definedName>
    <definedName name="E62P">[17]전기일위대가!#REF!</definedName>
    <definedName name="E63M">[17]전기일위대가!#REF!</definedName>
    <definedName name="E63P">[17]전기일위대가!#REF!</definedName>
    <definedName name="E64M">[17]전기일위대가!#REF!</definedName>
    <definedName name="E64P">[17]전기일위대가!#REF!</definedName>
    <definedName name="E65M">[17]전기일위대가!#REF!</definedName>
    <definedName name="E65P">[17]전기일위대가!#REF!</definedName>
    <definedName name="E66M">[17]전기일위대가!#REF!</definedName>
    <definedName name="E66P">[17]전기일위대가!#REF!</definedName>
    <definedName name="E67M">[17]전기일위대가!#REF!</definedName>
    <definedName name="E67P">[17]전기일위대가!#REF!</definedName>
    <definedName name="E68M">[17]전기일위대가!#REF!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c">#REF!</definedName>
    <definedName name="edgh">#REF!</definedName>
    <definedName name="edtgh">#REF!</definedName>
    <definedName name="ee" hidden="1">{#N/A,#N/A,FALSE,"단가표지"}</definedName>
    <definedName name="eee">#REF!</definedName>
    <definedName name="EEEE">#REF!</definedName>
    <definedName name="EF">#REF!</definedName>
    <definedName name="ef_val">#REF!</definedName>
    <definedName name="Efd">#REF!</definedName>
    <definedName name="Efd_h">#REF!</definedName>
    <definedName name="EFG">{"'용역비'!$A$4:$C$8"}</definedName>
    <definedName name="EGE">{"'용역비'!$A$4:$C$8"}</definedName>
    <definedName name="EIRP">#REF!</definedName>
    <definedName name="ej">{"'용역비'!$A$4:$C$8"}</definedName>
    <definedName name="ELC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I">#REF!</definedName>
    <definedName name="ELP">#REF!</definedName>
    <definedName name="ELP전선관_30Φ">[29]가로등기초!#REF!</definedName>
    <definedName name="ENCOST">#N/A</definedName>
    <definedName name="end_day">#REF!</definedName>
    <definedName name="end_month">#REF!</definedName>
    <definedName name="end_year">#REF!</definedName>
    <definedName name="er">{"'5국공정'!$A$1:$E$128"}</definedName>
    <definedName name="ERER">#REF!</definedName>
    <definedName name="ErrName533873080">#REF!</definedName>
    <definedName name="ErrName695115505">#REF!</definedName>
    <definedName name="ErrName767111658">#REF!</definedName>
    <definedName name="ErrName871445833">#REF!</definedName>
    <definedName name="ertyertye">{"'용역비'!$A$4:$C$8"}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원가계산">#REF!</definedName>
    <definedName name="etcrcd">#REF!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u">#REF!</definedName>
    <definedName name="EW">[0]!EW</definedName>
    <definedName name="ewrertr4">{"'자리배치도'!$AG$1:$CI$28"}</definedName>
    <definedName name="EXE">BlankMacro1</definedName>
    <definedName name="_xlnm.Extract">#REF!</definedName>
    <definedName name="Extract_MI">#REF!</definedName>
    <definedName name="F">[16]자재단가비교표!#REF!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F">#REF!</definedName>
    <definedName name="F2F">#REF!</definedName>
    <definedName name="F3F">#REF!</definedName>
    <definedName name="fact">#REF!</definedName>
    <definedName name="faCTOR">#REF!</definedName>
    <definedName name="FC">#REF!</definedName>
    <definedName name="fcp">#REF!</definedName>
    <definedName name="FD">#REF!</definedName>
    <definedName name="FDGFDGDGDGF">#REF!</definedName>
    <definedName name="fdgz">#REF!</definedName>
    <definedName name="FEEL">#REF!</definedName>
    <definedName name="fewr">[21]!Macro13</definedName>
    <definedName name="ff" hidden="1">{#N/A,#N/A,FALSE,"운반시간"}</definedName>
    <definedName name="ff_block">#REF!</definedName>
    <definedName name="FF_h">#REF!</definedName>
    <definedName name="ff_val">#REF!</definedName>
    <definedName name="FFDGGFD">#REF!</definedName>
    <definedName name="fff">[30]일위대가목차!$D$3:$D$9</definedName>
    <definedName name="FFFF">#REF!</definedName>
    <definedName name="FFFFF">#REF!</definedName>
    <definedName name="FFFFFFFFFFFFFFFFFFFFFF">#REF!</definedName>
    <definedName name="FG">#REF!</definedName>
    <definedName name="FGD">#REF!</definedName>
    <definedName name="FGGG">#REF!</definedName>
    <definedName name="FGHFHFHFHF">#REF!</definedName>
    <definedName name="FH">#REF!</definedName>
    <definedName name="FHFH" hidden="1">[31]수량산출!$A$1:$A$8561</definedName>
    <definedName name="FHFHFHFHFGHF">#REF!</definedName>
    <definedName name="FHFK" hidden="1">[31]수량산출!#REF!</definedName>
    <definedName name="fid">[32]BID!$A$1:$M$631</definedName>
    <definedName name="FIXT">[33]데이타!$U$23:$V$50</definedName>
    <definedName name="fjkf">#REF!</definedName>
    <definedName name="FK">{"'용역비'!$A$4:$C$8"}</definedName>
    <definedName name="FL96광속">#REF!</definedName>
    <definedName name="FN">#REF!</definedName>
    <definedName name="front">#REF!</definedName>
    <definedName name="fsafg">[28]일위!$A$1:$P$1585</definedName>
    <definedName name="fsagf">[28]일위!$A$1:$O$1847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ㅠ3827">[34]수량산출서!#REF!</definedName>
    <definedName name="G">[16]자재단가비교표!#REF!</definedName>
    <definedName name="gams">#REF!</definedName>
    <definedName name="gamt">#REF!</definedName>
    <definedName name="gamw">#REF!</definedName>
    <definedName name="get_gjcode">#REF!</definedName>
    <definedName name="GF">#REF!</definedName>
    <definedName name="GFD">#REF!</definedName>
    <definedName name="gg" hidden="1">{#N/A,#N/A,FALSE,"운반시간"}</definedName>
    <definedName name="ggg">#REF!</definedName>
    <definedName name="GGGG">#REF!</definedName>
    <definedName name="GH">#REF!</definedName>
    <definedName name="GHGFHFHF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eh">#REF!</definedName>
    <definedName name="gm">#REF!</definedName>
    <definedName name="GP">#REF!</definedName>
    <definedName name="grew" hidden="1">#REF!</definedName>
    <definedName name="GROUND">#REF!</definedName>
    <definedName name="GRT" hidden="1">#REF!</definedName>
    <definedName name="GS">#REF!</definedName>
    <definedName name="gsand">#REF!</definedName>
    <definedName name="gu">#REF!,#REF!</definedName>
    <definedName name="H">#REF!</definedName>
    <definedName name="H_W설치사">#REF!</definedName>
    <definedName name="H_W시험사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n" hidden="1">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D">#REF!</definedName>
    <definedName name="HDSVP">#REF!</definedName>
    <definedName name="HE">#REF!</definedName>
    <definedName name="HF">#REF!</definedName>
    <definedName name="HH">#REF!</definedName>
    <definedName name="HHAF">#REF!</definedName>
    <definedName name="hhh">[20]!Macro6</definedName>
    <definedName name="HHHH" hidden="1">#REF!</definedName>
    <definedName name="HHMF">#REF!</definedName>
    <definedName name="HHS">#REF!</definedName>
    <definedName name="HHT">#REF!</definedName>
    <definedName name="HI_전선관">#REF!</definedName>
    <definedName name="hj">#REF!</definedName>
    <definedName name="HL">#REF!</definedName>
    <definedName name="HLC">#REF!</definedName>
    <definedName name="HM">#REF!</definedName>
    <definedName name="HMF">#REF!</definedName>
    <definedName name="HMOTOR">#REF!</definedName>
    <definedName name="HP">#REF!</definedName>
    <definedName name="hpd">#REF!</definedName>
    <definedName name="HPI">#REF!</definedName>
    <definedName name="HPUMP">#REF!</definedName>
    <definedName name="HR">#REF!</definedName>
    <definedName name="HS">#REF!</definedName>
    <definedName name="HSH">#REF!</definedName>
    <definedName name="HSP">#REF!</definedName>
    <definedName name="HSR">{"'용역비'!$A$4:$C$8"}</definedName>
    <definedName name="HST">#REF!</definedName>
    <definedName name="HSV">#REF!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u">#REF!</definedName>
    <definedName name="HUB">#REF!</definedName>
    <definedName name="HUH">#REF!</definedName>
    <definedName name="HVAFP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설치기사">#REF!</definedName>
    <definedName name="hw시험기사">#REF!</definedName>
    <definedName name="i">#REF!</definedName>
    <definedName name="i_start">#REF!</definedName>
    <definedName name="i_val">#REF!</definedName>
    <definedName name="IA">#REF!</definedName>
    <definedName name="icr">#REF!</definedName>
    <definedName name="ID">'[24]Y-WORK'!$I$136:$I$365,'[24]Y-WORK'!$I$375:$I$400</definedName>
    <definedName name="ig">#REF!</definedName>
    <definedName name="II">[34]내역서!#REF!</definedName>
    <definedName name="ii_val">#REF!</definedName>
    <definedName name="ij_cod_blk">#REF!</definedName>
    <definedName name="IL">#REF!</definedName>
    <definedName name="ILP80적">[35]단가!$A$36</definedName>
    <definedName name="ILP80회">[35]단가!$A$35</definedName>
    <definedName name="ILP적">[35]단가!$A$34</definedName>
    <definedName name="ILP회">[35]단가!$A$33</definedName>
    <definedName name="INCREASED">#REF!</definedName>
    <definedName name="INETOTHER">#REF!</definedName>
    <definedName name="INETPPE">#REF!</definedName>
    <definedName name="INPUT">[35]WORK!$A$22:$BE$381</definedName>
    <definedName name="INT">#REF!</definedName>
    <definedName name="IOI">{"'용역비'!$A$4:$C$8"}</definedName>
    <definedName name="IP.10BCX">#REF!</definedName>
    <definedName name="IP.10BCY">#REF!</definedName>
    <definedName name="IP.10ECX">#REF!</definedName>
    <definedName name="IP.10ECY">#REF!</definedName>
    <definedName name="IP.11BCX">#REF!</definedName>
    <definedName name="IP.11BCY">#REF!</definedName>
    <definedName name="IP.11ECX">#REF!</definedName>
    <definedName name="IP.11ECY">#REF!</definedName>
    <definedName name="IP.12BCX">#REF!</definedName>
    <definedName name="IP.12BCY">#REF!</definedName>
    <definedName name="IP.12ECX">#REF!</definedName>
    <definedName name="IP.12ECY">#REF!</definedName>
    <definedName name="IP.13BCX">#REF!</definedName>
    <definedName name="IP.13BCY">#REF!</definedName>
    <definedName name="IP.13ECX">#REF!</definedName>
    <definedName name="IP.13ECY">#REF!</definedName>
    <definedName name="IP.14BCX">#REF!</definedName>
    <definedName name="IP.14BCY">#REF!</definedName>
    <definedName name="IP.14ECX">#REF!</definedName>
    <definedName name="IP.14ECY">#REF!</definedName>
    <definedName name="IP.15BCX">#REF!</definedName>
    <definedName name="IP.15BCY">#REF!</definedName>
    <definedName name="IP.15ECX">#REF!</definedName>
    <definedName name="IP.15ECY">#REF!</definedName>
    <definedName name="IP.16BCX">#REF!</definedName>
    <definedName name="IP.16BCY">#REF!</definedName>
    <definedName name="IP.16ECX">#REF!</definedName>
    <definedName name="IP.16ECY">#REF!</definedName>
    <definedName name="IP.17BCX">#REF!</definedName>
    <definedName name="IP.17BCY">#REF!</definedName>
    <definedName name="IP.17ECX">#REF!</definedName>
    <definedName name="IP.17ECY">#REF!</definedName>
    <definedName name="IP.18BCX">#REF!</definedName>
    <definedName name="IP.18BCY">#REF!</definedName>
    <definedName name="IP.18ECX">#REF!</definedName>
    <definedName name="IP.18ECY">#REF!</definedName>
    <definedName name="IP.19BCX">#REF!</definedName>
    <definedName name="IP.19BCY">#REF!</definedName>
    <definedName name="IP.19ECX">#REF!</definedName>
    <definedName name="IP.19ECY">#REF!</definedName>
    <definedName name="IP.1BCX">#REF!</definedName>
    <definedName name="IP.1BCY">#REF!</definedName>
    <definedName name="IP.1ECX">#REF!</definedName>
    <definedName name="IP.1ECY">#REF!</definedName>
    <definedName name="IP.20BCX">#REF!</definedName>
    <definedName name="IP.20BCY">#REF!</definedName>
    <definedName name="IP.20ECX">#REF!</definedName>
    <definedName name="IP.20ECY">#REF!</definedName>
    <definedName name="IP.21BCX">#REF!</definedName>
    <definedName name="IP.21BCY">#REF!</definedName>
    <definedName name="IP.21ECX">#REF!</definedName>
    <definedName name="IP.21ECY">#REF!</definedName>
    <definedName name="IP.22BCX">#REF!</definedName>
    <definedName name="IP.22BCY">#REF!</definedName>
    <definedName name="IP.22ECX">#REF!</definedName>
    <definedName name="IP.22ECY">#REF!</definedName>
    <definedName name="IP.23BCX">#REF!</definedName>
    <definedName name="IP.23BCY">#REF!</definedName>
    <definedName name="IP.23ECX">#REF!</definedName>
    <definedName name="IP.23ECY">#REF!</definedName>
    <definedName name="IP.24BCX">#REF!</definedName>
    <definedName name="IP.24BCY">#REF!</definedName>
    <definedName name="IP.24ECX">#REF!</definedName>
    <definedName name="IP.24ECY">#REF!</definedName>
    <definedName name="IP.25BCX">#REF!</definedName>
    <definedName name="IP.25BCY">#REF!</definedName>
    <definedName name="IP.25ECX">#REF!</definedName>
    <definedName name="IP.25ECY">#REF!</definedName>
    <definedName name="IP.26BCX">#REF!</definedName>
    <definedName name="IP.26BCY">#REF!</definedName>
    <definedName name="IP.26ECX">#REF!</definedName>
    <definedName name="IP.26ECY">#REF!</definedName>
    <definedName name="IP.27BCX">#REF!</definedName>
    <definedName name="IP.27BCY">#REF!</definedName>
    <definedName name="IP.27ECX">#REF!</definedName>
    <definedName name="IP.27ECY">#REF!</definedName>
    <definedName name="IP.28BCX">#REF!</definedName>
    <definedName name="IP.28BCY">#REF!</definedName>
    <definedName name="IP.28ECX">#REF!</definedName>
    <definedName name="IP.28ECY">#REF!</definedName>
    <definedName name="IP.29BCX">#REF!</definedName>
    <definedName name="IP.29BCY">#REF!</definedName>
    <definedName name="IP.29ECX">#REF!</definedName>
    <definedName name="IP.29ECY">#REF!</definedName>
    <definedName name="IP.2BCX">#REF!</definedName>
    <definedName name="IP.2BCY">#REF!</definedName>
    <definedName name="IP.2ECX">#REF!</definedName>
    <definedName name="IP.2ECY">#REF!</definedName>
    <definedName name="IP.30BCX">#REF!</definedName>
    <definedName name="IP.30BCY">#REF!</definedName>
    <definedName name="IP.30ECX">#REF!</definedName>
    <definedName name="IP.30ECY">#REF!</definedName>
    <definedName name="IP.31BCX">#REF!</definedName>
    <definedName name="IP.31BCY">#REF!</definedName>
    <definedName name="IP.31ECX">#REF!</definedName>
    <definedName name="IP.31ECY">#REF!</definedName>
    <definedName name="IP.32BCX">#REF!</definedName>
    <definedName name="IP.32BCY">#REF!</definedName>
    <definedName name="IP.32ECX">#REF!</definedName>
    <definedName name="IP.32ECY">#REF!</definedName>
    <definedName name="IP.33BCX">#REF!</definedName>
    <definedName name="IP.33BCY">#REF!</definedName>
    <definedName name="IP.33ECX">#REF!</definedName>
    <definedName name="IP.33ECY">#REF!</definedName>
    <definedName name="IP.34BCX">#REF!</definedName>
    <definedName name="IP.34BCY">#REF!</definedName>
    <definedName name="IP.34ECX">#REF!</definedName>
    <definedName name="IP.34ECY">#REF!</definedName>
    <definedName name="IP.35BCX">#REF!</definedName>
    <definedName name="IP.35BCY">#REF!</definedName>
    <definedName name="IP.35ECX">#REF!</definedName>
    <definedName name="IP.35ECY">#REF!</definedName>
    <definedName name="IP.36BCX">#REF!</definedName>
    <definedName name="IP.36BCY">#REF!</definedName>
    <definedName name="IP.36ECX">#REF!</definedName>
    <definedName name="IP.36ECY">#REF!</definedName>
    <definedName name="IP.37BCX">#REF!</definedName>
    <definedName name="IP.37BCY">#REF!</definedName>
    <definedName name="IP.37ECX">#REF!</definedName>
    <definedName name="IP.37ECY">#REF!</definedName>
    <definedName name="IP.38BCX">#REF!</definedName>
    <definedName name="IP.38BCY">#REF!</definedName>
    <definedName name="IP.38ECX">#REF!</definedName>
    <definedName name="IP.38ECY">#REF!</definedName>
    <definedName name="IP.39BCX">#REF!</definedName>
    <definedName name="IP.39BCY">#REF!</definedName>
    <definedName name="IP.39ECX">#REF!</definedName>
    <definedName name="IP.39ECY">#REF!</definedName>
    <definedName name="IP.3BCX">#REF!</definedName>
    <definedName name="IP.3BCY">#REF!</definedName>
    <definedName name="IP.3ECX">#REF!</definedName>
    <definedName name="IP.3ECY">#REF!</definedName>
    <definedName name="IP.40BCX">#REF!</definedName>
    <definedName name="IP.40BCY">#REF!</definedName>
    <definedName name="IP.40ECX">#REF!</definedName>
    <definedName name="IP.40ECY">#REF!</definedName>
    <definedName name="IP.41BCX">#REF!</definedName>
    <definedName name="IP.41BCY">#REF!</definedName>
    <definedName name="IP.41ECX">#REF!</definedName>
    <definedName name="IP.41ECY">#REF!</definedName>
    <definedName name="IP.42BCX">#REF!</definedName>
    <definedName name="IP.42BCY">#REF!</definedName>
    <definedName name="IP.42ECX">#REF!</definedName>
    <definedName name="IP.42ECY">#REF!</definedName>
    <definedName name="IP.43BCX">#REF!</definedName>
    <definedName name="IP.43BCY">#REF!</definedName>
    <definedName name="IP.43ECX">#REF!</definedName>
    <definedName name="IP.43ECY">#REF!</definedName>
    <definedName name="IP.44BCX">#REF!</definedName>
    <definedName name="IP.44BCY">#REF!</definedName>
    <definedName name="IP.44ECX">#REF!</definedName>
    <definedName name="IP.44ECY">#REF!</definedName>
    <definedName name="IP.45BCX">#REF!</definedName>
    <definedName name="IP.45BCY">#REF!</definedName>
    <definedName name="IP.45ECX">#REF!</definedName>
    <definedName name="IP.45ECY">#REF!</definedName>
    <definedName name="IP.46BCX">#REF!</definedName>
    <definedName name="IP.46BCY">#REF!</definedName>
    <definedName name="IP.46ECX">#REF!</definedName>
    <definedName name="IP.46ECY">#REF!</definedName>
    <definedName name="IP.47BCX">#REF!</definedName>
    <definedName name="IP.47BCY">#REF!</definedName>
    <definedName name="IP.47ECX">#REF!</definedName>
    <definedName name="IP.47ECY">#REF!</definedName>
    <definedName name="IP.48BCX">#REF!</definedName>
    <definedName name="IP.48BCY">#REF!</definedName>
    <definedName name="IP.48ECX">#REF!</definedName>
    <definedName name="IP.48ECY">#REF!</definedName>
    <definedName name="IP.49BCX">#REF!</definedName>
    <definedName name="IP.49BCY">#REF!</definedName>
    <definedName name="IP.49ECX">#REF!</definedName>
    <definedName name="IP.49ECY">#REF!</definedName>
    <definedName name="IP.4BCX">#REF!</definedName>
    <definedName name="IP.4BCY">#REF!</definedName>
    <definedName name="IP.4ECX">#REF!</definedName>
    <definedName name="IP.4ECY">#REF!</definedName>
    <definedName name="IP.5BCX">#REF!</definedName>
    <definedName name="IP.5BCY">#REF!</definedName>
    <definedName name="IP.5ECX">#REF!</definedName>
    <definedName name="IP.5ECY">#REF!</definedName>
    <definedName name="IP.6BCY">#REF!</definedName>
    <definedName name="IP.6ECX">#REF!</definedName>
    <definedName name="IP.6ECY">#REF!</definedName>
    <definedName name="IP.7BCX">#REF!</definedName>
    <definedName name="IP.7BCY">#REF!</definedName>
    <definedName name="IP.7ECX">#REF!</definedName>
    <definedName name="IP.7ECY">#REF!</definedName>
    <definedName name="IP.8BCX">#REF!</definedName>
    <definedName name="IP.8BCY">#REF!</definedName>
    <definedName name="IP.8ECX">#REF!</definedName>
    <definedName name="IP.8ECY">#REF!</definedName>
    <definedName name="IP.9BCY">#REF!</definedName>
    <definedName name="IP.9ECX">#REF!</definedName>
    <definedName name="IP.9ECY">#REF!</definedName>
    <definedName name="isactirate">#REF!</definedName>
    <definedName name="item">[36]WORK!$A$22:$IV$401</definedName>
    <definedName name="ITEM_">[36]WORK!$A$22:$IV$401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>#REF!</definedName>
    <definedName name="j_val">#REF!</definedName>
    <definedName name="jdjd">#REF!</definedName>
    <definedName name="jg">#REF!</definedName>
    <definedName name="jhjyg">#REF!</definedName>
    <definedName name="JJJ" hidden="1">#REF!</definedName>
    <definedName name="JJJJJ">#REF!</definedName>
    <definedName name="JJJJJJJJJ">#REF!</definedName>
    <definedName name="jkl">[37]표지!#REF!</definedName>
    <definedName name="JL">#REF!</definedName>
    <definedName name="JOINT">#REF!</definedName>
    <definedName name="JT">#REF!</definedName>
    <definedName name="jy">[38]일반공사!#REF!</definedName>
    <definedName name="k">[20]!Macro12</definedName>
    <definedName name="k3fix">#REF!</definedName>
    <definedName name="k4fix">#REF!</definedName>
    <definedName name="KA">[39]MOTOR!$B$61:$E$68</definedName>
    <definedName name="KANG1">#REF!</definedName>
    <definedName name="KANG2">#REF!</definedName>
    <definedName name="KDJ">#REF!</definedName>
    <definedName name="kepco">[40]내역!#REF!</definedName>
    <definedName name="KFJG">#REF!</definedName>
    <definedName name="KIM">#REF!</definedName>
    <definedName name="KJ">#REF!</definedName>
    <definedName name="KJHGHGGTG">#REF!</definedName>
    <definedName name="kjjh">#REF!</definedName>
    <definedName name="kjl">'[41]표지 (2)'!#REF!</definedName>
    <definedName name="KK">[22]DATA!$F$17:$G$26</definedName>
    <definedName name="kkk">[20]!Macro10</definedName>
    <definedName name="KKP">#REF!</definedName>
    <definedName name="KMP">#REF!</definedName>
    <definedName name="KUP">#REF!</definedName>
    <definedName name="l">[20]!Macro13</definedName>
    <definedName name="L1422637">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abor">#REF!</definedName>
    <definedName name="labordata">#REF!</definedName>
    <definedName name="LAMP">#REF!</definedName>
    <definedName name="Landing_Cost">#REF!</definedName>
    <definedName name="LAST">#REF!</definedName>
    <definedName name="LBOX1">#REF!</definedName>
    <definedName name="LBOX2">#REF!</definedName>
    <definedName name="LC">#REF!</definedName>
    <definedName name="LCC">#REF!</definedName>
    <definedName name="LCH">#REF!</definedName>
    <definedName name="LCL">#REF!</definedName>
    <definedName name="Lclb">#REF!</definedName>
    <definedName name="LD">#REF!</definedName>
    <definedName name="ldtype">#REF!</definedName>
    <definedName name="LE">#REF!</definedName>
    <definedName name="lf">#REF!</definedName>
    <definedName name="lf_block">#REF!</definedName>
    <definedName name="lf_val">#REF!</definedName>
    <definedName name="Lfd">#REF!</definedName>
    <definedName name="LG">#REF!</definedName>
    <definedName name="li">{"'용역비'!$A$4:$C$8"}</definedName>
    <definedName name="ListItem01">[42]발신정보!$C$4</definedName>
    <definedName name="ListItem02">[42]발신정보!$C$5</definedName>
    <definedName name="ListItem04">[42]발신정보!$C$7</definedName>
    <definedName name="ListItem07">[42]발신정보!$C$11</definedName>
    <definedName name="LIUJHG" hidden="1">#REF!</definedName>
    <definedName name="LK">#REF!,#REF!</definedName>
    <definedName name="LKLKL">#REF!</definedName>
    <definedName name="ll">[27]설계예산서!#REF!</definedName>
    <definedName name="LLL">#REF!</definedName>
    <definedName name="lllllll">#REF!</definedName>
    <definedName name="lLPB1">#REF!</definedName>
    <definedName name="LMO">#REF!</definedName>
    <definedName name="LOADT">#REF!</definedName>
    <definedName name="LOOK13">#N/A</definedName>
    <definedName name="LP___4">#REF!</definedName>
    <definedName name="LP1A">'[2]부하(성남)'!#REF!</definedName>
    <definedName name="LP1B">[3]부하계산서!#REF!</definedName>
    <definedName name="LP3A">'[2]부하(성남)'!#REF!</definedName>
    <definedName name="LPB">'[2]부하(성남)'!#REF!</definedName>
    <definedName name="LPBA">[3]부하계산서!#REF!</definedName>
    <definedName name="lpg">[43]물가시세!$L$74</definedName>
    <definedName name="LPI">#REF!</definedName>
    <definedName name="LPKA">[3]부하계산서!#REF!</definedName>
    <definedName name="LPKB">[3]부하계산서!#REF!</definedName>
    <definedName name="LPLA1">#REF!</definedName>
    <definedName name="LPLA2">#REF!</definedName>
    <definedName name="LPM">[3]부하계산서!#REF!</definedName>
    <definedName name="LPMA">[3]부하계산서!#REF!</definedName>
    <definedName name="LPO">[3]부하계산서!#REF!</definedName>
    <definedName name="LPOA">[3]부하계산서!#REF!</definedName>
    <definedName name="ls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V02A">[3]부하계산서!#REF!</definedName>
    <definedName name="LV02B">[3]부하계산서!#REF!</definedName>
    <definedName name="LV04A">[3]부하계산서!#REF!</definedName>
    <definedName name="LV04B">[3]부하계산서!#REF!</definedName>
    <definedName name="L형측구">#REF!</definedName>
    <definedName name="m">#REF!</definedName>
    <definedName name="m_errchk">#REF!</definedName>
    <definedName name="MA">#REF!</definedName>
    <definedName name="Macro1">[44]!Macro1</definedName>
    <definedName name="Macro10">[44]!Macro10</definedName>
    <definedName name="Macro11">[44]!Macro11</definedName>
    <definedName name="Macro12">[44]!Macro12</definedName>
    <definedName name="Macro13">[44]!Macro13</definedName>
    <definedName name="Macro14">[44]!Macro14</definedName>
    <definedName name="MACRO15">[45]!Macro14</definedName>
    <definedName name="Macro2">[44]!Macro2</definedName>
    <definedName name="Macro3">[44]!Macro3</definedName>
    <definedName name="Macro4">[44]!Macro4</definedName>
    <definedName name="Macro5">[44]!Macro5</definedName>
    <definedName name="Macro6">[44]!Macro6</definedName>
    <definedName name="Macro7">[44]!Macro7</definedName>
    <definedName name="Macro8">[44]!Macro8</definedName>
    <definedName name="Macro9">[44]특별교실!Macro9</definedName>
    <definedName name="MAIN_COM_소계">#REF!</definedName>
    <definedName name="maintitle_top">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CCB_AF2">#REF!</definedName>
    <definedName name="MCCEA">[3]부하계산서!#REF!</definedName>
    <definedName name="MCCEB">[3]부하계산서!#REF!</definedName>
    <definedName name="MCCF">[3]부하계산서!#REF!</definedName>
    <definedName name="MCCN">'[2]부하(성남)'!#REF!</definedName>
    <definedName name="MCCP">[3]부하계산서!#REF!</definedName>
    <definedName name="MCCS">[3]부하계산서!#REF!</definedName>
    <definedName name="MCON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DA">#REF!</definedName>
    <definedName name="MDE">#REF!</definedName>
    <definedName name="ME">#REF!</definedName>
    <definedName name="MENU1">[14]경상비!#REF!</definedName>
    <definedName name="MENU2">[14]경상비!#REF!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ELP">#REF!</definedName>
    <definedName name="mhll1">#REF!</definedName>
    <definedName name="mhpe2">#REF!</definedName>
    <definedName name="mhpw">#REF!</definedName>
    <definedName name="mhw">#REF!</definedName>
    <definedName name="MID">#REF!</definedName>
    <definedName name="MLA">#REF!</definedName>
    <definedName name="MLE">#REF!</definedName>
    <definedName name="MM">[46]내역서!#REF!</definedName>
    <definedName name="MNHL">[44]Sheet1!$A$4:$H$5</definedName>
    <definedName name="MNU_00">#N/A</definedName>
    <definedName name="MNU_03">#N/A</definedName>
    <definedName name="MNU_99">#REF!</definedName>
    <definedName name="MO">#REF!</definedName>
    <definedName name="Module3.원가계산창">[0]!Module3.원가계산창</definedName>
    <definedName name="MOK_DO_GONG">#REF!</definedName>
    <definedName name="MONEY">'[24]Y-WORK'!$F$21:$M$365,'[24]Y-WORK'!$F$375:$M$400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u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w">#REF!</definedName>
    <definedName name="M당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W">#REF!</definedName>
    <definedName name="ＮＥＹＯＫ">#REF!</definedName>
    <definedName name="NH">#REF!</definedName>
    <definedName name="NH250광속">#REF!</definedName>
    <definedName name="NHL">[48]터널조도!$AR$19:$AT$25</definedName>
    <definedName name="NHM">#REF!</definedName>
    <definedName name="NI">[49]노임!$A$1:$B$65536</definedName>
    <definedName name="NN">#REF!</definedName>
    <definedName name="NNN">#REF!</definedName>
    <definedName name="NO">#N/A</definedName>
    <definedName name="NO.">#REF!</definedName>
    <definedName name="no4fix">#REF!</definedName>
    <definedName name="NOIM">[49]노임!$A$1:$B$17</definedName>
    <definedName name="NOMUBY">#REF!</definedName>
    <definedName name="NOT">#REF!</definedName>
    <definedName name="now_ef">#REF!</definedName>
    <definedName name="now_iv">#REF!</definedName>
    <definedName name="NP">#REF!</definedName>
    <definedName name="NPCL">#REF!</definedName>
    <definedName name="NPCU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ll">#REF!</definedName>
    <definedName name="NUMBER">#REF!</definedName>
    <definedName name="nx">#REF!</definedName>
    <definedName name="o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>{"'용역비'!$A$4:$C$8"}</definedName>
    <definedName name="OIOPIPOPOPPOIPOOOIP">#REF!</definedName>
    <definedName name="OOO" hidden="1">#REF!</definedName>
    <definedName name="OPOP" hidden="1">[50]수량산출!#REF!</definedName>
    <definedName name="OPP" hidden="1">#REF!</definedName>
    <definedName name="OPPP" hidden="1">[51]수량산출!$A$3:$H$8539</definedName>
    <definedName name="or">[52]과천MAIN!#REF!</definedName>
    <definedName name="p">[20]!Macro14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C">#REF!</definedName>
    <definedName name="pcase">#REF!</definedName>
    <definedName name="pcaseout">#REF!</definedName>
    <definedName name="PD">#REF!</definedName>
    <definedName name="PE">#REF!</definedName>
    <definedName name="PE100C">[23]단가!#REF!</definedName>
    <definedName name="PE16C">[23]단가!#REF!</definedName>
    <definedName name="PE22C">[23]단가!#REF!</definedName>
    <definedName name="pe22c1">#REF!</definedName>
    <definedName name="pe22c2">#REF!</definedName>
    <definedName name="PE28C">[23]단가!#REF!</definedName>
    <definedName name="PE36C">[23]단가!#REF!</definedName>
    <definedName name="PE42C">[23]단가!#REF!</definedName>
    <definedName name="PE54C">[23]단가!#REF!</definedName>
    <definedName name="PEE">[22]DATA!$N$4:$P$12</definedName>
    <definedName name="PF">#REF!</definedName>
    <definedName name="PH">#REF!</definedName>
    <definedName name="phi">#REF!</definedName>
    <definedName name="phiVn">#REF!</definedName>
    <definedName name="Pi">#REF!</definedName>
    <definedName name="Piece">#REF!</definedName>
    <definedName name="PIPE40">#REF!</definedName>
    <definedName name="Pj">#REF!</definedName>
    <definedName name="PJT">#N/A</definedName>
    <definedName name="PL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max">#REF!</definedName>
    <definedName name="pmin">#REF!</definedName>
    <definedName name="pmin3">#REF!</definedName>
    <definedName name="PN">#REF!</definedName>
    <definedName name="PNLW10">[3]부하계산서!#REF!</definedName>
    <definedName name="PNLW8">[3]부하계산서!#REF!</definedName>
    <definedName name="PP">'[2]부하(성남)'!#REF!</definedName>
    <definedName name="ppp">[20]!Macro5</definedName>
    <definedName name="PQ점수">"Dialog Frame 1"</definedName>
    <definedName name="Pr">#REF!</definedName>
    <definedName name="PracRate">#REF!</definedName>
    <definedName name="prg">#REF!</definedName>
    <definedName name="PRICE">[53]Sheet1!$B$2:$H$95</definedName>
    <definedName name="PRIN_TITLES">#REF!</definedName>
    <definedName name="PRINT">#REF!</definedName>
    <definedName name="_xlnm.Print_Area" localSheetId="2">공종별내역서!$A$1:$M$195</definedName>
    <definedName name="_xlnm.Print_Area" localSheetId="1">공종별집계표!$A$1:$M$27</definedName>
    <definedName name="_xlnm.Print_Area">#REF!</definedName>
    <definedName name="PRINT_AREA_MI">#REF!</definedName>
    <definedName name="PRINT_AREAS">#REF!</definedName>
    <definedName name="PRINT_TILIES">#REF!,#REF!,#REF!,#REF!,#REF!</definedName>
    <definedName name="PRINT_TILTES">#REF!</definedName>
    <definedName name="print_tital">#REF!</definedName>
    <definedName name="PRINT_TITEL">#REF!</definedName>
    <definedName name="Print_Tities">#REF!</definedName>
    <definedName name="print_titil">#REF!</definedName>
    <definedName name="PRINT_TITLE">'[54]화재 탐지 설비'!#REF!</definedName>
    <definedName name="_xlnm.Print_Titles" localSheetId="2">공종별내역서!$1:$3</definedName>
    <definedName name="_xlnm.Print_Titles" localSheetId="1">공종별집계표!$1:$4</definedName>
    <definedName name="_xlnm.Print_Titles">#N/A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stday">#REF!</definedName>
    <definedName name="projstday2">#REF!</definedName>
    <definedName name="PS">#REF!</definedName>
    <definedName name="PT">#REF!</definedName>
    <definedName name="PUMP">#REF!</definedName>
    <definedName name="PVC">#REF!</definedName>
    <definedName name="PVI">#REF!</definedName>
    <definedName name="PVT">#REF!</definedName>
    <definedName name="pww">#REF!</definedName>
    <definedName name="pwwc1">#REF!</definedName>
    <definedName name="pwwc2">#REF!</definedName>
    <definedName name="Q" hidden="1">#REF!</definedName>
    <definedName name="q234562456">{"'용역비'!$A$4:$C$8"}</definedName>
    <definedName name="qbt">[21]!Macro7</definedName>
    <definedName name="qe">[0]!qe</definedName>
    <definedName name="QFQF" hidden="1">#REF!</definedName>
    <definedName name="qk">{"'자리배치도'!$AG$1:$CI$28"}</definedName>
    <definedName name="QKQH">#REF!,#REF!</definedName>
    <definedName name="qkqh1" hidden="1">{#N/A,#N/A,FALSE,"명세표"}</definedName>
    <definedName name="QLQL">#REF!</definedName>
    <definedName name="qor" hidden="1">[55]실행철강하도!$A$1:$A$4</definedName>
    <definedName name="qq" hidden="1">{#N/A,#N/A,FALSE,"단가표지"}</definedName>
    <definedName name="qqq">[56]원가계산서!#REF!</definedName>
    <definedName name="qqqq">#REF!</definedName>
    <definedName name="qqqqxs">#REF!</definedName>
    <definedName name="Qten">#REF!</definedName>
    <definedName name="QTY">#N/A</definedName>
    <definedName name="qw" hidden="1">{#N/A,#N/A,FALSE,"단가표지"}</definedName>
    <definedName name="qwe">#REF!</definedName>
    <definedName name="QWER">[56]원가계산서!#REF!</definedName>
    <definedName name="qyk">{"'용역비'!$A$4:$C$8"}</definedName>
    <definedName name="R_">#REF!</definedName>
    <definedName name="RATE">#REF!</definedName>
    <definedName name="rate_top">#REF!</definedName>
    <definedName name="RB">#REF!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inftype">#REF!</definedName>
    <definedName name="REM">#N/A</definedName>
    <definedName name="REMK">#N/A</definedName>
    <definedName name="ReqAs">#REF!</definedName>
    <definedName name="reqbar">#REF!</definedName>
    <definedName name="rert">{"'5국공정'!$A$1:$E$128"}</definedName>
    <definedName name="RH">{"'용역비'!$A$4:$C$8"}</definedName>
    <definedName name="rho">#REF!</definedName>
    <definedName name="RK" hidden="1">[57]수량산출!#REF!</definedName>
    <definedName name="RKFL">#REF!</definedName>
    <definedName name="rkstjs">[0]!rkstjs</definedName>
    <definedName name="rlr">#REF!</definedName>
    <definedName name="Rn">#REF!</definedName>
    <definedName name="rnpwn">#REF!</definedName>
    <definedName name="rr">#REF!</definedName>
    <definedName name="RRR" hidden="1">{#N/A,#N/A,FALSE,"명세표"}</definedName>
    <definedName name="RT">#REF!,#REF!,#REF!</definedName>
    <definedName name="Rten">#REF!</definedName>
    <definedName name="RTGH">{"'용역비'!$A$4:$C$8"}</definedName>
    <definedName name="rth">{"'용역비'!$A$4:$C$8"}</definedName>
    <definedName name="RTR">#REF!</definedName>
    <definedName name="RTS">#REF!</definedName>
    <definedName name="rty">#REF!,#REF!</definedName>
    <definedName name="Rx">#REF!</definedName>
    <definedName name="Rxw">#REF!</definedName>
    <definedName name="Ry">#REF!</definedName>
    <definedName name="RYUIRYU">{"'용역비'!$A$4:$C$8"}</definedName>
    <definedName name="ryuk">{"'용역비'!$A$4:$C$8"}</definedName>
    <definedName name="Ryw">#REF!</definedName>
    <definedName name="S">#REF!</definedName>
    <definedName name="S_W시험사">#REF!</definedName>
    <definedName name="S2L">#REF!</definedName>
    <definedName name="sallow">#REF!</definedName>
    <definedName name="sample">#REF!</definedName>
    <definedName name="sand">#REF!,#REF!</definedName>
    <definedName name="sbarea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다">#REF!</definedName>
    <definedName name="scri_out">#REF!</definedName>
    <definedName name="scri_top">#REF!</definedName>
    <definedName name="sd">#REF!</definedName>
    <definedName name="sdakfj">#REF!</definedName>
    <definedName name="sdasq">#REF!</definedName>
    <definedName name="SDF">#REF!</definedName>
    <definedName name="sdfadf">'[58]표지 (2)'!#REF!</definedName>
    <definedName name="sdfjk">#REF!</definedName>
    <definedName name="sdg" hidden="1">#REF!</definedName>
    <definedName name="sdjfkl">#REF!</definedName>
    <definedName name="sdqwq">#REF!</definedName>
    <definedName name="sdryhj">{"'용역비'!$A$4:$C$8"}</definedName>
    <definedName name="sdsss">#REF!</definedName>
    <definedName name="sdvfsd">{"'5국공정'!$A$1:$E$128"}</definedName>
    <definedName name="SE">{"'용역비'!$A$4:$C$8"}</definedName>
    <definedName name="SELECT">#N/A</definedName>
    <definedName name="SEQU">#N/A</definedName>
    <definedName name="SEXP">#N/A</definedName>
    <definedName name="sfdbd">'[20]Y-WORK'!Macro9</definedName>
    <definedName name="SGH">#REF!</definedName>
    <definedName name="sh">#REF!</definedName>
    <definedName name="shear">#REF!</definedName>
    <definedName name="SHEET100" hidden="1">#REF!</definedName>
    <definedName name="SHEET56">#REF!</definedName>
    <definedName name="SHO">#REF!</definedName>
    <definedName name="SHT">#REF!</definedName>
    <definedName name="si">#REF!</definedName>
    <definedName name="SIL">[33]데이타!$R$23:$S$32</definedName>
    <definedName name="SIP단가">#REF!</definedName>
    <definedName name="SIP단가산출">#REF!</definedName>
    <definedName name="sisa">#REF!</definedName>
    <definedName name="size">#REF!</definedName>
    <definedName name="SK">#REF!</definedName>
    <definedName name="skadjf">#REF!</definedName>
    <definedName name="SKE">#REF!</definedName>
    <definedName name="SKIN">#REF!</definedName>
    <definedName name="SKS" hidden="1">{#N/A,#N/A,FALSE,"골재소요량";#N/A,#N/A,FALSE,"골재소요량"}</definedName>
    <definedName name="SL">#REF!</definedName>
    <definedName name="slab">#REF!</definedName>
    <definedName name="SLAB1">#REF!</definedName>
    <definedName name="SLAB2">#REF!</definedName>
    <definedName name="SLAB3">#REF!</definedName>
    <definedName name="SLID">#REF!</definedName>
    <definedName name="slo">#REF!</definedName>
    <definedName name="SMAT">#N/A</definedName>
    <definedName name="SMHR">#N/A</definedName>
    <definedName name="SMP">#REF!</definedName>
    <definedName name="SNB">#REF!</definedName>
    <definedName name="SNT">#REF!</definedName>
    <definedName name="SO" hidden="1">#REF!</definedName>
    <definedName name="SODU">[59]내역서!#REF!</definedName>
    <definedName name="solver_adj" hidden="1">#REF!,#REF!</definedName>
    <definedName name="solver_cvg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1">#REF!</definedName>
    <definedName name="sort2">#REF!</definedName>
    <definedName name="SORTCODE">#N/A</definedName>
    <definedName name="sp_i_blk">#REF!</definedName>
    <definedName name="SPA">#REF!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rth">{"'용역비'!$A$4:$C$8"}</definedName>
    <definedName name="ss" hidden="1">{#N/A,#N/A,FALSE,"운반시간"}</definedName>
    <definedName name="SSS">#REF!</definedName>
    <definedName name="SSSS">#REF!</definedName>
    <definedName name="SSSSS">#REF!</definedName>
    <definedName name="SSSSSS">#REF!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min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atio">#REF!</definedName>
    <definedName name="STS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s_pnt">#REF!</definedName>
    <definedName name="subs_tn">#REF!</definedName>
    <definedName name="subtitle_top">#REF!</definedName>
    <definedName name="SUP">#REF!</definedName>
    <definedName name="SUYO">#N/A</definedName>
    <definedName name="SV">#REF!</definedName>
    <definedName name="SWL">#REF!</definedName>
    <definedName name="SWR">#REF!</definedName>
    <definedName name="SY">#REF!</definedName>
    <definedName name="T">BlankMacro1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F">#REF!</definedName>
    <definedName name="TAH">#REF!</definedName>
    <definedName name="TAK">#REF!</definedName>
    <definedName name="TAM">#REF!</definedName>
    <definedName name="TBM">#REF!</definedName>
    <definedName name="TC">#REF!</definedName>
    <definedName name="TCA">#REF!</definedName>
    <definedName name="TCB">#REF!</definedName>
    <definedName name="tcw">#REF!</definedName>
    <definedName name="tcwds">#REF!</definedName>
    <definedName name="tdl">#REF!</definedName>
    <definedName name="tdlp">#REF!</definedName>
    <definedName name="TE">#REF!</definedName>
    <definedName name="teb">#REF!</definedName>
    <definedName name="telp">#REF!</definedName>
    <definedName name="telp1">#REF!</definedName>
    <definedName name="telp2">#REF!</definedName>
    <definedName name="telp3">#REF!</definedName>
    <definedName name="tem_val">#REF!</definedName>
    <definedName name="temp">#REF!</definedName>
    <definedName name="temp2">#REF!</definedName>
    <definedName name="tempActiAmount">#REF!</definedName>
    <definedName name="TEYJ">{"'용역비'!$A$4:$C$8"}</definedName>
    <definedName name="TF">#REF!</definedName>
    <definedName name="TFUI">{"'용역비'!$A$4:$C$8"}</definedName>
    <definedName name="tgg">#REF!</definedName>
    <definedName name="TIT">#REF!</definedName>
    <definedName name="TITLE">#REF!</definedName>
    <definedName name="TITLES_PRINT">#REF!</definedName>
    <definedName name="tjsfh">#REF!</definedName>
    <definedName name="TLFTN">[0]!TLFTN</definedName>
    <definedName name="tll">#REF!</definedName>
    <definedName name="tllp">#REF!</definedName>
    <definedName name="TMO">#REF!</definedName>
    <definedName name="TodayUnit">#REF!</definedName>
    <definedName name="TOKONG">#REF!</definedName>
    <definedName name="TOO">#N/A</definedName>
    <definedName name="totrcd">#REF!</definedName>
    <definedName name="TPF">#REF!</definedName>
    <definedName name="TPH">#REF!</definedName>
    <definedName name="TPM">#REF!</definedName>
    <definedName name="tr" hidden="1">#REF!</definedName>
    <definedName name="TS">#REF!</definedName>
    <definedName name="TSS">#REF!</definedName>
    <definedName name="tt" hidden="1">{#N/A,#N/A,FALSE,"단가표지"}</definedName>
    <definedName name="ttgj_blk">#REF!</definedName>
    <definedName name="ttgj_top">#REF!</definedName>
    <definedName name="TTT">#REF!</definedName>
    <definedName name="TTTT" hidden="1">#REF!</definedName>
    <definedName name="TU">#REF!</definedName>
    <definedName name="tuchal">#REF!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V">BlankMacro1</definedName>
    <definedName name="TV공량">#REF!</definedName>
    <definedName name="TV공청" hidden="1">{"'건축내역'!$A$1:$L$413"}</definedName>
    <definedName name="TV설비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J">{"'용역비'!$A$4:$C$8"}</definedName>
    <definedName name="tyje">{"'용역비'!$A$4:$C$8"}</definedName>
    <definedName name="tyjet">{"'용역비'!$A$4:$C$8"}</definedName>
    <definedName name="TYPE26">#REF!</definedName>
    <definedName name="TYPED26">#REF!</definedName>
    <definedName name="tyu">{"'용역비'!$A$4:$C$8"}</definedName>
    <definedName name="T자R10">[60]계수시트!$B$19</definedName>
    <definedName name="T자R15">[60]계수시트!$B$17</definedName>
    <definedName name="T자R20">[60]계수시트!$B$16</definedName>
    <definedName name="T자R5">[60]계수시트!$B$23</definedName>
    <definedName name="T자R6">[60]계수시트!$B$22</definedName>
    <definedName name="T자R7">[60]계수시트!$B$21</definedName>
    <definedName name="T자R8">[60]계수시트!$B$20</definedName>
    <definedName name="T자W0.3">[60]계수시트!$B$24</definedName>
    <definedName name="T자W0.4">[60]계수시트!$B$25</definedName>
    <definedName name="T자W0.5">[60]계수시트!$B$26</definedName>
    <definedName name="T자W0.6">[60]계수시트!$B$27</definedName>
    <definedName name="T자W0.8">[60]계수시트!$B$28</definedName>
    <definedName name="T자W1.0">[60]계수시트!$B$29</definedName>
    <definedName name="T자W1.2">[60]계수시트!$B$30</definedName>
    <definedName name="U">[61]대치판정!#REF!</definedName>
    <definedName name="U_CHANNEL_41×41×2.6T_200L">#REF!</definedName>
    <definedName name="U_CHANNEL_41×41×2.6T_300L">#REF!</definedName>
    <definedName name="ulo">{"'용역비'!$A$4:$C$8"}</definedName>
    <definedName name="UNIT">#REF!</definedName>
    <definedName name="UNIT_1">#REF!</definedName>
    <definedName name="UNIT_3">#REF!</definedName>
    <definedName name="unit_top">#REF!</definedName>
    <definedName name="UNITA">[3]부하계산서!#REF!</definedName>
    <definedName name="UNITAA">[3]부하계산서!#REF!</definedName>
    <definedName name="UNITB">[3]부하계산서!#REF!</definedName>
    <definedName name="UNITBB">[3]부하계산서!#REF!</definedName>
    <definedName name="UNITC">[3]부하계산서!#REF!</definedName>
    <definedName name="UNITC1">[3]부하계산서!#REF!</definedName>
    <definedName name="UNITCA">[3]부하계산서!#REF!</definedName>
    <definedName name="unitcol">#REF!</definedName>
    <definedName name="UNITD">[3]부하계산서!#REF!</definedName>
    <definedName name="UNITDA">[3]부하계산서!#REF!</definedName>
    <definedName name="UPSR">[3]부하계산서!#REF!</definedName>
    <definedName name="used_xv">#REF!</definedName>
    <definedName name="userzm">#REF!</definedName>
    <definedName name="userzmcol">#REF!</definedName>
    <definedName name="UTI">{"'용역비'!$A$4:$C$8"}</definedName>
    <definedName name="UTIOL">{"'용역비'!$A$4:$C$8"}</definedName>
    <definedName name="uu">[62]DATA!$B$4:$F$495</definedName>
    <definedName name="V">BlankMacro1</definedName>
    <definedName name="v6a">#REF!</definedName>
    <definedName name="VAFP">#REF!</definedName>
    <definedName name="vbdfgg">[20]!Macro7</definedName>
    <definedName name="VBV">#REF!</definedName>
    <definedName name="VCR">#REF!</definedName>
    <definedName name="VDSVP">#REF!</definedName>
    <definedName name="VHAF">#REF!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MF">#REF!</definedName>
    <definedName name="vhpe2">#REF!</definedName>
    <definedName name="vhpw">#REF!</definedName>
    <definedName name="vhw">#REF!</definedName>
    <definedName name="VIP">[45]!Macro9</definedName>
    <definedName name="VIR">[45]!Macro7</definedName>
    <definedName name="VIS">[45]!Macro9</definedName>
    <definedName name="VMF">#REF!</definedName>
    <definedName name="VMOTOR">#REF!</definedName>
    <definedName name="VPUMP">#REF!</definedName>
    <definedName name="VSV">#REF!</definedName>
    <definedName name="Vu">#REF!</definedName>
    <definedName name="VV">#REF!</definedName>
    <definedName name="VVAFP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MF">#REF!</definedName>
    <definedName name="vvpe2">#REF!</definedName>
    <definedName name="vvpw">#REF!</definedName>
    <definedName name="VVV">#REF!</definedName>
    <definedName name="vvw">#REF!</definedName>
    <definedName name="VWEI">#REF!</definedName>
    <definedName name="W">BlankMacro1</definedName>
    <definedName name="w4n6t">[21]!Macro8</definedName>
    <definedName name="WA">#REF!</definedName>
    <definedName name="WAA">#REF!</definedName>
    <definedName name="WAAA">#REF!</definedName>
    <definedName name="WB">#REF!</definedName>
    <definedName name="wbeta">#REF!</definedName>
    <definedName name="WC">#REF!</definedName>
    <definedName name="we">#REF!</definedName>
    <definedName name="WEI">#REF!</definedName>
    <definedName name="WEQ">#REF!</definedName>
    <definedName name="wessdd">#REF!</definedName>
    <definedName name="WEW">#REF!</definedName>
    <definedName name="wfs">#REF!</definedName>
    <definedName name="wh">#REF!</definedName>
    <definedName name="wir__d_2">#REF!</definedName>
    <definedName name="WIRE_1">#REF!</definedName>
    <definedName name="WIRE_3">#REF!</definedName>
    <definedName name="wkqcjf">#REF!</definedName>
    <definedName name="WL">#REF!</definedName>
    <definedName name="WLC">#REF!</definedName>
    <definedName name="WLQ" hidden="1">{#N/A,#N/A,FALSE,"명세표"}</definedName>
    <definedName name="WLT">#REF!</definedName>
    <definedName name="wm.조골재1" hidden="1">{#N/A,#N/A,FALSE,"조골재"}</definedName>
    <definedName name="WN">#REF!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이태원._.철근." hidden="1">{#N/A,#N/A,FALSE,"이태원철근"}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rtebq">[21]!Macro2</definedName>
    <definedName name="wrty">{"'용역비'!$A$4:$C$8"}</definedName>
    <definedName name="wrtyrtyrt">{"'용역비'!$A$4:$C$8"}</definedName>
    <definedName name="wrtywrtywr">{"'용역비'!$A$4:$C$8"}</definedName>
    <definedName name="wry">[21]!Macro14</definedName>
    <definedName name="WS">#REF!</definedName>
    <definedName name="WSO">#REF!</definedName>
    <definedName name="WST">#REF!</definedName>
    <definedName name="wuy">{"'용역비'!$A$4:$C$8"}</definedName>
    <definedName name="ww" hidden="1">{#N/A,#N/A,FALSE,"골재소요량";#N/A,#N/A,FALSE,"골재소요량"}</definedName>
    <definedName name="x">#REF!</definedName>
    <definedName name="X9701D_일위대가_List">#REF!</definedName>
    <definedName name="XA">#REF!</definedName>
    <definedName name="XS">#REF!</definedName>
    <definedName name="xx" hidden="1">#REF!</definedName>
    <definedName name="xxx">#REF!</definedName>
    <definedName name="xxxx">#REF!</definedName>
    <definedName name="xy_cod_blk">#REF!</definedName>
    <definedName name="XZ">#REF!</definedName>
    <definedName name="Y">BlankMacro1</definedName>
    <definedName name="Y.S.KIM">#REF!,#REF!,#REF!,#REF!,#REF!,#REF!,#REF!,#REF!,#REF!,#REF!,#REF!,#REF!,#REF!,#REF!,#REF!,#REF!,#REF!,#REF!,#REF!</definedName>
    <definedName name="y_errchk">#REF!</definedName>
    <definedName name="YE">#N/A</definedName>
    <definedName name="YEKA">#N/A</definedName>
    <definedName name="YFU">{"'용역비'!$A$4:$C$8"}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u">{"'용역비'!$A$4:$C$8"}</definedName>
    <definedName name="YUK">{"'용역비'!$A$4:$C$8"}</definedName>
    <definedName name="YUKOI">{"'용역비'!$A$4:$C$8"}</definedName>
    <definedName name="yyy" hidden="1">[63]수량산출!$A$1:$A$8561</definedName>
    <definedName name="Z">#REF!</definedName>
    <definedName name="Z6_">#REF!</definedName>
    <definedName name="za" hidden="1">[47]실행철강하도!$A$1:$A$4</definedName>
    <definedName name="zoomcolumn">#REF!</definedName>
    <definedName name="zoomrate">#REF!</definedName>
    <definedName name="ZP">#REF!</definedName>
    <definedName name="zw">#REF!</definedName>
    <definedName name="ZZ">#REF!</definedName>
    <definedName name="ㄱ">#REF!</definedName>
    <definedName name="ㄱ25x25x3t_단중">#REF!</definedName>
    <definedName name="ㄱ30x30x5t_단중">#REF!</definedName>
    <definedName name="ㄱ4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{#N/A,#N/A,FALSE,"명세표"}</definedName>
    <definedName name="ㄱㄱㄱ" hidden="1">{#N/A,#N/A,FALSE,"명세표"}</definedName>
    <definedName name="ㄱㄱㄱㄱㄱ">#REF!</definedName>
    <definedName name="ㄱㄱㄱㄱㄱㄱ">#REF!</definedName>
    <definedName name="ㄱㅈㅎ" hidden="1">#REF!</definedName>
    <definedName name="가">[0]!가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>BlankMacro1</definedName>
    <definedName name="가가가가각">#REF!</definedName>
    <definedName name="가격">#REF!</definedName>
    <definedName name="가나다라마바사" hidden="1">{#N/A,#N/A,FALSE,"명세표"}</definedName>
    <definedName name="가나다라짱">[0]!가나다라짱</definedName>
    <definedName name="가노">#REF!</definedName>
    <definedName name="가라">#REF!</definedName>
    <definedName name="가로등">[0]!가로등</definedName>
    <definedName name="가로등부표2">#REF!,#REF!</definedName>
    <definedName name="가로등입력">[0]!가로등입력</definedName>
    <definedName name="가로등주">#REF!</definedName>
    <definedName name="가링">#REF!</definedName>
    <definedName name="가설경비">#REF!</definedName>
    <definedName name="가설공사">#REF!</definedName>
    <definedName name="가설공사비">#REF!</definedName>
    <definedName name="가설노무비">#REF!</definedName>
    <definedName name="가설사무소경">[64]시설물일위!#REF!</definedName>
    <definedName name="가설사무소노">[64]가설공사!#REF!</definedName>
    <definedName name="가설사무소재">[64]시설물일위!#REF!</definedName>
    <definedName name="가설재료비">#REF!</definedName>
    <definedName name="가설창고경">[64]시설물일위!#REF!</definedName>
    <definedName name="가설창고노">[64]시설물일위!#REF!</definedName>
    <definedName name="가설창고재">[64]시설물일위!#REF!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[65]데이타!$E$2</definedName>
    <definedName name="가시나무R5">[65]데이타!$E$3</definedName>
    <definedName name="가시나무R6">[65]데이타!$E$4</definedName>
    <definedName name="가시나무R8">[65]데이타!$E$5</definedName>
    <definedName name="가시나무노무8">#REF!</definedName>
    <definedName name="가시나무재료8">#REF!</definedName>
    <definedName name="가실행안">[66]공사개요!$P$8</definedName>
    <definedName name="가아" hidden="1">[67]수량산출!#REF!</definedName>
    <definedName name="가이즈까">[35]단가!$A$94</definedName>
    <definedName name="가이즈까향1204">[65]데이타!$E$6</definedName>
    <definedName name="가이즈까향1505">[65]데이타!$E$7</definedName>
    <definedName name="가이즈까향2006">[65]데이타!$E$8</definedName>
    <definedName name="가이즈까향2008">[65]데이타!$E$9</definedName>
    <definedName name="가이즈까향2510">[65]데이타!$E$10</definedName>
    <definedName name="가제당경비">#REF!</definedName>
    <definedName name="가제당노무비">#REF!</definedName>
    <definedName name="가제당재료비">#REF!</definedName>
    <definedName name="가중나무B10">[65]데이타!$E$19</definedName>
    <definedName name="가중나무B4">[65]데이타!$E$15</definedName>
    <definedName name="가중나무B5">[65]데이타!$E$16</definedName>
    <definedName name="가중나무B6">[65]데이타!$E$17</definedName>
    <definedName name="가중나무B8">[65]데이타!$E$18</definedName>
    <definedName name="각재">'[68]단가 및 재료비'!$S$171</definedName>
    <definedName name="각종함">#REF!</definedName>
    <definedName name="간" hidden="1">{#N/A,#N/A,FALSE,"명세표"}</definedName>
    <definedName name="간1">#REF!</definedName>
    <definedName name="간2">#REF!</definedName>
    <definedName name="간3" hidden="1">#REF!</definedName>
    <definedName name="간4">#REF!</definedName>
    <definedName name="간5">#REF!</definedName>
    <definedName name="간6">#REF!</definedName>
    <definedName name="간노">#REF!</definedName>
    <definedName name="간선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간접비계산서">#REF!</definedName>
    <definedName name="간접재료비">#REF!</definedName>
    <definedName name="간지">[0]!간지</definedName>
    <definedName name="갈15">[60]계수시트!#REF!</definedName>
    <definedName name="갈대">[35]단가!$A$149</definedName>
    <definedName name="갈대3">[69]단가조사!#REF!</definedName>
    <definedName name="갈대노">[70]식재!$H$209</definedName>
    <definedName name="갈대재">[70]식재!$F$209</definedName>
    <definedName name="갈빌1호">#REF!</definedName>
    <definedName name="갈빌2호">#REF!</definedName>
    <definedName name="갈빌3호">#REF!</definedName>
    <definedName name="감">[35]단가!$A$102</definedName>
    <definedName name="감R10">[65]데이타!$E$24</definedName>
    <definedName name="감R12">[65]데이타!$E$25</definedName>
    <definedName name="감R15">[65]데이타!$E$26</definedName>
    <definedName name="감R5">[65]데이타!$E$20</definedName>
    <definedName name="감R6">[65]데이타!$E$21</definedName>
    <definedName name="감R7">[65]데이타!$E$22</definedName>
    <definedName name="감R8">[65]데이타!$E$23</definedName>
    <definedName name="감나무">#REF!</definedName>
    <definedName name="감리상주" hidden="1">{#N/A,#N/A,FALSE,"지침";#N/A,#N/A,FALSE,"환경분석";#N/A,#N/A,FALSE,"Sheet16"}</definedName>
    <definedName name="감속턱수량">#REF!</definedName>
    <definedName name="감시제어설비설치공사">#REF!</definedName>
    <definedName name="갑">#REF!</definedName>
    <definedName name="갑03">#REF!</definedName>
    <definedName name="갑지">#REF!</definedName>
    <definedName name="강강">#REF!</definedName>
    <definedName name="강교번호">'[71]강교(Sub)'!$A$4:$A$18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아지" hidden="1">#REF!</definedName>
    <definedName name="강의">#REF!</definedName>
    <definedName name="개국">{"'5국공정'!$A$1:$E$128"}</definedName>
    <definedName name="개나리">#REF!</definedName>
    <definedName name="개나리12">[65]데이타!$E$31</definedName>
    <definedName name="개나리3">[65]데이타!$E$27</definedName>
    <definedName name="개나리5">[65]데이타!$E$28</definedName>
    <definedName name="개나리7">[65]데이타!$E$29</definedName>
    <definedName name="개나리9">[65]데이타!$E$30</definedName>
    <definedName name="개발양수도3">#REF!</definedName>
    <definedName name="개소">#REF!</definedName>
    <definedName name="개소당">#REF!</definedName>
    <definedName name="개소별명세표" hidden="1">{#N/A,#N/A,FALSE,"명세표"}</definedName>
    <definedName name="개쉬땅1204">[65]데이타!$E$32</definedName>
    <definedName name="개쉬땅1506">[65]데이타!$E$33</definedName>
    <definedName name="갯버들">[69]단가조사!#REF!</definedName>
    <definedName name="갯버들노">[70]식재!$H$156</definedName>
    <definedName name="갯버들재">[70]식재!$F$156</definedName>
    <definedName name="갱부">#REF!</definedName>
    <definedName name="거">{"'용역비'!$A$4:$C$8"}</definedName>
    <definedName name="거_4">#REF!</definedName>
    <definedName name="거_6">#REF!</definedName>
    <definedName name="거ㅏ" hidden="1">[73]수량산출!$A$3:$H$8539</definedName>
    <definedName name="건">#REF!</definedName>
    <definedName name="건넘6.X2">#REF!</definedName>
    <definedName name="건넘6.Y2">#REF!</definedName>
    <definedName name="건명">#REF!</definedName>
    <definedName name="건목">53461</definedName>
    <definedName name="건설기계운전기사">#REF!</definedName>
    <definedName name="건설기계운전조수">#REF!</definedName>
    <definedName name="건설기계운전조장">#REF!</definedName>
    <definedName name="건설기계조장">#REF!</definedName>
    <definedName name="건주">#REF!</definedName>
    <definedName name="건축1">#REF!</definedName>
    <definedName name="건축목공">#REF!</definedName>
    <definedName name="건축원가" hidden="1">[74]전기!$B$4:$B$163</definedName>
    <definedName name="검">#REF!</definedName>
    <definedName name="검야">#REF!</definedName>
    <definedName name="검주">#REF!</definedName>
    <definedName name="겅">#REF!</definedName>
    <definedName name="게이트">[75]단가!$B$35</definedName>
    <definedName name="겨울">#REF!</definedName>
    <definedName name="견">#REF!,#REF!</definedName>
    <definedName name="견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단가">[76]견적단가!$A$3:$K$131</definedName>
    <definedName name="견적대비" hidden="1">#REF!</definedName>
    <definedName name="견적대비표">#REF!</definedName>
    <definedName name="견적서">#REF!</definedName>
    <definedName name="견적탱크">#REF!</definedName>
    <definedName name="견출공">#REF!</definedName>
    <definedName name="결속">#REF!</definedName>
    <definedName name="결속선">[77]단가!$A$18</definedName>
    <definedName name="결재">#REF!</definedName>
    <definedName name="결정치">#REF!</definedName>
    <definedName name="겹동백1002">[65]데이타!$E$145</definedName>
    <definedName name="겹동백1204">[65]데이타!$E$146</definedName>
    <definedName name="겹동백1506">[65]데이타!$E$147</definedName>
    <definedName name="겹벗R6">[65]데이타!$E$34</definedName>
    <definedName name="겹벗R8">[65]데이타!$E$35</definedName>
    <definedName name="겹철쭉">[35]단가!$A$143</definedName>
    <definedName name="겹철쭉0304">[65]데이타!$E$36</definedName>
    <definedName name="겹철쭉0506">[65]데이타!$E$37</definedName>
    <definedName name="겹철쭉0608">[65]데이타!$E$38</definedName>
    <definedName name="겹철쭉0810">[65]데이타!$E$39</definedName>
    <definedName name="겹철쭉0812">[65]데이타!$E$40</definedName>
    <definedName name="경">#REF!</definedName>
    <definedName name="경관">#REF!</definedName>
    <definedName name="경기노임">#REF!</definedName>
    <definedName name="경량2">#REF!</definedName>
    <definedName name="경비">#REF!</definedName>
    <definedName name="경비율">#REF!</definedName>
    <definedName name="경비합">#REF!</definedName>
    <definedName name="경유">#REF!</definedName>
    <definedName name="경유2">[78]물가시세!$L$10</definedName>
    <definedName name="경유가격">[0]!경유가격</definedName>
    <definedName name="계">#REF!</definedName>
    <definedName name="계_장_공">#REF!</definedName>
    <definedName name="계산조건">#REF!,#REF!</definedName>
    <definedName name="계수B5">[65]데이타!$E$41</definedName>
    <definedName name="계수B6">[65]데이타!$E$42</definedName>
    <definedName name="계수B8">[65]데이타!$E$43</definedName>
    <definedName name="계수나무6노무">#REF!</definedName>
    <definedName name="계수나무6재료">#REF!</definedName>
    <definedName name="계야">#REF!</definedName>
    <definedName name="계약">#REF!</definedName>
    <definedName name="계약방법">#REF!</definedName>
    <definedName name="계약보증금납부서">#REF!</definedName>
    <definedName name="계약서">#REF!</definedName>
    <definedName name="계장공">#REF!</definedName>
    <definedName name="계주">#REF!</definedName>
    <definedName name="계측내역">#REF!</definedName>
    <definedName name="곙">#REF!</definedName>
    <definedName name="고고" hidden="1">#REF!</definedName>
    <definedName name="고광3">[65]데이타!$E$44</definedName>
    <definedName name="고광5">[65]데이타!$E$45</definedName>
    <definedName name="고급">#REF!</definedName>
    <definedName name="고급선원">#REF!</definedName>
    <definedName name="고급원자력비파괴시험공">#REF!</definedName>
    <definedName name="고배">[27]설계예산서!#REF!</definedName>
    <definedName name="고배단가2">[27]예산내역서!#REF!</definedName>
    <definedName name="고보">#REF!</definedName>
    <definedName name="고생월별">#REF!</definedName>
    <definedName name="고압">#REF!</definedName>
    <definedName name="고압1">#REF!</definedName>
    <definedName name="고압2">#REF!</definedName>
    <definedName name="고압블럭수량">#REF!</definedName>
    <definedName name="고압전력요금">'[79]기초입력 DATA'!$E$47</definedName>
    <definedName name="고압케이블전공">#REF!</definedName>
    <definedName name="고용보험">[80]공사개요!$P$7</definedName>
    <definedName name="고용보험료">#REF!</definedName>
    <definedName name="고용보험료_산식">#REF!</definedName>
    <definedName name="고재">#REF!</definedName>
    <definedName name="고적">#REF!</definedName>
    <definedName name="고정차고부속동신설수량">'[8]30집계표'!$A$4:$O$134</definedName>
    <definedName name="고케">#REF!</definedName>
    <definedName name="골">#REF!</definedName>
    <definedName name="골재사용료">#REF!</definedName>
    <definedName name="골조">#REF!</definedName>
    <definedName name="곰솔2508">[81]데이타!$E$46</definedName>
    <definedName name="곰솔3010">[65]데이타!$E$47</definedName>
    <definedName name="곰솔R10">[65]데이타!$E$48</definedName>
    <definedName name="곰솔R12">[65]데이타!$E$49</definedName>
    <definedName name="곰솔R15">[65]데이타!$E$50</definedName>
    <definedName name="곱">#REF!</definedName>
    <definedName name="공_____종">[82]일위대가!#REF!</definedName>
    <definedName name="공구">#REF!</definedName>
    <definedName name="공구손료">3%</definedName>
    <definedName name="공급">[40]내역!#REF!</definedName>
    <definedName name="공급가액">#REF!</definedName>
    <definedName name="공기">#REF!</definedName>
    <definedName name="공내역">[83]청천내!#REF!</definedName>
    <definedName name="공동구공집계표">#REF!</definedName>
    <definedName name="공명">#REF!</definedName>
    <definedName name="공비">#REF!</definedName>
    <definedName name="공비산출서">#REF!</definedName>
    <definedName name="공사">BlankMacro1</definedName>
    <definedName name="공사감독자">#REF!</definedName>
    <definedName name="공사개요">#REF!</definedName>
    <definedName name="공사구분">#REF!</definedName>
    <definedName name="공사기간">#REF!</definedName>
    <definedName name="공사명">#REF!</definedName>
    <definedName name="공사비">#REF!</definedName>
    <definedName name="공사비집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책임자">#REF!</definedName>
    <definedName name="공사타이틀">#REF!</definedName>
    <definedName name="공산품">#REF!</definedName>
    <definedName name="공압축3.5간재">'[82]기계경비(시간당)'!$H$248</definedName>
    <definedName name="공압축3.5노무">'[82]기계경비(시간당)'!$H$244</definedName>
    <definedName name="공압축3.5노무야간">'[82]기계경비(시간당)'!$H$245</definedName>
    <definedName name="공압축3.5손료">'[82]기계경비(시간당)'!$H$243</definedName>
    <definedName name="공압축7.1간재">'[82]기계경비(시간당)'!$H$256</definedName>
    <definedName name="공압축7.1노무">'[82]기계경비(시간당)'!$H$252</definedName>
    <definedName name="공압축7.1노무야간">'[82]기계경비(시간당)'!$H$253</definedName>
    <definedName name="공압축7.1손료">'[82]기계경비(시간당)'!$H$251</definedName>
    <definedName name="공원등기초" hidden="1">{#N/A,#N/A,FALSE,"골재소요량";#N/A,#N/A,FALSE,"골재소요량"}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표">#REF!</definedName>
    <definedName name="공종갯수">#REF!</definedName>
    <definedName name="공종명">#REF!</definedName>
    <definedName name="공종별부분합계">#REF!</definedName>
    <definedName name="공종별예산조서">#REF!</definedName>
    <definedName name="공통일위">#REF!</definedName>
    <definedName name="관_지">#REF!</definedName>
    <definedName name="관갉">#REF!,#REF!,#REF!</definedName>
    <definedName name="관경03">[84]계수시트!$B$67</definedName>
    <definedName name="관경06">[84]계수시트!$B$70</definedName>
    <definedName name="관경08">[84]계수시트!$B$71</definedName>
    <definedName name="관경10">[84]계수시트!$B$63</definedName>
    <definedName name="관경15">[84]계수시트!$B$65</definedName>
    <definedName name="관경5">[84]계수시트!$B$59</definedName>
    <definedName name="관경6">[84]계수시트!$B$60</definedName>
    <definedName name="관경7">[84]계수시트!$B$61</definedName>
    <definedName name="관경8">[84]계수시트!$B$62</definedName>
    <definedName name="관계단노">[70]시설물!$H$294</definedName>
    <definedName name="관계단재">[70]시설물!$F$294</definedName>
    <definedName name="관급">#REF!,#REF!,#REF!</definedName>
    <definedName name="관급1">#REF!,#REF!,#REF!</definedName>
    <definedName name="관급단가">#REF!</definedName>
    <definedName name="관급액">#REF!</definedName>
    <definedName name="관급자재">#REF!,#REF!,#REF!</definedName>
    <definedName name="관급자재대">#N/A</definedName>
    <definedName name="관급자재비">#REF!</definedName>
    <definedName name="관노03">[84]계수시트!$B$39</definedName>
    <definedName name="관노06">[84]계수시트!$B$42</definedName>
    <definedName name="관노08">[84]계수시트!$B$43</definedName>
    <definedName name="관노10">[84]계수시트!$B$35</definedName>
    <definedName name="관노15">[84]계수시트!$B$37</definedName>
    <definedName name="관노5">[84]계수시트!$B$31</definedName>
    <definedName name="관노6">[84]계수시트!$B$32</definedName>
    <definedName name="관노7">[84]계수시트!$B$33</definedName>
    <definedName name="관노8">[84]계수시트!$B$34</definedName>
    <definedName name="관로">#REF!</definedName>
    <definedName name="관로연장거리">#REF!</definedName>
    <definedName name="관로터파기">[85]!돌아가기</definedName>
    <definedName name="관리비실행">#N/A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[84]계수시트!$B$53</definedName>
    <definedName name="관재06">[84]계수시트!$B$56</definedName>
    <definedName name="관재08">[84]계수시트!$B$57</definedName>
    <definedName name="관재10">[84]계수시트!$B$49</definedName>
    <definedName name="관재15">[84]계수시트!$B$51</definedName>
    <definedName name="관재5">[84]계수시트!$B$45</definedName>
    <definedName name="관재6">[84]계수시트!$B$46</definedName>
    <definedName name="관재7">[84]계수시트!$B$47</definedName>
    <definedName name="관재8">[84]계수시트!$B$48</definedName>
    <definedName name="관절8다">#REF!</definedName>
    <definedName name="관정지반고">#REF!</definedName>
    <definedName name="관지수판">#REF!</definedName>
    <definedName name="관찰4경">[70]시설물!$J$357</definedName>
    <definedName name="관찰4노">[70]시설물!$H$357</definedName>
    <definedName name="관찰4재">[70]시설물!$F$357</definedName>
    <definedName name="관찰다리노">[70]시설물!$H$383</definedName>
    <definedName name="관찰다리재">[70]시설물!$F$383</definedName>
    <definedName name="관찰로경">[70]시설물!$J$370</definedName>
    <definedName name="관찰로노">[70]시설물!$H$370</definedName>
    <definedName name="관찰로재">[70]시설물!$F$370</definedName>
    <definedName name="괄">#REF!</definedName>
    <definedName name="광나무1003">[65]데이타!$E$51</definedName>
    <definedName name="광나무1203">[65]데이타!$E$52</definedName>
    <definedName name="광나무1506">[65]데이타!$E$53</definedName>
    <definedName name="광명">#REF!</definedName>
    <definedName name="광산품">#REF!</definedName>
    <definedName name="광원의종류">#REF!</definedName>
    <definedName name="광케이블공사">#REF!</definedName>
    <definedName name="광케이블설치사">#REF!</definedName>
    <definedName name="광케입블">#REF!</definedName>
    <definedName name="광통신설치사">#REF!</definedName>
    <definedName name="광편백0405">[65]데이타!$E$153</definedName>
    <definedName name="광편백0507">[65]데이타!$E$154</definedName>
    <definedName name="광편백0509">[65]데이타!$E$155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hidden="1">#REF!</definedName>
    <definedName name="교동토목공사" hidden="1">{#N/A,#N/A,FALSE,"이태원철근"}</definedName>
    <definedName name="교량점검등">#REF!</definedName>
    <definedName name="교목계">#REF!</definedName>
    <definedName name="교육내용">[86]연결임시!#REF!</definedName>
    <definedName name="구멍높이">#REF!</definedName>
    <definedName name="구분">#REF!</definedName>
    <definedName name="구상나무1505">[65]데이타!$E$69</definedName>
    <definedName name="구상나무2008">[65]데이타!$E$70</definedName>
    <definedName name="구상나무2510">[65]데이타!$E$71</definedName>
    <definedName name="구상나무3012">[65]데이타!$E$72</definedName>
    <definedName name="구조물R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[85]!굵기</definedName>
    <definedName name="궤">#REF!</definedName>
    <definedName name="궤도공">#REF!</definedName>
    <definedName name="궤야">#REF!</definedName>
    <definedName name="궤주">#REF!</definedName>
    <definedName name="궹">#REF!</definedName>
    <definedName name="궺">#REF!</definedName>
    <definedName name="귀하">#REF!</definedName>
    <definedName name="귀하명">#REF!</definedName>
    <definedName name="규격">#REF!</definedName>
    <definedName name="규준노">[70]시설물!#REF!</definedName>
    <definedName name="규준재">[70]시설물!#REF!</definedName>
    <definedName name="그">#REF!</definedName>
    <definedName name="그레이더">350000</definedName>
    <definedName name="그야">#REF!</definedName>
    <definedName name="그주">#REF!</definedName>
    <definedName name="금마타리">#REF!</definedName>
    <definedName name="금속앵카_M10×250L">#REF!</definedName>
    <definedName name="금송1006">[65]데이타!$E$73</definedName>
    <definedName name="금송1208">[65]데이타!$E$74</definedName>
    <definedName name="금송1510">[65]데이타!$E$75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긍">#REF!</definedName>
    <definedName name="기">#REF!</definedName>
    <definedName name="기계경비">#REF!</definedName>
    <definedName name="기계공">#REF!</definedName>
    <definedName name="기계공사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운전">#REF!</definedName>
    <definedName name="기계운전기사">'[72]99노임기준'!#REF!</definedName>
    <definedName name="기계운전사">'[87]중기조종사 단위단가'!$B$4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본">#REF!</definedName>
    <definedName name="기본값">#REF!</definedName>
    <definedName name="기사야">#REF!</definedName>
    <definedName name="기사주">#REF!</definedName>
    <definedName name="기성">#REF!</definedName>
    <definedName name="기야">#REF!</definedName>
    <definedName name="기자재단가">[88]기자재단가!$A$1:$N$142</definedName>
    <definedName name="기자재수량">#REF!</definedName>
    <definedName name="기자재중량">#REF!</definedName>
    <definedName name="기주">#REF!</definedName>
    <definedName name="기초">'[89]9509'!$A$3:$Y$665</definedName>
    <definedName name="기초구하기">#REF!</definedName>
    <definedName name="기초단가">#REF!</definedName>
    <definedName name="기초단가1">#REF!</definedName>
    <definedName name="기초데이타">#REF!</definedName>
    <definedName name="기초말뚝">[70]시설물!#REF!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타">#REF!</definedName>
    <definedName name="기타1">BlankMacro1</definedName>
    <definedName name="기타2">BlankMacro1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기타자재">[0]!기타자재</definedName>
    <definedName name="기타점수">#REF!</definedName>
    <definedName name="기호">#REF!</definedName>
    <definedName name="길행이">#REF!</definedName>
    <definedName name="김">'[21]9811'!$A$3:$AD$1530</definedName>
    <definedName name="김길">#REF!</definedName>
    <definedName name="김미선">#REF!</definedName>
    <definedName name="김미영">[0]!김미영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윤기">{"'5국공정'!$A$1:$E$128"}</definedName>
    <definedName name="김종현">#REF!</definedName>
    <definedName name="김현호">BlankMacro1</definedName>
    <definedName name="깅">#REF!</definedName>
    <definedName name="깍기경">[84]계수시트!$B$88</definedName>
    <definedName name="깍기노">[84]계수시트!$B$86</definedName>
    <definedName name="깍기재">[84]계수시트!$B$87</definedName>
    <definedName name="꽃복숭아R3">[65]데이타!$E$58</definedName>
    <definedName name="꽃복숭아R4">[65]데이타!$E$59</definedName>
    <definedName name="꽃복숭아R5">[65]데이타!$E$60</definedName>
    <definedName name="꽃사과">[35]단가!$A$130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[65]데이타!$E$64</definedName>
    <definedName name="꽃사과R4">[65]데이타!$E$61</definedName>
    <definedName name="꽃사과R6">[65]데이타!$E$62</definedName>
    <definedName name="꽃사과R8">[65]데이타!$E$63</definedName>
    <definedName name="꽃아그배R10">[65]데이타!$E$68</definedName>
    <definedName name="꽃아그배R4">[65]데이타!$E$65</definedName>
    <definedName name="꽃아그배R6">[65]데이타!$E$66</definedName>
    <definedName name="꽃아그배R8">[65]데이타!$E$67</definedName>
    <definedName name="꽃창포">#REF!</definedName>
    <definedName name="꽃향유">#REF!</definedName>
    <definedName name="꽝꽝0304">[65]데이타!$E$54</definedName>
    <definedName name="꽝꽝0406">[65]데이타!$E$55</definedName>
    <definedName name="꽝꽝0508">[65]데이타!$E$56</definedName>
    <definedName name="꽝꽝0610">[65]데이타!$E$57</definedName>
    <definedName name="ㄳㄳ">#REF!</definedName>
    <definedName name="ㄳㄳㄳㄳ" hidden="1">{"'용역비'!$A$4:$C$8"}</definedName>
    <definedName name="ㄴ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>#REF!</definedName>
    <definedName name="ㄴㅁㄴ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ㅇㄷ">#REF!</definedName>
    <definedName name="ㄴ이라ㅓ">#REF!</definedName>
    <definedName name="나">[90]!Macro10</definedName>
    <definedName name="나.">#REF!</definedName>
    <definedName name="나무">#REF!</definedName>
    <definedName name="나트륨등이용율">#REF!</definedName>
    <definedName name="낙상홍1004">[65]데이타!$E$76</definedName>
    <definedName name="낙상홍1506">[65]데이타!$E$77</definedName>
    <definedName name="낙상홍1808">[65]데이타!$E$78</definedName>
    <definedName name="낙상홍2010">[65]데이타!$E$79</definedName>
    <definedName name="낙상홍2515">[65]데이타!$E$80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[65]데이타!$E$84</definedName>
    <definedName name="낙우송R12">[65]데이타!$E$85</definedName>
    <definedName name="낙우송R5">[65]데이타!$E$81</definedName>
    <definedName name="낙우송R6">[65]데이타!$E$82</definedName>
    <definedName name="낙우송R8">[65]데이타!$E$83</definedName>
    <definedName name="낙찰가">#N/A</definedName>
    <definedName name="낙찰내역" hidden="1">{"'단계별시설공사비'!$A$3:$K$51"}</definedName>
    <definedName name="낙찰률">#REF!</definedName>
    <definedName name="난">[91]일위대가!$A$275:$L$322</definedName>
    <definedName name="난이도">#REF!</definedName>
    <definedName name="날짜">#REF!</definedName>
    <definedName name="남덕">BlankMacro1</definedName>
    <definedName name="남산1호">#REF!</definedName>
    <definedName name="남산2호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[0]!내선전공</definedName>
    <definedName name="내선전공일당">#REF!</definedName>
    <definedName name="내수합판">[4]물가시세!$L$33</definedName>
    <definedName name="내역">BlankMacro1</definedName>
    <definedName name="내역_file">#REF!</definedName>
    <definedName name="내역부분">#REF!</definedName>
    <definedName name="내역부분2">#REF!</definedName>
    <definedName name="내역서">#REF!</definedName>
    <definedName name="내역서1">#REF!</definedName>
    <definedName name="내역서다">BlankMacro1</definedName>
    <definedName name="내역서표지">#REF!</definedName>
    <definedName name="내역수량">#REF!</definedName>
    <definedName name="내역표지">#REF!</definedName>
    <definedName name="내장공">#REF!</definedName>
    <definedName name="내전">#REF!</definedName>
    <definedName name="너트_22Φ용">#REF!</definedName>
    <definedName name="너트_25Φ용">#REF!</definedName>
    <definedName name="너트_M10용">#REF!</definedName>
    <definedName name="노__무__비">[35]시설물일위!#REF!</definedName>
    <definedName name="노가리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[65]데이타!$E$90</definedName>
    <definedName name="노르웨이R15">[65]데이타!$E$91</definedName>
    <definedName name="노르웨이R4">[65]데이타!$E$86</definedName>
    <definedName name="노르웨이R5">[65]데이타!$E$87</definedName>
    <definedName name="노르웨이R6">[65]데이타!$E$88</definedName>
    <definedName name="노르웨이R8">[65]데이타!$E$89</definedName>
    <definedName name="노무">#REF!</definedName>
    <definedName name="노무비">#REF!</definedName>
    <definedName name="노무비율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[91]노임!$A$3:$B$40</definedName>
    <definedName name="노임단가">[92]노임단가!$B$4:$F$152</definedName>
    <definedName name="노즐공">#REF!</definedName>
    <definedName name="노출직부">#REF!</definedName>
    <definedName name="노출형">[33]DATA!$E$50:$F$59</definedName>
    <definedName name="녹지노">#REF!</definedName>
    <definedName name="녹지재">#REF!</definedName>
    <definedName name="농원1호">#REF!</definedName>
    <definedName name="농원2호">#REF!</definedName>
    <definedName name="높이">#REF!</definedName>
    <definedName name="눈주목">#REF!</definedName>
    <definedName name="눈향">[77]단가!$A$135</definedName>
    <definedName name="눈향L06">[65]데이타!$E$92</definedName>
    <definedName name="눈향L08">[65]데이타!$E$93</definedName>
    <definedName name="눈향L10">[65]데이타!$E$94</definedName>
    <definedName name="눈향L14">[65]데이타!$E$95</definedName>
    <definedName name="눈향L20">[65]데이타!$E$96</definedName>
    <definedName name="느릅">[35]단가!$A$103</definedName>
    <definedName name="느릅R10">[65]데이타!$E$100</definedName>
    <definedName name="느릅R4">[65]데이타!$E$97</definedName>
    <definedName name="느릅R5">[65]데이타!$E$98</definedName>
    <definedName name="느릅R8">[81]데이타!$E$99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[35]단가!$A$106</definedName>
    <definedName name="느티15">[35]단가!$A$105</definedName>
    <definedName name="느티20">[35]단가!$A$104</definedName>
    <definedName name="느티8">[35]단가!$A$107</definedName>
    <definedName name="느티R10">[81]데이타!$E$104</definedName>
    <definedName name="느티R12">[65]데이타!$E$105</definedName>
    <definedName name="느티R15">[65]데이타!$E$106</definedName>
    <definedName name="느티R18">[65]데이타!$E$107</definedName>
    <definedName name="느티R20">[65]데이타!$E$108</definedName>
    <definedName name="느티R25">[65]데이타!$E$109</definedName>
    <definedName name="느티R30">[65]데이타!$E$110</definedName>
    <definedName name="느티R5">[65]데이타!$E$101</definedName>
    <definedName name="느티R6">[65]데이타!$E$102</definedName>
    <definedName name="느티R8">[65]데이타!$E$103</definedName>
    <definedName name="느티나무">#REF!</definedName>
    <definedName name="능소화R2">[65]데이타!$E$111</definedName>
    <definedName name="능소화R4">[65]데이타!$E$112</definedName>
    <definedName name="능소화R6">[65]데이타!$E$113</definedName>
    <definedName name="니여">#REF!,#REF!</definedName>
    <definedName name="ㄷ">#REF!</definedName>
    <definedName name="ㄷ100x50x5x7.5t_단중">#REF!</definedName>
    <definedName name="ㄷ125x65x6x8t_단중">#REF!</definedName>
    <definedName name="ㄷ75x40x5x7t_단중">#REF!</definedName>
    <definedName name="ㄷㄱ" hidden="1">{#N/A,#N/A,FALSE,"단가표지"}</definedName>
    <definedName name="ㄷㄱㄷㅅㅅㅅ">#REF!</definedName>
    <definedName name="ㄷㄷ" hidden="1">#REF!</definedName>
    <definedName name="ㄷㄷㄷ" hidden="1">{#N/A,#N/A,FALSE,"운반시간"}</definedName>
    <definedName name="ㄷㄷㅈ">#REF!</definedName>
    <definedName name="ㄷㄹㄷ" hidden="1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다.">#REF!</definedName>
    <definedName name="다목">#REF!</definedName>
    <definedName name="다짐1경비">[35]시설물일위!#REF!</definedName>
    <definedName name="다짐1노무비">[35]시설물일위!#REF!</definedName>
    <definedName name="다짐1재료비">[35]시설물일위!#REF!</definedName>
    <definedName name="다짐경비">[35]시설물일위!#REF!</definedName>
    <definedName name="다짐노무비">[35]시설물일위!#REF!</definedName>
    <definedName name="닥트공">#REF!</definedName>
    <definedName name="단가">#REF!,#REF!</definedName>
    <definedName name="단가_1">#REF!</definedName>
    <definedName name="단가2">#REF!,#REF!</definedName>
    <definedName name="단가22">#REF!</definedName>
    <definedName name="단가3">#REF!</definedName>
    <definedName name="단가49">'[93]49단가'!$A$1:$O$65536</definedName>
    <definedName name="단가단가">'[94]48단가'!$A$1:$O$65536</definedName>
    <definedName name="단가대비">#REF!</definedName>
    <definedName name="단가대비표">#REF!</definedName>
    <definedName name="단가비교">#REF!</definedName>
    <definedName name="단가비교표">#REF!,#REF!</definedName>
    <definedName name="단가산출">[92]단가비교표!$A$3:$L$971</definedName>
    <definedName name="단가산출근거" hidden="1">'[95]토량1-1'!#REF!</definedName>
    <definedName name="단가산출서">#REF!</definedName>
    <definedName name="단가적용표">#REF!</definedName>
    <definedName name="단가조사">[96]단가조사!$A$1:$G$379</definedName>
    <definedName name="단가테이블">'[82]기계경비(시간당)'!$C$1:$F$58</definedName>
    <definedName name="단가표지">#REF!</definedName>
    <definedName name="단뎀로라">250000</definedName>
    <definedName name="단말처리재">#REF!</definedName>
    <definedName name="단위">#REF!</definedName>
    <definedName name="단위구간">#REF!</definedName>
    <definedName name="단위구간면적">#REF!</definedName>
    <definedName name="단위단가">#REF!</definedName>
    <definedName name="단위중량">#REF!</definedName>
    <definedName name="달래강돌">13326</definedName>
    <definedName name="담당자">#REF!</definedName>
    <definedName name="담쟁이L03">[65]데이타!$E$114</definedName>
    <definedName name="대가">#REF!</definedName>
    <definedName name="대강당배관" hidden="1">'[97]1안'!#REF!</definedName>
    <definedName name="대나무">#REF!</definedName>
    <definedName name="대나무지주목">[70]식재출력용!#REF!</definedName>
    <definedName name="대명">BlankMacro1</definedName>
    <definedName name="대왕참R10">[65]데이타!$E$118</definedName>
    <definedName name="대왕참R4">[65]데이타!$E$115</definedName>
    <definedName name="대왕참R6">[65]데이타!$E$116</definedName>
    <definedName name="대왕참R8">[65]데이타!$E$117</definedName>
    <definedName name="대전조차2">#REF!</definedName>
    <definedName name="대차EP.X">#REF!</definedName>
    <definedName name="대차EP.Y">#REF!</definedName>
    <definedName name="대청소EP.X">#REF!</definedName>
    <definedName name="대청소EP.Y">#REF!</definedName>
    <definedName name="대총괄표">#REF!</definedName>
    <definedName name="대추">[35]단가!$A$108</definedName>
    <definedName name="대추R10">[65]데이타!$E$123</definedName>
    <definedName name="대추R4">[65]데이타!$E$119</definedName>
    <definedName name="대추R5">[65]데이타!$E$120</definedName>
    <definedName name="대추R6">[65]데이타!$E$121</definedName>
    <definedName name="대추R8">[65]데이타!$E$122</definedName>
    <definedName name="대형브레이카0.4경비">[68]중기사용료산출근거!$G$20</definedName>
    <definedName name="대형브레이카0.4노무비">[68]중기사용료산출근거!$G$24</definedName>
    <definedName name="대형브레이카0.4재료비">[68]중기사용료산출근거!$G$28</definedName>
    <definedName name="대화상자표시">[0]!대화상자표시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">250000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[77]단가!$A$148</definedName>
    <definedName name="덩굴장미3">[65]데이타!$E$128</definedName>
    <definedName name="덩굴장미4">[65]데이타!$E$129</definedName>
    <definedName name="덩굴장미5">[65]데이타!$E$130</definedName>
    <definedName name="뎡유">#REF!</definedName>
    <definedName name="도">#REF!</definedName>
    <definedName name="도_장_공">#REF!</definedName>
    <definedName name="도급">#REF!</definedName>
    <definedName name="도급경비">#REF!</definedName>
    <definedName name="도급공사">#REF!</definedName>
    <definedName name="도급공사비">#REF!</definedName>
    <definedName name="도급액">[80]공사개요!$G$16</definedName>
    <definedName name="도급예산액">#REF!</definedName>
    <definedName name="도급예상액">#REF!</definedName>
    <definedName name="도배공">#REF!</definedName>
    <definedName name="도장">#REF!</definedName>
    <definedName name="도장공">#REF!</definedName>
    <definedName name="도쟈6P">250000</definedName>
    <definedName name="도편수">#REF!</definedName>
    <definedName name="독일가문비1206">[65]데이타!$E$131</definedName>
    <definedName name="독일가문비1508">[65]데이타!$E$132</definedName>
    <definedName name="독일가문비2010">[65]데이타!$E$133</definedName>
    <definedName name="독일가문비2512">[65]데이타!$E$134</definedName>
    <definedName name="독일가문비3015">[65]데이타!$E$135</definedName>
    <definedName name="독일가문비3518">[65]데이타!$E$136</definedName>
    <definedName name="돈나무0504">[65]데이타!$E$137</definedName>
    <definedName name="돈나무0805">[65]데이타!$E$138</definedName>
    <definedName name="돈나무1007">[65]데이타!$E$139</definedName>
    <definedName name="돈나무1210">[65]데이타!$E$140</definedName>
    <definedName name="돋움체">#REF!</definedName>
    <definedName name="돌단풍">#REF!</definedName>
    <definedName name="돌아가_교통">[85]!돌아가_교통</definedName>
    <definedName name="돌아가기">[85]!돌아가기</definedName>
    <definedName name="동력">#REF!</definedName>
    <definedName name="동바리">#REF!</definedName>
    <definedName name="동발공_터널">#REF!</definedName>
    <definedName name="동백1002">[65]데이타!$E$141</definedName>
    <definedName name="동백1204">[65]데이타!$E$142</definedName>
    <definedName name="동백1506">[65]데이타!$E$143</definedName>
    <definedName name="동백1808">[65]데이타!$E$144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시EP.X">#REF!</definedName>
    <definedName name="동시EP.Y">#REF!</definedName>
    <definedName name="동원">#REF!</definedName>
    <definedName name="동원1">#REF!</definedName>
    <definedName name="동적">#REF!</definedName>
    <definedName name="되다짐경비">[35]시설물일위!#REF!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[35]시설물일위!#REF!</definedName>
    <definedName name="되메우기다짐노무비">[35]시설물일위!#REF!</definedName>
    <definedName name="되메우기다짐재료비">[35]시설물일위!#REF!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롭핑EP.X">#REF!</definedName>
    <definedName name="드롭핑EP.Y">#REF!</definedName>
    <definedName name="드잡이공">#REF!</definedName>
    <definedName name="등R2">[65]데이타!$E$156</definedName>
    <definedName name="등R4">[65]데이타!$E$157</definedName>
    <definedName name="등R6">[65]데이타!$E$158</definedName>
    <definedName name="등R8">[65]데이타!$E$159</definedName>
    <definedName name="등가거리">'[98]전선 및 전선관'!$A$1:$F$3</definedName>
    <definedName name="등가거리1">#REF!</definedName>
    <definedName name="등가거리종">#REF!</definedName>
    <definedName name="등가도움">[85]!등가도움</definedName>
    <definedName name="등용구분">[0]!등용구분</definedName>
    <definedName name="등주높이">[0]!등주높이</definedName>
    <definedName name="때죽">[35]단가!$A$109</definedName>
    <definedName name="때죽R10">[65]데이타!$E$127</definedName>
    <definedName name="때죽R4">[65]데이타!$E$124</definedName>
    <definedName name="때죽R6">[65]데이타!$E$125</definedName>
    <definedName name="때죽R8">[65]데이타!$E$126</definedName>
    <definedName name="ㄹ" hidden="1">{#N/A,#N/A,FALSE,"명세표"}</definedName>
    <definedName name="ㄹ403">#REF!</definedName>
    <definedName name="ㄹㄹ" hidden="1">#REF!</definedName>
    <definedName name="ㄹㄹㄹ">[0]!ㄹㄹㄹ</definedName>
    <definedName name="ㄹㅇㄹ" hidden="1">{#N/A,#N/A,FALSE,"혼합골재"}</definedName>
    <definedName name="ㄹㅇㄹㅇ" hidden="1">#REF!</definedName>
    <definedName name="ㄹㅇㅎㄹㅇㅎ">[0]!ㄹㅇㅎㄹㅇㅎ</definedName>
    <definedName name="ㄹ호" hidden="1">#REF!</definedName>
    <definedName name="라">BlankMacro1</definedName>
    <definedName name="라인마아카10경비">[68]중기사용료산출근거!$G$95</definedName>
    <definedName name="라인마아카10노무비">[68]중기사용료산출근거!$G$99</definedName>
    <definedName name="라인마아카10재료비">[68]중기사용료산출근거!$G$103</definedName>
    <definedName name="램머Q간재">[82]램머!$D$20</definedName>
    <definedName name="램머Q간재10">[82]램머!$F$20</definedName>
    <definedName name="램머Q간재야간">[82]램머!$J$20</definedName>
    <definedName name="램머Q노무">[82]램머!$D$21</definedName>
    <definedName name="램머Q노무10">[82]램머!$F$21</definedName>
    <definedName name="램머Q노무야간">[82]램머!$J$21</definedName>
    <definedName name="램머Q손료">[82]램머!$D$22</definedName>
    <definedName name="램머Q손료10">[82]램머!$F$22</definedName>
    <definedName name="램머Q손료야간">[82]램머!$J$22</definedName>
    <definedName name="램머간재">'[82]기계경비(시간당)'!$H$170</definedName>
    <definedName name="램머경">#REF!</definedName>
    <definedName name="램머경비">[35]시설물일위!#REF!</definedName>
    <definedName name="램머노무">'[82]기계경비(시간당)'!$H$166</definedName>
    <definedName name="램머노무비">[35]시설물일위!#REF!</definedName>
    <definedName name="램머노무야간">'[82]기계경비(시간당)'!$H$167</definedName>
    <definedName name="램머손료">'[82]기계경비(시간당)'!$H$165</definedName>
    <definedName name="램머재료">#REF!</definedName>
    <definedName name="램머재료비">[35]시설물일위!#REF!</definedName>
    <definedName name="램프">[99]단가조사!#REF!</definedName>
    <definedName name="러ㅗㄴ머ㅏㄹ">#REF!</definedName>
    <definedName name="레">#REF!</definedName>
    <definedName name="레_무근">#REF!</definedName>
    <definedName name="레_철근">#REF!</definedName>
    <definedName name="레미콘">33172</definedName>
    <definedName name="레미콘135">[35]단가!$A$49</definedName>
    <definedName name="레미콘150">[35]단가!$A$50</definedName>
    <definedName name="레미콘180">[35]단가!$A$51</definedName>
    <definedName name="레미콘210">[35]단가!$A$52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">#REF!</definedName>
    <definedName name="로드머">[35]단가!$A$66</definedName>
    <definedName name="롤라경비">[35]시설물일위!#REF!</definedName>
    <definedName name="롤라노무비">[35]시설물일위!#REF!</definedName>
    <definedName name="롤라재료비">[35]시설물일위!#REF!</definedName>
    <definedName name="리">#REF!</definedName>
    <definedName name="리리리">#REF!,#REF!,#REF!</definedName>
    <definedName name="리프">#REF!</definedName>
    <definedName name="ㅁ" hidden="1">#REF!</definedName>
    <definedName name="ㅁ0">#REF!</definedName>
    <definedName name="ㅁ1">#REF!</definedName>
    <definedName name="ㅁ101">[100]철거산출근거!#REF!</definedName>
    <definedName name="ㅁ1100">#REF!</definedName>
    <definedName name="ㅁ1122">#REF!</definedName>
    <definedName name="ㅁ1140">#REF!</definedName>
    <definedName name="ㅁ134">#REF!</definedName>
    <definedName name="ㅁ1382">#REF!</definedName>
    <definedName name="ㅁ170">#REF!</definedName>
    <definedName name="ㅁ201">[100]철거산출근거!#REF!</definedName>
    <definedName name="ㅁ202">[101]내역서!#REF!</definedName>
    <definedName name="ㅁ2086">#REF!</definedName>
    <definedName name="ㅁ219">#REF!</definedName>
    <definedName name="ㅁ222">#REF!</definedName>
    <definedName name="ㅁ298">[101]내역서!#REF!</definedName>
    <definedName name="ㅁ306">#REF!</definedName>
    <definedName name="ㅁ315">#REF!</definedName>
    <definedName name="ㅁ317">#REF!</definedName>
    <definedName name="ㅁ500">[102]Baby일위대가!#REF!</definedName>
    <definedName name="ㅁ545">#REF!</definedName>
    <definedName name="ㅁ569">[103]일위대가!#REF!</definedName>
    <definedName name="ㅁ60">[104]직노!#REF!</definedName>
    <definedName name="ㅁ63">#REF!</definedName>
    <definedName name="ㅁ636">#REF!</definedName>
    <definedName name="ㅁ8529">'[105]일위대가(가설)'!#REF!</definedName>
    <definedName name="ㅁa1140">#REF!</definedName>
    <definedName name="ㅁㄴ" hidden="1">#REF!</definedName>
    <definedName name="ㅁㄴㅇ">#REF!</definedName>
    <definedName name="ㅁㄴㅇㄻㄴ">{"'5국공정'!$A$1:$E$128"}</definedName>
    <definedName name="ㅁㄴㅇㄻㄴㅇㄻㄴㄹ" hidden="1">{#N/A,#N/A,FALSE,"명세표"}</definedName>
    <definedName name="ㅁㄴㅇㅁ">{"'5국공정'!$A$1:$E$128"}</definedName>
    <definedName name="ㅁㄴㅌㄴ">{"'자리배치도'!$AG$1:$CI$28"}</definedName>
    <definedName name="ㅁㄹ15">#REF!</definedName>
    <definedName name="ㅁㅁ" hidden="1">#REF!</definedName>
    <definedName name="ㅁㅁ158">#REF!</definedName>
    <definedName name="ㅁㅁㅁ">[106]을지!$A$1:$IV$2</definedName>
    <definedName name="ㅁㅁㅁㅁ">BlankMacro1</definedName>
    <definedName name="ㅁㅁㅁㅁㅁ">BlankMacro1</definedName>
    <definedName name="ㅁㅁㅁㅁㅁㅁ" hidden="1">#REF!</definedName>
    <definedName name="ㅁㅇ">#REF!</definedName>
    <definedName name="ㅁㅇㄹㅇㄻㄴㅇ">BlankMacro1</definedName>
    <definedName name="ㅁㅇㄻㅇ">'[107]표지 (2)'!#REF!</definedName>
    <definedName name="마">BlankMacro1</definedName>
    <definedName name="마가목">[35]단가!$A$110</definedName>
    <definedName name="마가목R3">[65]데이타!$E$160</definedName>
    <definedName name="마가목R5">[65]데이타!$E$161</definedName>
    <definedName name="마가목R7">[65]데이타!$E$162</definedName>
    <definedName name="마대">[35]단가!$A$65</definedName>
    <definedName name="마사토">[35]단가!$A$29</definedName>
    <definedName name="마스콘수량">#REF!</definedName>
    <definedName name="마음">#REF!,#REF!</definedName>
    <definedName name="마카담로라">250000</definedName>
    <definedName name="마케담경">#REF!</definedName>
    <definedName name="마케담노무">#REF!</definedName>
    <definedName name="마케담재료">#REF!</definedName>
    <definedName name="말">BlankMacro1</definedName>
    <definedName name="말뚝박기노">[70]시설물!#REF!</definedName>
    <definedName name="말뚝박기재">[70]시설물!#REF!</definedName>
    <definedName name="말발도리1003">[65]데이타!$E$163</definedName>
    <definedName name="말발도리1204">[65]데이타!$E$164</definedName>
    <definedName name="말발도리1506">[65]데이타!$E$165</definedName>
    <definedName name="매입개방">[33]DATA!$E$6:$F$15</definedName>
    <definedName name="매자0804">[65]데이타!$E$166</definedName>
    <definedName name="매자1005">[65]데이타!$E$167</definedName>
    <definedName name="매크로1">[0]!매크로1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[65]데이타!$E$174</definedName>
    <definedName name="매화R4">[65]데이타!$E$171</definedName>
    <definedName name="매화R6">[65]데이타!$E$172</definedName>
    <definedName name="매화R8">[65]데이타!$E$173</definedName>
    <definedName name="맥문동">#REF!</definedName>
    <definedName name="맥문동1">[69]단가조사!#REF!</definedName>
    <definedName name="맨홀뚜껑_Φ750">#REF!</definedName>
    <definedName name="머" hidden="1">{#N/A,#N/A,FALSE,"명세표"}</definedName>
    <definedName name="머머">BlankMacro1</definedName>
    <definedName name="메타">[35]단가!$A$111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[65]데이타!$E$179</definedName>
    <definedName name="메타B12">[65]데이타!$E$180</definedName>
    <definedName name="메타B15">[65]데이타!$E$181</definedName>
    <definedName name="메타B18">[65]데이타!$E$182</definedName>
    <definedName name="메타B4">[65]데이타!$E$175</definedName>
    <definedName name="메타B5">[65]데이타!$E$176</definedName>
    <definedName name="메타B6">[65]데이타!$E$177</definedName>
    <definedName name="메타B8">[65]데이타!$E$178</definedName>
    <definedName name="멘트">#REF!</definedName>
    <definedName name="면고르기">[70]식재출력용!$H$249</definedName>
    <definedName name="면적">#REF!</definedName>
    <definedName name="명자0604">[65]데이타!$E$183</definedName>
    <definedName name="명자0805">[65]데이타!$E$184</definedName>
    <definedName name="명자1006">[65]데이타!$E$185</definedName>
    <definedName name="명자1208">[65]데이타!$E$186</definedName>
    <definedName name="명칭">#REF!</definedName>
    <definedName name="모">#REF!</definedName>
    <definedName name="모감주">[35]단가!$A$124</definedName>
    <definedName name="모감주R10">[65]데이타!$E$190</definedName>
    <definedName name="모감주R4">[65]데이타!$E$187</definedName>
    <definedName name="모감주R6">[65]데이타!$E$188</definedName>
    <definedName name="모감주R8">[65]데이타!$E$189</definedName>
    <definedName name="모과10">[35]단가!$A$129</definedName>
    <definedName name="모과15">[35]단가!$A$128</definedName>
    <definedName name="모과2005">[65]데이타!$E$191</definedName>
    <definedName name="모과2507">[65]데이타!$E$192</definedName>
    <definedName name="모과R10">[65]데이타!$E$195</definedName>
    <definedName name="모과R12">[65]데이타!$E$196</definedName>
    <definedName name="모과R15">[65]데이타!$E$197</definedName>
    <definedName name="모과R20">[65]데이타!$E$198</definedName>
    <definedName name="모과R25">[65]데이타!$E$199</definedName>
    <definedName name="모과R5">[65]데이타!$E$193</definedName>
    <definedName name="모과R8">[65]데이타!$E$194</definedName>
    <definedName name="모과나무">#REF!</definedName>
    <definedName name="모란5가지">[65]데이타!$E$200</definedName>
    <definedName name="모란6가지">[65]데이타!$E$201</definedName>
    <definedName name="모래">[77]단가!$A$4</definedName>
    <definedName name="모래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타카1EP.X">#REF!</definedName>
    <definedName name="모타카1EP.Y">#REF!</definedName>
    <definedName name="모타카2EP.X">#REF!</definedName>
    <definedName name="모타카2EP.Y">#REF!</definedName>
    <definedName name="모터경">#REF!</definedName>
    <definedName name="모터노무비">#REF!</definedName>
    <definedName name="모터재료">#REF!</definedName>
    <definedName name="목">#REF!</definedName>
    <definedName name="목____도">#REF!</definedName>
    <definedName name="목1">#REF!</definedName>
    <definedName name="목도">#REF!</definedName>
    <definedName name="목도공">#REF!</definedName>
    <definedName name="목련R10">[65]데이타!$E$206</definedName>
    <definedName name="목련R12">[65]데이타!$E$207</definedName>
    <definedName name="목련R15">[65]데이타!$E$208</definedName>
    <definedName name="목련R20">[65]데이타!$E$209</definedName>
    <definedName name="목련R4">[65]데이타!$E$202</definedName>
    <definedName name="목련R5">[65]데이타!$E$203</definedName>
    <definedName name="목련R6">[65]데이타!$E$204</definedName>
    <definedName name="목련R8">[65]데이타!$E$205</definedName>
    <definedName name="목록">#REF!</definedName>
    <definedName name="목백합">#REF!</definedName>
    <definedName name="목서1506">[65]데이타!$E$213</definedName>
    <definedName name="목서2012">[65]데이타!$E$214</definedName>
    <definedName name="목서2515">[65]데이타!$E$215</definedName>
    <definedName name="목수국1006">[65]데이타!$E$210</definedName>
    <definedName name="목수국1208">[65]데이타!$E$211</definedName>
    <definedName name="목수국1510">[65]데이타!$E$212</definedName>
    <definedName name="목야">#REF!</definedName>
    <definedName name="목재가공">#REF!</definedName>
    <definedName name="목조각공">#REF!</definedName>
    <definedName name="목주">#REF!</definedName>
    <definedName name="목차">[108]목차!$D$1:$N$65536</definedName>
    <definedName name="몰라" hidden="1">{#N/A,#N/A,FALSE,"명세표"}</definedName>
    <definedName name="몰라1" hidden="1">{#N/A,#N/A,FALSE,"명세표"}</definedName>
    <definedName name="몰러" hidden="1">[108]수량산출!#REF!</definedName>
    <definedName name="몰타르_방수_2회">#REF!</definedName>
    <definedName name="몰탈노">#REF!</definedName>
    <definedName name="몰탈재">#REF!</definedName>
    <definedName name="못">'[68]단가 및 재료비'!$S$173</definedName>
    <definedName name="몽">#REF!</definedName>
    <definedName name="무궁화">#REF!</definedName>
    <definedName name="무궁화1003">[65]데이타!$E$216</definedName>
    <definedName name="무궁화1203">[65]데이타!$E$217</definedName>
    <definedName name="무궁화1504">[65]데이타!$E$218</definedName>
    <definedName name="무궁화1805">[65]데이타!$E$219</definedName>
    <definedName name="무궁화2006">[65]데이타!$E$220</definedName>
    <definedName name="무기질노">#REF!</definedName>
    <definedName name="무기질재">#REF!</definedName>
    <definedName name="무기징크계도료">[4]물가시세!$L$14</definedName>
    <definedName name="무농1호">#REF!</definedName>
    <definedName name="무농2호">#REF!</definedName>
    <definedName name="무선안테나">#REF!</definedName>
    <definedName name="무선안테나공">#REF!</definedName>
    <definedName name="무안">[7]노무비!$B$12</definedName>
    <definedName name="문">[109]원가계산서!#REF!</definedName>
    <definedName name="문서의_처음">#REF!</definedName>
    <definedName name="문화">[110]원가계산서!#REF!</definedName>
    <definedName name="문화1">[111]원가계산서!#REF!</definedName>
    <definedName name="문화5">[110]원가계산서!#REF!</definedName>
    <definedName name="문화A">[111]원가계산서!#REF!</definedName>
    <definedName name="문화정보">[112]원가계산서!#REF!</definedName>
    <definedName name="문화정보1">[113]원가계산서!#REF!</definedName>
    <definedName name="문화정보표지">[111]원가계산서!#REF!</definedName>
    <definedName name="물" hidden="1">{#N/A,#N/A,FALSE,"이태원철근"}</definedName>
    <definedName name="물가">#REF!</definedName>
    <definedName name="물가2">#REF!</definedName>
    <definedName name="물가3">#REF!</definedName>
    <definedName name="물가변동적용">#N/A</definedName>
    <definedName name="물가변동현황">#N/A</definedName>
    <definedName name="물가자료">#REF!</definedName>
    <definedName name="물경">#REF!</definedName>
    <definedName name="물노무">#REF!</definedName>
    <definedName name="물류">{"'5국공정'!$A$1:$E$128"}</definedName>
    <definedName name="물싸리노">[70]식재!$H$190</definedName>
    <definedName name="물싸리재">[70]식재!$F$190</definedName>
    <definedName name="물억새노">[70]식재!$H$151</definedName>
    <definedName name="물억새재">[70]식재!$F$151</definedName>
    <definedName name="물재료">#REF!</definedName>
    <definedName name="물탱크5500경비">[68]중기사용료산출근거!$G$155</definedName>
    <definedName name="물탱크5500노무비">[68]중기사용료산출근거!$G$159</definedName>
    <definedName name="물탱크5500재료비">[68]중기사용료산출근거!$G$163</definedName>
    <definedName name="물푸레R5">[65]데이타!$E$221</definedName>
    <definedName name="물푸레R6">[65]데이타!$E$222</definedName>
    <definedName name="물푸레R8">[65]데이타!$E$223</definedName>
    <definedName name="물풀">{"'5국공정'!$A$1:$E$128"}</definedName>
    <definedName name="뭐가이태원이야" hidden="1">{#N/A,#N/A,FALSE,"이태원철근"}</definedName>
    <definedName name="미">[114]실행대비!$A$2:$J$1460</definedName>
    <definedName name="미선0804">[65]데이타!$E$224</definedName>
    <definedName name="미선1206">[65]데이타!$E$225</definedName>
    <definedName name="미송">[35]단가!$A$10</definedName>
    <definedName name="미송원목">#REF!</definedName>
    <definedName name="미송판재">[35]단가!$A$16</definedName>
    <definedName name="미장공">[115]노임!$B$6</definedName>
    <definedName name="밀리">#N/A</definedName>
    <definedName name="ㅂ">#REF!</definedName>
    <definedName name="ㅂㅂ" hidden="1">[73]수량산출!#REF!</definedName>
    <definedName name="ㅂㅂㅂ" hidden="1">255</definedName>
    <definedName name="ㅂㅂㅂㅂ" hidden="1">{#N/A,#N/A,FALSE,"명세표"}</definedName>
    <definedName name="ㅂㅂㅂㅂㅂ" hidden="1">{#N/A,#N/A,FALSE,"명세표"}</definedName>
    <definedName name="ㅂㅂㅂㅂㅂㅂ">{"'용역비'!$A$4:$C$8"}</definedName>
    <definedName name="ㅂㅂㅂㅂㅂㅂㅂ" hidden="1">{#N/A,#N/A,FALSE,"명세표"}</definedName>
    <definedName name="ㅂㅂㅂㅂㅂㅂㅂㅂ" hidden="1">{#N/A,#N/A,FALSE,"명세표"}</definedName>
    <definedName name="ㅂㅂㅂㅂㅂㅂㅂㅂㅂㅂ">#REF!</definedName>
    <definedName name="ㅂㅈ">#REF!</definedName>
    <definedName name="ㅂㅈㄷㄷㄷ">#N/A</definedName>
    <definedName name="ㅂㅈㅂㅈㅂㅈ">#REF!</definedName>
    <definedName name="바">BlankMacro1</definedName>
    <definedName name="바이오">#REF!</definedName>
    <definedName name="박리제">[35]단가!$A$13</definedName>
    <definedName name="박상건">BlankMacro1</definedName>
    <definedName name="박오식">BlankMacro1</definedName>
    <definedName name="박인모">#REF!</definedName>
    <definedName name="박태기">#REF!</definedName>
    <definedName name="박피">#REF!</definedName>
    <definedName name="반송1012">[65]데이타!$E$148</definedName>
    <definedName name="반송1215">[65]데이타!$E$149</definedName>
    <definedName name="반송1518">[65]데이타!$E$150</definedName>
    <definedName name="반송1520">[65]데이타!$E$151</definedName>
    <definedName name="반송2022">[65]데이타!$E$152</definedName>
    <definedName name="반여수량">#REF!</definedName>
    <definedName name="반영">[116]노무비!$B$2</definedName>
    <definedName name="반영근">[116]노무비!$B$10</definedName>
    <definedName name="반영근1">[116]노무비!$B$8</definedName>
    <definedName name="반올림">#REF!</definedName>
    <definedName name="반입EP.X">#REF!</definedName>
    <definedName name="반입EP.Y">#REF!</definedName>
    <definedName name="발생내역1">#REF!</definedName>
    <definedName name="발생내역2">[117]노임!$B$3:$C$71</definedName>
    <definedName name="발파암경">[118]시설물일위!#REF!</definedName>
    <definedName name="발파암노">[118]시설물일위!#REF!</definedName>
    <definedName name="발파암재">[118]시설물일위!#REF!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">#REF!</definedName>
    <definedName name="방방산근">BlankMacro1</definedName>
    <definedName name="방부각재">931007</definedName>
    <definedName name="방부대형">[119]일위대가!#REF!</definedName>
    <definedName name="방부원주">1064010</definedName>
    <definedName name="방부판재">1037435</definedName>
    <definedName name="방송">BlankMacro1</definedName>
    <definedName name="방송공량">#REF!</definedName>
    <definedName name="방송설비">#REF!</definedName>
    <definedName name="방수공">[115]노임!$B$7</definedName>
    <definedName name="방수몰탈">#REF!</definedName>
    <definedName name="방열기">[120]노무비단가!$B$75</definedName>
    <definedName name="방통내역">#REF!</definedName>
    <definedName name="배_관_공">#REF!</definedName>
    <definedName name="배관공">#REF!</definedName>
    <definedName name="배관자재중량">[121]단가!$C$51:$I$60</definedName>
    <definedName name="배기">[120]노무비단가!$B$73</definedName>
    <definedName name="배롱">[35]단가!$A$132</definedName>
    <definedName name="배롱나무">#REF!</definedName>
    <definedName name="배선전공">#REF!</definedName>
    <definedName name="배열계수">#REF!</definedName>
    <definedName name="배전">#REF!</definedName>
    <definedName name="배전반">#REF!</definedName>
    <definedName name="배전반1">#REF!</definedName>
    <definedName name="배전반자재단가영">#REF!</definedName>
    <definedName name="배전야">#REF!</definedName>
    <definedName name="배전전공">#REF!</definedName>
    <definedName name="배전주">#REF!</definedName>
    <definedName name="배전활선전공">#REF!</definedName>
    <definedName name="배점">#REF!</definedName>
    <definedName name="백">{"'5국공정'!$A$1:$E$128"}</definedName>
    <definedName name="백02간재">'[82]기계경비(시간당)'!$H$161</definedName>
    <definedName name="백02간재티스제외">'[82]기계경비(시간당)'!$H$162</definedName>
    <definedName name="백02노무">'[82]기계경비(시간당)'!$H$153</definedName>
    <definedName name="백02노무야간">'[82]기계경비(시간당)'!$H$157</definedName>
    <definedName name="백02손료">'[82]기계경비(시간당)'!$H$149</definedName>
    <definedName name="백04간재">'[82]기계경비(시간당)'!$F$145</definedName>
    <definedName name="백04간재티스제외">'[82]기계경비(시간당)'!$H$146</definedName>
    <definedName name="백04노무">'[82]기계경비(시간당)'!$H$137</definedName>
    <definedName name="백04노무야간">'[82]기계경비(시간당)'!$H$141</definedName>
    <definedName name="백04손료">'[82]기계경비(시간당)'!$H$133</definedName>
    <definedName name="백07간재">'[82]기계경비(시간당)'!$H$129</definedName>
    <definedName name="백07노무">'[82]기계경비(시간당)'!$H$121</definedName>
    <definedName name="백07손료">'[82]기계경비(시간당)'!$H$117</definedName>
    <definedName name="백목련">[35]단가!$A$112</definedName>
    <definedName name="백업제">[35]단가!$A$60</definedName>
    <definedName name="백인섭">{"'5국공정'!$A$1:$E$128"}</definedName>
    <definedName name="백호02">230000</definedName>
    <definedName name="백호06">300000</definedName>
    <definedName name="백호10">250000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버즘">[35]단가!$A$113</definedName>
    <definedName name="번들1호">#REF!</definedName>
    <definedName name="번들2호">#REF!</definedName>
    <definedName name="번들3호">#REF!</definedName>
    <definedName name="번호">#REF!</definedName>
    <definedName name="벌목부">#REF!</definedName>
    <definedName name="범우12">{"'5국공정'!$A$1:$E$128"}</definedName>
    <definedName name="법원원천사">[122]수량산출!#REF!</definedName>
    <definedName name="벽돌_블럭_제작공">#REF!</definedName>
    <definedName name="벽두께">#REF!</definedName>
    <definedName name="변">{"'5국공정'!$A$1:$E$128"}</definedName>
    <definedName name="변경원가" hidden="1">#REF!</definedName>
    <definedName name="변압기1">#REF!</definedName>
    <definedName name="변전전공">#REF!</definedName>
    <definedName name="보">#REF!</definedName>
    <definedName name="보_온_공">#REF!</definedName>
    <definedName name="보급과통보">{"'5국공정'!$A$1:$E$128"}</definedName>
    <definedName name="보도경계블럭수량">#REF!</definedName>
    <definedName name="보도노">#REF!</definedName>
    <definedName name="보도재">#REF!</definedName>
    <definedName name="보링공">[4]노임단가!$E$45</definedName>
    <definedName name="보링공_지질조사">#REF!</definedName>
    <definedName name="보습제">#REF!</definedName>
    <definedName name="보안공">#REF!</definedName>
    <definedName name="보야">#REF!</definedName>
    <definedName name="보온공">#REF!</definedName>
    <definedName name="보인">#REF!</definedName>
    <definedName name="보일러공">#REF!</definedName>
    <definedName name="보조연">#REF!</definedName>
    <definedName name="보조원">#REF!</definedName>
    <definedName name="보주">#REF!</definedName>
    <definedName name="보차도경계블럭수량">#REF!</definedName>
    <definedName name="보차도경계석">[35]단가!$A$67</definedName>
    <definedName name="보통">30526</definedName>
    <definedName name="보통선원">#REF!</definedName>
    <definedName name="보통야">#REF!</definedName>
    <definedName name="보통인부">[115]노임!$B$14</definedName>
    <definedName name="보통인부1">[69]단가조사!#REF!</definedName>
    <definedName name="보통인부B10">[65]식재인부!$C$24</definedName>
    <definedName name="보통인부B4이하">[65]식재인부!$C$18</definedName>
    <definedName name="보통인부B5">[65]식재인부!$C$19</definedName>
    <definedName name="보통인부B6">[65]식재인부!$C$20</definedName>
    <definedName name="보통인부B8">[65]식재인부!$C$22</definedName>
    <definedName name="보통인부R10">[65]식재인부!$C$54</definedName>
    <definedName name="보통인부R12">[65]식재인부!$C$56</definedName>
    <definedName name="보통인부R15">[65]식재인부!$C$59</definedName>
    <definedName name="보통인부R4이하">[65]식재인부!$C$48</definedName>
    <definedName name="보통인부R5">[65]식재인부!$C$49</definedName>
    <definedName name="보통인부R6">[65]식재인부!$C$50</definedName>
    <definedName name="보통인부R7">[65]식재인부!$C$51</definedName>
    <definedName name="보통인부R8">[65]식재인부!$C$52</definedName>
    <definedName name="보통주">#REF!</definedName>
    <definedName name="보호몰탈1">#REF!</definedName>
    <definedName name="보호몰탈2">#REF!</definedName>
    <definedName name="보호몰탈3">#REF!</definedName>
    <definedName name="복통경비">#REF!</definedName>
    <definedName name="복통노무비">#REF!</definedName>
    <definedName name="복통재료비">#REF!</definedName>
    <definedName name="본사자료">#REF!,#REF!,#REF!,#REF!,#REF!,#REF!,#REF!,#REF!,#REF!,#REF!,#REF!,#REF!,#REF!,#REF!</definedName>
    <definedName name="본선깍기벽_량기현_14K017_14K070_좌">#REF!</definedName>
    <definedName name="본제당경비">#REF!</definedName>
    <definedName name="본제당노무비">#REF!</definedName>
    <definedName name="본제당재료비">#REF!</definedName>
    <definedName name="볼트">[35]단가!$A$15</definedName>
    <definedName name="봄가을">#REF!</definedName>
    <definedName name="봉">#REF!</definedName>
    <definedName name="부15">[60]계수시트!#REF!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강역구내">#REF!</definedName>
    <definedName name="부대" hidden="1">{#N/A,#N/A,FALSE,"골재소요량";#N/A,#N/A,FALSE,"골재소요량"}</definedName>
    <definedName name="부대1" hidden="1">{#N/A,#N/A,FALSE,"운반시간"}</definedName>
    <definedName name="부대건축2" hidden="1">#REF!</definedName>
    <definedName name="부대공사">#REF!</definedName>
    <definedName name="부대공사경비">#REF!</definedName>
    <definedName name="부대공사노무비">#REF!</definedName>
    <definedName name="부대공사재료비">#REF!</definedName>
    <definedName name="부대비">#REF!</definedName>
    <definedName name="부대일위대가">#REF!</definedName>
    <definedName name="부들노">[70]식재!$H$180</definedName>
    <definedName name="부들재">[70]식재!$F$180</definedName>
    <definedName name="부문별_부분합계">#REF!</definedName>
    <definedName name="부변전실접지설비공사">#REF!</definedName>
    <definedName name="부서">#REF!</definedName>
    <definedName name="부전지" hidden="1">#REF!</definedName>
    <definedName name="부직포">[77]단가!$A$73</definedName>
    <definedName name="부직포노">#REF!</definedName>
    <definedName name="부직포재">#REF!</definedName>
    <definedName name="부하_부하명">#REF!</definedName>
    <definedName name="부하1">#REF!</definedName>
    <definedName name="부하2">#REF!</definedName>
    <definedName name="분" hidden="1">{#N/A,#N/A,FALSE,"이태원철근"}</definedName>
    <definedName name="분기단가">#REF!</definedName>
    <definedName name="분당협조" hidden="1">{#N/A,#N/A,FALSE,"이태원철근"}</definedName>
    <definedName name="분배기">[120]노무비단가!$B$76</definedName>
    <definedName name="분수경">#REF!</definedName>
    <definedName name="분수노">#REF!</definedName>
    <definedName name="분수재">#REF!</definedName>
    <definedName name="분전반">BlankMacro1</definedName>
    <definedName name="분전반제조총괄표" hidden="1">{"'건축내역'!$A$1:$L$413"}</definedName>
    <definedName name="불도자15경">#REF!</definedName>
    <definedName name="불도자15노무">#REF!</definedName>
    <definedName name="불도자15재료">#REF!</definedName>
    <definedName name="붉은병꽃">[35]단가!$A$145</definedName>
    <definedName name="뷰" hidden="1">{#N/A,#N/A,FALSE,"단가표지"}</definedName>
    <definedName name="브02간재구조물">'[82]기계경비(시간당)'!$H$112</definedName>
    <definedName name="브02노무">'[82]기계경비(시간당)'!$H$110</definedName>
    <definedName name="브02노무야간">'[82]기계경비(시간당)'!$H$111</definedName>
    <definedName name="브02손료">'[82]기계경비(시간당)'!$H$109</definedName>
    <definedName name="브04간재구조물">'[82]기계경비(시간당)'!$H$105</definedName>
    <definedName name="브04노무">'[82]기계경비(시간당)'!$H$103</definedName>
    <definedName name="브04노무야간">'[82]기계경비(시간당)'!$H$104</definedName>
    <definedName name="브04손료">'[82]기계경비(시간당)'!$H$102</definedName>
    <definedName name="브레이드">'[82]기계경비(시간당)'!$D$28</definedName>
    <definedName name="블레이드">[35]단가!$A$64</definedName>
    <definedName name="비___목">#REF!</definedName>
    <definedName name="비_계_공">#REF!</definedName>
    <definedName name="비1">#REF!</definedName>
    <definedName name="비계">#REF!</definedName>
    <definedName name="비계1">#REF!</definedName>
    <definedName name="비계2">#REF!</definedName>
    <definedName name="비계공">#REF!</definedName>
    <definedName name="비계노">[70]시설물!#REF!</definedName>
    <definedName name="비계재">[70]시설물!#REF!</definedName>
    <definedName name="비료">[35]단가!$A$154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야">#REF!</definedName>
    <definedName name="비유다">250000</definedName>
    <definedName name="비율">#REF!</definedName>
    <definedName name="비주">#REF!</definedName>
    <definedName name="빔제작단가개정표준도적용">{"'자리배치도'!$AG$1:$CI$28"}</definedName>
    <definedName name="빗물받이2">#REF!</definedName>
    <definedName name="빙">#REF!</definedName>
    <definedName name="ㅅ" hidden="1">{#N/A,#N/A,FALSE,"명세표"}</definedName>
    <definedName name="ㅅㄱ">{"'5국공정'!$A$1:$E$128"}</definedName>
    <definedName name="ㅅㅅ" hidden="1">#REF!</definedName>
    <definedName name="사">BlankMacro1</definedName>
    <definedName name="사공구기계경비">[60]원가계산서!#REF!</definedName>
    <definedName name="사공구부가가치세">[124]산출내역서!#REF!</definedName>
    <definedName name="사공구직영비">[124]산출내역서!#REF!</definedName>
    <definedName name="사공구직접노무비">[60]원가계산서!#REF!</definedName>
    <definedName name="사공구직접재료비">[60]원가계산서!#REF!</definedName>
    <definedName name="사급">{"'5국공정'!$A$1:$E$128"}</definedName>
    <definedName name="사급1">{"'5국공정'!$A$1:$E$128"}</definedName>
    <definedName name="사급2">{"'5국공정'!$A$1:$E$128"}</definedName>
    <definedName name="사리도경">#REF!</definedName>
    <definedName name="사리도노무">#REF!</definedName>
    <definedName name="사리도재료">#REF!</definedName>
    <definedName name="사용램프">[0]!사용램프</definedName>
    <definedName name="사용인감">#REF!</definedName>
    <definedName name="사용인감계">#REF!</definedName>
    <definedName name="사차직접노무비">'[125]4차원가계산서'!$H$3</definedName>
    <definedName name="삭제">#REF!,#REF!</definedName>
    <definedName name="산">#REF!</definedName>
    <definedName name="산1">[125]Sheet1!$B$2:$H$95</definedName>
    <definedName name="산근">#REF!</definedName>
    <definedName name="산벗">[35]단가!$A$114</definedName>
    <definedName name="산보">#REF!</definedName>
    <definedName name="산사" hidden="1">{#N/A,#N/A,FALSE,"지침";#N/A,#N/A,FALSE,"환경분석";#N/A,#N/A,FALSE,"Sheet16"}</definedName>
    <definedName name="산소">[35]단가!$A$58</definedName>
    <definedName name="산소L">[4]물가시세!$L$36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정">#REF!</definedName>
    <definedName name="산철쭉">#REF!</definedName>
    <definedName name="산출경비">#REF!</definedName>
    <definedName name="산출근거">[126]Sheet1!$B$2:$H$95</definedName>
    <definedName name="산출근거1">#REF!</definedName>
    <definedName name="살수차">220000</definedName>
    <definedName name="삼">#REF!</definedName>
    <definedName name="삼각">[123]단가!$A$24</definedName>
    <definedName name="삼각노">[72]일위대가!#REF!</definedName>
    <definedName name="삼각재">[72]일위대가!#REF!</definedName>
    <definedName name="삼각지_동력부하_List">#REF!</definedName>
    <definedName name="삼노">#REF!</definedName>
    <definedName name="삼발">[123]단가!$A$22</definedName>
    <definedName name="삼발이대노">[72]일위대가!#REF!</definedName>
    <definedName name="삼발이대재">[72]일위대가!#REF!</definedName>
    <definedName name="삼발이소노">[72]일위대가!#REF!</definedName>
    <definedName name="삼발이소재">[72]일위대가!#REF!</definedName>
    <definedName name="삼영">[112]원가계산서!#REF!</definedName>
    <definedName name="삼영1">[112]원가계산서!#REF!</definedName>
    <definedName name="삼영3">[110]원가계산서!#REF!</definedName>
    <definedName name="삼재">#REF!</definedName>
    <definedName name="상급원자력기술자">#REF!</definedName>
    <definedName name="상림1호">#REF!</definedName>
    <definedName name="상림2호">#REF!</definedName>
    <definedName name="상림3호">#REF!</definedName>
    <definedName name="상수도공집계표">#REF!</definedName>
    <definedName name="상원">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샂">#REF!</definedName>
    <definedName name="새공통" hidden="1">{#N/A,#N/A,FALSE,"이태원철근"}</definedName>
    <definedName name="새마을차고신설수량">'[9]40집계'!$A$4:$O$157</definedName>
    <definedName name="새이름">#REF!</definedName>
    <definedName name="색재2">#REF!</definedName>
    <definedName name="생B10">[64]단가결정!$B$472</definedName>
    <definedName name="생B12">[64]단가결정!$B$471</definedName>
    <definedName name="생B20">[64]단가결정!$B$469</definedName>
    <definedName name="생B6">[64]단가결정!$B$475</definedName>
    <definedName name="생B8">[64]단가결정!$B$473</definedName>
    <definedName name="생H1.5">[64]단가결정!$B$450</definedName>
    <definedName name="생H2.0">[64]단가결정!$B$448</definedName>
    <definedName name="생H2.5">[64]단가결정!$B$447</definedName>
    <definedName name="생H3.0">[64]단가결정!$B$446</definedName>
    <definedName name="생H3.5">[64]단가결정!$B$445</definedName>
    <definedName name="생R10">[64]단가결정!$B$459</definedName>
    <definedName name="생R12">[64]단가결정!$B$458</definedName>
    <definedName name="생R15">[64]단가결정!$B$457</definedName>
    <definedName name="생R4">[64]단가결정!$B$464</definedName>
    <definedName name="생R5">[64]단가결정!$B$463</definedName>
    <definedName name="생R6">[64]단가결정!$B$462</definedName>
    <definedName name="생R8">[64]단가결정!$B$460</definedName>
    <definedName name="생관0.4">[64]단가결정!$B$490</definedName>
    <definedName name="생관0.5">[64]단가결정!$B$489</definedName>
    <definedName name="생관0.6">[64]단가결정!$B$488</definedName>
    <definedName name="생관1.0">[64]단가결정!$B$486</definedName>
    <definedName name="생관1.2">[64]단가결정!$B$485</definedName>
    <definedName name="생관1.5">[64]단가결정!$B$483</definedName>
    <definedName name="생관2.0">[64]단가결정!$B$481</definedName>
    <definedName name="생사1호">#REF!</definedName>
    <definedName name="생사2호">#REF!</definedName>
    <definedName name="생사기존">#REF!</definedName>
    <definedName name="생지">[64]단가결정!$B$493</definedName>
    <definedName name="샷시공">#REF!</definedName>
    <definedName name="서울">#REF!</definedName>
    <definedName name="석" hidden="1">{#N/A,#N/A,FALSE,"지침";#N/A,#N/A,FALSE,"환경분석";#N/A,#N/A,FALSE,"Sheet16"}</definedName>
    <definedName name="석공">#REF!</definedName>
    <definedName name="석재타일">[35]단가!$A$62</definedName>
    <definedName name="석재타일경">#REF!</definedName>
    <definedName name="석재타일노">#REF!</definedName>
    <definedName name="석재타일재">#REF!</definedName>
    <definedName name="석조각공">#REF!</definedName>
    <definedName name="석항" hidden="1">{#N/A,#N/A,FALSE,"명세표"}</definedName>
    <definedName name="석항1" hidden="1">{#N/A,#N/A,FALSE,"명세표"}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선테ㄷ">#REF!</definedName>
    <definedName name="설">[127]일위대가!#REF!</definedName>
    <definedName name="설계">#REF!</definedName>
    <definedName name="설계가">#N/A</definedName>
    <definedName name="설계내역">#REF!</definedName>
    <definedName name="설계내역서">BlankMacro1</definedName>
    <definedName name="설계사급">{"'5국공정'!$A$1:$E$128"}</definedName>
    <definedName name="설계서">[128]일위대가!#REF!</definedName>
    <definedName name="설계서용지">BlankMacro1</definedName>
    <definedName name="설계속도">#REF!</definedName>
    <definedName name="설계집계장">[129]BID!$A$1:$I$2091</definedName>
    <definedName name="설계표지">#REF!</definedName>
    <definedName name="설비" hidden="1">{#N/A,#N/A,FALSE,"이태원철근"}</definedName>
    <definedName name="설집">#REF!</definedName>
    <definedName name="설치계">#REF!</definedName>
    <definedName name="설치비">#REF!</definedName>
    <definedName name="섬잣">[35]단가!$A$95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부내역서">#REF!</definedName>
    <definedName name="세부확인">[130]세부내역!$U$1:$U$249</definedName>
    <definedName name="셋트앵커">2131</definedName>
    <definedName name="셋트앵커2">685.55</definedName>
    <definedName name="소각운반비">#REF!</definedName>
    <definedName name="소각운반비산출">#REF!</definedName>
    <definedName name="소계">#REF!</definedName>
    <definedName name="소계3">#REF!</definedName>
    <definedName name="소계4">#REF!</definedName>
    <definedName name="소계5">#REF!</definedName>
    <definedName name="소공사명1">#REF!</definedName>
    <definedName name="소공사명2">#REF!</definedName>
    <definedName name="소나무">#REF!</definedName>
    <definedName name="소나무10">[77]단가!$A$98</definedName>
    <definedName name="소나무15">[77]단가!$A$97</definedName>
    <definedName name="소나무20">[77]단가!$A$96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석회">[35]단가!$A$161</definedName>
    <definedName name="소일위대가1">#REF!</definedName>
    <definedName name="소청1EP.X">#REF!</definedName>
    <definedName name="소청1EP.Y">#REF!</definedName>
    <definedName name="소청2EP.X">#REF!</definedName>
    <definedName name="소청2EP.Y">#REF!</definedName>
    <definedName name="소청3EP.X">#REF!</definedName>
    <definedName name="소청3EP.Y">#REF!</definedName>
    <definedName name="소청4EP.X">#REF!</definedName>
    <definedName name="소청4EP.Y">#REF!</definedName>
    <definedName name="소형B손료">'[82]기계경비(시간당)'!$H$240</definedName>
    <definedName name="소화기">[120]노무비단가!$B$74</definedName>
    <definedName name="손해배상보험료">#REF!</definedName>
    <definedName name="송수관로구경">#REF!</definedName>
    <definedName name="송전전공">#REF!</definedName>
    <definedName name="송전활선전공">#REF!</definedName>
    <definedName name="송중AC집계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____종">#REF!</definedName>
    <definedName name="수1" hidden="1">#REF!</definedName>
    <definedName name="수48">#REF!</definedName>
    <definedName name="수간6노">[70]유지관리!#REF!</definedName>
    <definedName name="수간6재">[70]유지관리!#REF!</definedName>
    <definedName name="수간8노">[70]유지관리!#REF!</definedName>
    <definedName name="수간8재">[70]유지관리!#REF!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22">#REF!</definedName>
    <definedName name="수량48">#REF!</definedName>
    <definedName name="수량49">#REF!</definedName>
    <definedName name="수량계산">#REF!</definedName>
    <definedName name="수량대비">#REF!</definedName>
    <definedName name="수량산출">#REF!</definedName>
    <definedName name="수량산출서">[131]단가산출!#REF!</definedName>
    <definedName name="수량집계밀">#REF!</definedName>
    <definedName name="수량집계양">#REF!</definedName>
    <definedName name="수량집계표2_5_탈취설비_List">#REF!</definedName>
    <definedName name="수량확인">#REF!</definedName>
    <definedName name="수목">#REF!</definedName>
    <definedName name="수수꽃다리">#REF!</definedName>
    <definedName name="수양3">[123]단가!$A$14</definedName>
    <definedName name="수양5노">[70]식재!$H$49</definedName>
    <definedName name="수양5재">[70]식재!$F$49</definedName>
    <definedName name="수양6">[123]단가!$A$12</definedName>
    <definedName name="수은등기구품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[121]단가!$C$66:$D$77</definedName>
    <definedName name="수중케이블단가">#REF!</definedName>
    <definedName name="수직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탁">[132]노임단가!$A$2:$B$33</definedName>
    <definedName name="수평">#REF!</definedName>
    <definedName name="수평규준틀노무비">#REF!</definedName>
    <definedName name="수평규준틀재료비">#REF!</definedName>
    <definedName name="순공사비">#REF!</definedName>
    <definedName name="순공사비계">#REF!</definedName>
    <definedName name="순공사원가">#REF!</definedName>
    <definedName name="숫자노무비">#REF!</definedName>
    <definedName name="스텐레스판">2149455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래브철근집계">#REF!</definedName>
    <definedName name="승" hidden="1">{#N/A,#N/A,FALSE,"지침";#N/A,#N/A,FALSE,"환경분석";#N/A,#N/A,FALSE,"Sheet16"}</definedName>
    <definedName name="시">[133]집계표!$A$1:$M$2</definedName>
    <definedName name="시공이음">#REF!</definedName>
    <definedName name="시공측량사">#REF!</definedName>
    <definedName name="시공측량사조수">#REF!</definedName>
    <definedName name="시멘트1">[35]단가!$A$48</definedName>
    <definedName name="시방">#REF!</definedName>
    <definedName name="시방1">#REF!</definedName>
    <definedName name="시비1노">[70]유지관리!$H$100</definedName>
    <definedName name="시비1재">[70]유지관리!$F$100</definedName>
    <definedName name="시비경">[84]계수시트!$B$92</definedName>
    <definedName name="시비관노">[70]유지관리!$H$105</definedName>
    <definedName name="시비관재">[70]유지관리!$F$105</definedName>
    <definedName name="시비노">[84]계수시트!$B$90</definedName>
    <definedName name="시비재">[84]계수시트!$B$91</definedName>
    <definedName name="시설일위금액">#REF!</definedName>
    <definedName name="시운">[57]집계표!$A$1:$M$2</definedName>
    <definedName name="시운전BP.X">#REF!</definedName>
    <definedName name="시운전BP.Y">#REF!</definedName>
    <definedName name="시운전EP.X">#REF!</definedName>
    <definedName name="시운전EP.Y">#REF!</definedName>
    <definedName name="시행" hidden="1">{#N/A,#N/A,FALSE,"이태원철근"}</definedName>
    <definedName name="시행청">#REF!</definedName>
    <definedName name="시험경비">#REF!</definedName>
    <definedName name="시험관련기사">#REF!</definedName>
    <definedName name="시험관련산업기사">#REF!</definedName>
    <definedName name="시험노무비">#REF!</definedName>
    <definedName name="시험보조수">#REF!</definedName>
    <definedName name="시험재료비">#REF!</definedName>
    <definedName name="시화군대체">#REF!</definedName>
    <definedName name="식대">4000+1500*2</definedName>
    <definedName name="식재">#REF!</definedName>
    <definedName name="신규">{"'5국공정'!$A$1:$E$128"}</definedName>
    <definedName name="신규단가2">{"'5국공정'!$A$1:$E$128"}</definedName>
    <definedName name="신나">[35]단가!$A$56</definedName>
    <definedName name="신설" hidden="1">{#N/A,#N/A,FALSE,"명세표"}</definedName>
    <definedName name="신설1" hidden="1">{#N/A,#N/A,FALSE,"명세표"}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공">#REF!</definedName>
    <definedName name="신호기">[0]!신호기</definedName>
    <definedName name="신호기용공배관">[85]!돌아가기</definedName>
    <definedName name="신호등">'[133]일위대가(가설)'!#REF!</definedName>
    <definedName name="신흥1호">#REF!</definedName>
    <definedName name="신흥2호">#REF!</definedName>
    <definedName name="실경상">#REF!</definedName>
    <definedName name="실공정">BlankMacro1</definedName>
    <definedName name="실공정률">BlankMacro1</definedName>
    <definedName name="실란">[35]단가!$A$152</definedName>
    <definedName name="실링제">[35]단가!$A$61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지수_기호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[134]s!$A$1:$G$624</definedName>
    <definedName name="실행2" hidden="1">#REF!</definedName>
    <definedName name="실행검토안">[135]bid!$A$1:$H$1235</definedName>
    <definedName name="실행대비">[136]bid!$A$1:$I$1265</definedName>
    <definedName name="실행집계">#REF!</definedName>
    <definedName name="심우">#REF!</definedName>
    <definedName name="심우을">#REF!</definedName>
    <definedName name="씨파">#REF!</definedName>
    <definedName name="ㅇ">#REF!</definedName>
    <definedName name="ㅇㄴㄹㄴㅇㄹ">[0]!ㅇㄴㄹㄴㅇㄹ</definedName>
    <definedName name="ㅇㄴㅁ" hidden="1">[137]실행철강하도!$A$1:$A$4</definedName>
    <definedName name="ㅇㄴㅇ">{"'자리배치도'!$AG$1:$CI$28"}</definedName>
    <definedName name="ㅇㄹ" hidden="1">#REF!</definedName>
    <definedName name="ㅇㄹ3" hidden="1">{#N/A,#N/A,FALSE,"명세표"}</definedName>
    <definedName name="ㅇㄹㄹ" hidden="1">#REF!</definedName>
    <definedName name="ㅇㄹㅇ">[25]표지!#REF!</definedName>
    <definedName name="ㅇㄹㅇㄹ" hidden="1">#REF!</definedName>
    <definedName name="ㅇㄹ홍">#REF!</definedName>
    <definedName name="ㅇㅀ" hidden="1">{#N/A,#N/A,FALSE,"명세표"}</definedName>
    <definedName name="ㅇㅁㅁ">#REF!</definedName>
    <definedName name="ㅇㅁㅇㅁㅇㄹ">#REF!</definedName>
    <definedName name="ㅇㅇ">#REF!</definedName>
    <definedName name="ㅇㅇㄹ" hidden="1">#REF!</definedName>
    <definedName name="ㅇㅇㅇ" hidden="1">#REF!</definedName>
    <definedName name="ㅇㅇㅇㅇㅇ">#REF!</definedName>
    <definedName name="ㅇㅇㅇㅇㅇㅇㅇ">#REF!</definedName>
    <definedName name="ㅇㅇㅇㅇㅇㅇㅇㅇ">#REF!</definedName>
    <definedName name="ㅇㅇㅇㅇㅇㅇㅇㅇㅇㅇ">BlankMacro1</definedName>
    <definedName name="ㅇㅇㅇㅇㅇㅇㅇㅇㅇㅇㅇㅇㅇㅇ">#REF!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">BlankMacro1</definedName>
    <definedName name="아나ㅣㅇ">#REF!</definedName>
    <definedName name="아늘믿">BlankMacro1</definedName>
    <definedName name="아니">BlankMacro1</definedName>
    <definedName name="아니요">#REF!</definedName>
    <definedName name="아다">BlankMacro1</definedName>
    <definedName name="아디">BlankMacro1</definedName>
    <definedName name="아리랑">'[138]배관배선 단가조사'!$A$3:$P$190</definedName>
    <definedName name="아리랑2">[138]일위대가!$A$1:$P$990</definedName>
    <definedName name="아리랑3">[138]일위대가!$A$1:$O$1918</definedName>
    <definedName name="아리랑4">[138]일위대가집계!$A$1:$L$81</definedName>
    <definedName name="아사">[64]내역아!#REF!</definedName>
    <definedName name="아서">BlankMacro1</definedName>
    <definedName name="아세틸렌">[35]단가!$A$59</definedName>
    <definedName name="아스콘수량">#REF!</definedName>
    <definedName name="아스틸렌">[4]물가시세!$L$40</definedName>
    <definedName name="아스팔트">#REF!</definedName>
    <definedName name="아앙아" hidden="1">{#N/A,#N/A,FALSE,"전력간선"}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연도전선관">#REF!</definedName>
    <definedName name="아왜나무12노무">#REF!</definedName>
    <definedName name="아왜나무12재료">#REF!</definedName>
    <definedName name="아운">[64]내역아!#REF!</definedName>
    <definedName name="아이">#REF!</definedName>
    <definedName name="아카노">[70]식재!$H$83</definedName>
    <definedName name="아카시아">[35]단가!$A$131</definedName>
    <definedName name="아카재">[70]식재!$F$83</definedName>
    <definedName name="아ㅓㅣㅏㄴ">#REF!</definedName>
    <definedName name="안">#REF!</definedName>
    <definedName name="안방1호">#REF!</definedName>
    <definedName name="안방2호">#REF!</definedName>
    <definedName name="안전">#REF!</definedName>
    <definedName name="안전EP.X">#REF!</definedName>
    <definedName name="안전EP.Y">#REF!</definedName>
    <definedName name="안전관리">[139]원가서!$D$9</definedName>
    <definedName name="안전관리비">#REF!</definedName>
    <definedName name="안전관리비_산식">#REF!</definedName>
    <definedName name="안전관리비요율">#REF!</definedName>
    <definedName name="안전관리비표">#REF!</definedName>
    <definedName name="안전광리비">{"'5국공정'!$A$1:$E$128"}</definedName>
    <definedName name="안정수위">#REF!</definedName>
    <definedName name="알">#REF!</definedName>
    <definedName name="압착터미널">#REF!</definedName>
    <definedName name="앞들1호">#REF!</definedName>
    <definedName name="앞들2호">#REF!</definedName>
    <definedName name="앨보1">[75]단가!$B$36</definedName>
    <definedName name="앵카볼트_M22×300L">#REF!</definedName>
    <definedName name="앵카볼트_M25×500L">#REF!</definedName>
    <definedName name="야간" hidden="1">{#N/A,#N/A,FALSE,"지침";#N/A,#N/A,FALSE,"환경분석";#N/A,#N/A,FALSE,"Sheet16"}</definedName>
    <definedName name="야외휘도">#REF!</definedName>
    <definedName name="야자노">[70]유지관리!$H$82</definedName>
    <definedName name="야자재">[70]유지관리!$F$82</definedName>
    <definedName name="약">#REF!</definedName>
    <definedName name="양매자0403">[65]데이타!$E$168</definedName>
    <definedName name="양매자0505">[65]데이타!$E$169</definedName>
    <definedName name="양매자0606">[65]데이타!$E$170</definedName>
    <definedName name="양생경비">#REF!</definedName>
    <definedName name="양생노무비">#REF!</definedName>
    <definedName name="양생재료비">#REF!</definedName>
    <definedName name="양석">#REF!,#REF!,#REF!,#REF!,#REF!,#REF!,#REF!,#REF!,#REF!,#REF!,#REF!,#REF!,#REF!,#REF!,#REF!,#REF!,#REF!,#REF!,#REF!</definedName>
    <definedName name="양석김">#REF!</definedName>
    <definedName name="양수량">#REF!</definedName>
    <definedName name="양식">#REF!</definedName>
    <definedName name="어">[0]!어</definedName>
    <definedName name="어프러치블럭">#REF!</definedName>
    <definedName name="업체" hidden="1">#REF!</definedName>
    <definedName name="업체3">#REF!</definedName>
    <definedName name="업체단가">[140]자재단가!$A$6:$M$156</definedName>
    <definedName name="업체명">#REF!</definedName>
    <definedName name="에멀전페인트">[35]단가!$A$71</definedName>
    <definedName name="엘">#REF!</definedName>
    <definedName name="여과지동">[141]여과지동!$F$3:$AS$80</definedName>
    <definedName name="여름">#REF!</definedName>
    <definedName name="여유">#REF!</definedName>
    <definedName name="역가">BlankMacro1</definedName>
    <definedName name="역청질">[4]물가시세!$L$17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[35]단가!$A$72</definedName>
    <definedName name="연습">#REF!</definedName>
    <definedName name="연습9">#REF!</definedName>
    <definedName name="연습99">#REF!</definedName>
    <definedName name="연접도움말">[85]!연접도움말</definedName>
    <definedName name="연접물량">[0]!연접물량</definedName>
    <definedName name="연합회">#REF!</definedName>
    <definedName name="염화고무계도료">[4]물가시세!$L$15</definedName>
    <definedName name="영동보수기지">#REF!</definedName>
    <definedName name="영산홍">#REF!</definedName>
    <definedName name="영상내역">#REF!</definedName>
    <definedName name="영시스템" hidden="1">[142]수량산출!#REF!</definedName>
    <definedName name="영역">#REF!</definedName>
    <definedName name="영역1">#REF!</definedName>
    <definedName name="예가기초">[80]공사개요!$G$21</definedName>
    <definedName name="예산내역입니다">[48]터널조도!$AR$19:$AT$25</definedName>
    <definedName name="예산서">[92]내역서!$A$3:$N$417</definedName>
    <definedName name="오">#REF!</definedName>
    <definedName name="오나멘트">[35]단가!$A$54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계1교">#REF!</definedName>
    <definedName name="옥외">BlankMacro1</definedName>
    <definedName name="옥외공사" hidden="1">{#N/A,#N/A,FALSE,"이태원철근"}</definedName>
    <definedName name="옥외대비" hidden="1">{#N/A,#N/A,FALSE,"이태원철근"}</definedName>
    <definedName name="옥외등철거공구손료">#REF!</definedName>
    <definedName name="옥외등철거공비">#REF!</definedName>
    <definedName name="옥향">[77]단가!$A$136</definedName>
    <definedName name="온수보일러">[120]노무비단가!$B$72</definedName>
    <definedName name="옹벽">#REF!</definedName>
    <definedName name="옹벽공집계표">#REF!</definedName>
    <definedName name="와이어메쉬">[77]단가!$A$53</definedName>
    <definedName name="완공3" hidden="1">#REF!</definedName>
    <definedName name="왕">[143]내역서!#REF!</definedName>
    <definedName name="왕벗">[35]단가!$A$115</definedName>
    <definedName name="왕벚나무">#REF!</definedName>
    <definedName name="왕암내역">#REF!</definedName>
    <definedName name="왜성도라지">#REF!</definedName>
    <definedName name="외경">#REF!</definedName>
    <definedName name="외주산출">{"'용역비'!$A$4:$C$8"}</definedName>
    <definedName name="외주집계">{"'용역비'!$A$4:$C$8"}</definedName>
    <definedName name="요">#REF!</definedName>
    <definedName name="요금">#REF!</definedName>
    <definedName name="요동1호">#REF!</definedName>
    <definedName name="요동2호">#REF!</definedName>
    <definedName name="요율">#REF!</definedName>
    <definedName name="요율인쇄">#REF!</definedName>
    <definedName name="용">#REF!</definedName>
    <definedName name="용량">#REF!</definedName>
    <definedName name="용야">#REF!</definedName>
    <definedName name="용접">#REF!</definedName>
    <definedName name="용접200경비">#REF!</definedName>
    <definedName name="용접300경비">#REF!</definedName>
    <definedName name="용접공">[115]노임!$B$21</definedName>
    <definedName name="용접공_일반">#REF!</definedName>
    <definedName name="용접공_철도">#REF!</definedName>
    <definedName name="용접봉">[35]단가!$A$57</definedName>
    <definedName name="용주">#REF!</definedName>
    <definedName name="우산">#REF!</definedName>
    <definedName name="우성입니다">#REF!</definedName>
    <definedName name="운">#REF!</definedName>
    <definedName name="운반2">#REF!</definedName>
    <definedName name="운반구간">#REF!</definedName>
    <definedName name="운반비">#REF!</definedName>
    <definedName name="운반차">#REF!</definedName>
    <definedName name="운반차운전사">'[87]중기조종사 단위단가'!$B$5</definedName>
    <definedName name="운암">#REF!</definedName>
    <definedName name="운야">#REF!</definedName>
    <definedName name="운잔">#REF!</definedName>
    <definedName name="운전">#REF!</definedName>
    <definedName name="운전기사">'[72]99노임기준'!#REF!</definedName>
    <definedName name="운전사">#REF!</definedName>
    <definedName name="운전사_기계">#REF!</definedName>
    <definedName name="운전사_운반">'[82]기계경비(시간당)'!$D$7</definedName>
    <definedName name="운전사_운반차">#REF!</definedName>
    <definedName name="운전조">#REF!</definedName>
    <definedName name="운전조수">#REF!</definedName>
    <definedName name="운주">#REF!</definedName>
    <definedName name="운진">#REF!</definedName>
    <definedName name="운호1호">#REF!</definedName>
    <definedName name="운호2호">#REF!</definedName>
    <definedName name="운호3호">#REF!</definedName>
    <definedName name="울사">[64]울타리!#REF!</definedName>
    <definedName name="울운">[64]울타리!#REF!</definedName>
    <definedName name="웅">#REF!</definedName>
    <definedName name="원">#REF!</definedName>
    <definedName name="원_가_계_산_서">#REF!</definedName>
    <definedName name="원가">#REF!</definedName>
    <definedName name="원가1">[0]!원가1</definedName>
    <definedName name="원가5">#REF!</definedName>
    <definedName name="원가6">#REF!</definedName>
    <definedName name="원가계산">템플리트모듈6</definedName>
    <definedName name="원가계산1">[144]자재단가!$A$6:$M$156</definedName>
    <definedName name="원가계산명">#REF!</definedName>
    <definedName name="원가계산서">[145]자재단가!$A$6:$M$156</definedName>
    <definedName name="원가계산서2">#REF!</definedName>
    <definedName name="원가계산창">#N/A</definedName>
    <definedName name="원가월별">#REF!</definedName>
    <definedName name="원가총괄">[146]원가계산서!#REF!</definedName>
    <definedName name="원가표지">[146]원가계산서!#REF!</definedName>
    <definedName name="원가표지2">#REF!</definedName>
    <definedName name="원각계ㅅ산">#REF!</definedName>
    <definedName name="원격검침">BlankMacro1</definedName>
    <definedName name="원길">#REF!</definedName>
    <definedName name="원남내역" hidden="1">[147]실행철강하도!$A$1:$A$4</definedName>
    <definedName name="원단가">#REF!</definedName>
    <definedName name="원설계">#REF!</definedName>
    <definedName name="원운1호">#REF!</definedName>
    <definedName name="원운2호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원지반경">[70]시설물!#REF!</definedName>
    <definedName name="원지반노">[70]시설물!#REF!</definedName>
    <definedName name="원지반재">[70]시설물!#REF!</definedName>
    <definedName name="원파고라노">#REF!</definedName>
    <definedName name="원파고라재">#REF!</definedName>
    <definedName name="월별투입" hidden="1">{#N/A,#N/A,FALSE,"지침";#N/A,#N/A,FALSE,"환경분석";#N/A,#N/A,FALSE,"Sheet16"}</definedName>
    <definedName name="위">#REF!</definedName>
    <definedName name="위1">#REF!</definedName>
    <definedName name="위생공">#REF!</definedName>
    <definedName name="위치">#N/A</definedName>
    <definedName name="위탁공사비">'[54]화재 탐지 설비'!#REF!</definedName>
    <definedName name="윈치경">[70]시설물!$J$305</definedName>
    <definedName name="윈치노">[70]시설물!$H$305</definedName>
    <definedName name="윈치재">[70]시설물!$F$305</definedName>
    <definedName name="유리공">#REF!</definedName>
    <definedName name="유리노">[64]시설물일위!#REF!</definedName>
    <definedName name="유리알버드">'[68]단가 및 재료비'!$S$143</definedName>
    <definedName name="유리재">[64]시설물일위!#REF!</definedName>
    <definedName name="유성재">{"'5국공정'!$A$1:$E$128"}</definedName>
    <definedName name="유성재11">{"'5국공정'!$A$1:$E$128"}</definedName>
    <definedName name="유압식백호우0.4경비">[68]중기사용료산출근거!$G$215</definedName>
    <definedName name="유압식백호우0.4노무비">[68]중기사용료산출근거!$G$219</definedName>
    <definedName name="유압식백호우0.4재료비">[68]중기사용료산출근거!$G$223</definedName>
    <definedName name="유치10EP.X">#REF!</definedName>
    <definedName name="유치10EP.Y">#REF!</definedName>
    <definedName name="유치11EP.X">#REF!</definedName>
    <definedName name="유치11EP.Y">#REF!</definedName>
    <definedName name="유치12EP.X">#REF!</definedName>
    <definedName name="유치12EP.Y">#REF!</definedName>
    <definedName name="유치13EP.X">#REF!</definedName>
    <definedName name="유치13EP.Y">#REF!</definedName>
    <definedName name="유치14EP.X">#REF!</definedName>
    <definedName name="유치14EP.Y">#REF!</definedName>
    <definedName name="유치15EP.X">#REF!</definedName>
    <definedName name="유치15EP.Y">#REF!</definedName>
    <definedName name="유치16EP.X">#REF!</definedName>
    <definedName name="유치16EP.Y">#REF!</definedName>
    <definedName name="유치17EP.X">#REF!</definedName>
    <definedName name="유치17EP.Y">#REF!</definedName>
    <definedName name="유치18EP.X">#REF!</definedName>
    <definedName name="유치18EP.Y">#REF!</definedName>
    <definedName name="유치19BP.X2">#REF!</definedName>
    <definedName name="유치19BP.Y2">#REF!</definedName>
    <definedName name="유치19EP.X">#REF!</definedName>
    <definedName name="유치19EP.X1">#REF!</definedName>
    <definedName name="유치19EP.Y">#REF!</definedName>
    <definedName name="유치19EP.Y1">#REF!</definedName>
    <definedName name="유치20EP.X">#REF!</definedName>
    <definedName name="유치20EP.Y">#REF!</definedName>
    <definedName name="유치21EP.X">#REF!</definedName>
    <definedName name="유치21EP.Y">#REF!</definedName>
    <definedName name="유치22EP.X">#REF!</definedName>
    <definedName name="유치22EP.Y">#REF!</definedName>
    <definedName name="유치23EP.X">#REF!</definedName>
    <definedName name="유치23EP.Y">#REF!</definedName>
    <definedName name="유치24EP.X">#REF!</definedName>
    <definedName name="유치24EP.Y">#REF!</definedName>
    <definedName name="유치25EP.X">#REF!</definedName>
    <definedName name="유치25EP.Y">#REF!</definedName>
    <definedName name="유치26EP.X">#REF!</definedName>
    <definedName name="유치26EP.Y">#REF!</definedName>
    <definedName name="유치27EP.X">#REF!</definedName>
    <definedName name="유치27EP.Y">#REF!</definedName>
    <definedName name="유치3EP.X1">#REF!</definedName>
    <definedName name="유치3EP.X2">#REF!</definedName>
    <definedName name="유치3EP.Y1">#REF!</definedName>
    <definedName name="유치3EP.Y2">#REF!</definedName>
    <definedName name="유치9EP.X">#REF!</definedName>
    <definedName name="유치9EP.Y">#REF!</definedName>
    <definedName name="유카">[35]단가!$A$153</definedName>
    <definedName name="육">#REF!</definedName>
    <definedName name="육리1호">#REF!</definedName>
    <definedName name="육리2호">#REF!</definedName>
    <definedName name="윤축EP.X">#REF!</definedName>
    <definedName name="윤축EP.Y">#REF!</definedName>
    <definedName name="융착성도료청색">'[68]단가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은행12">[35]단가!$A$118</definedName>
    <definedName name="은행15">[35]단가!$A$117</definedName>
    <definedName name="은행6">[35]단가!$A$120</definedName>
    <definedName name="은행8">[35]단가!$A$119</definedName>
    <definedName name="은행나무">#REF!</definedName>
    <definedName name="을">#REF!</definedName>
    <definedName name="을부담품목별중량계">#REF!</definedName>
    <definedName name="을지양식">[50]내역!#REF!</definedName>
    <definedName name="이" hidden="1">{#N/A,#N/A,FALSE,"명세표"}</definedName>
    <definedName name="이각">[123]단가!$A$23</definedName>
    <definedName name="이각B형">[119]일위대가!#REF!</definedName>
    <definedName name="이각노">[72]일위대가!#REF!</definedName>
    <definedName name="이각재">[72]일위대가!#REF!</definedName>
    <definedName name="이각지주목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부가가치세">'[148]2공구산출내역'!#REF!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EP.X">#REF!</definedName>
    <definedName name="이동EP.Y">#REF!</definedName>
    <definedName name="이름">#REF!</definedName>
    <definedName name="이름충돌">#REF!</definedName>
    <definedName name="이름표" hidden="1">{#N/A,#N/A,FALSE,"단가표지"}</definedName>
    <definedName name="이릉" hidden="1">#REF!</definedName>
    <definedName name="이메일">#REF!</definedName>
    <definedName name="이성희">#REF!</definedName>
    <definedName name="이식">#REF!</definedName>
    <definedName name="이윤">#REF!</definedName>
    <definedName name="이윤_산식">#REF!</definedName>
    <definedName name="이윤요율">#REF!</definedName>
    <definedName name="이윤표">#REF!</definedName>
    <definedName name="이응각">#REF!</definedName>
    <definedName name="이이" hidden="1">{#N/A,#N/A,FALSE,"명세표"}</definedName>
    <definedName name="이인호">[149]가로등기초!#REF!</definedName>
    <definedName name="이재">#REF!</definedName>
    <definedName name="이종훈" hidden="1">[74]전기!$A$4:$A$163</definedName>
    <definedName name="이준호">#REF!</definedName>
    <definedName name="이형우">#REF!</definedName>
    <definedName name="이형철근">266523</definedName>
    <definedName name="이희선">#REF!,#REF!</definedName>
    <definedName name="인">BlankMacro1</definedName>
    <definedName name="인가번호">#REF!</definedName>
    <definedName name="인건비">'[150]노무비 근거'!$B$3:$F$25</definedName>
    <definedName name="인공">#REF!</definedName>
    <definedName name="인공1">#REF!</definedName>
    <definedName name="인공2">#REF!</definedName>
    <definedName name="인동덩쿨">#REF!</definedName>
    <definedName name="인력품">#REF!</definedName>
    <definedName name="인상1EP.X">#REF!</definedName>
    <definedName name="인상1EP.Y">#REF!</definedName>
    <definedName name="인상익">BlankMacro1</definedName>
    <definedName name="인쇄범위">#REF!</definedName>
    <definedName name="인쇄양식">#N/A</definedName>
    <definedName name="인쇄영역">#REF!</definedName>
    <definedName name="인쇄영역2">#REF!</definedName>
    <definedName name="인원">#REF!</definedName>
    <definedName name="인입">#REF!</definedName>
    <definedName name="인입공사비">#REF!</definedName>
    <definedName name="인입상BP.X">#REF!</definedName>
    <definedName name="인입상BP.Y">#REF!</definedName>
    <definedName name="인입상EP.X">#REF!</definedName>
    <definedName name="인입상EP.Y">#REF!</definedName>
    <definedName name="인입하BP.X">#REF!</definedName>
    <definedName name="인입하BP.Y">#REF!</definedName>
    <definedName name="인입하EP.X">#REF!</definedName>
    <definedName name="인입하EP.Y">#REF!</definedName>
    <definedName name="인호">#REF!</definedName>
    <definedName name="일">#REF!</definedName>
    <definedName name="일각">[123]단가!$A$27</definedName>
    <definedName name="일검1EP.X">#REF!</definedName>
    <definedName name="일검1EP.Y">#REF!</definedName>
    <definedName name="일검2EP.X">#REF!</definedName>
    <definedName name="일검2EP.Y">#REF!</definedName>
    <definedName name="일검3EP.X">#REF!</definedName>
    <definedName name="일검3EP.Y">#REF!</definedName>
    <definedName name="일검4EP.X">#REF!</definedName>
    <definedName name="일검4EP.Y">#REF!</definedName>
    <definedName name="일검5EP.X">#REF!</definedName>
    <definedName name="일검5EP.Y">#REF!</definedName>
    <definedName name="일검6EP.X">#REF!</definedName>
    <definedName name="일검6EP.Y">#REF!</definedName>
    <definedName name="일검7EP.X">#REF!</definedName>
    <definedName name="일검7EP.Y">#REF!</definedName>
    <definedName name="일공구가설">#REF!</definedName>
    <definedName name="일공구가설비">[139]원가서!$D$11</definedName>
    <definedName name="일공구간노">[139]원가서!$D$4</definedName>
    <definedName name="일공구공사">[139]원가서!$D$17</definedName>
    <definedName name="일공구관급">#REF!</definedName>
    <definedName name="일공구기타경">[139]원가서!$D$10</definedName>
    <definedName name="일공구부가">[151]산출내역서!#REF!</definedName>
    <definedName name="일공구산재">[139]원가서!$D$8</definedName>
    <definedName name="일공구일반">[139]원가서!$D$15</definedName>
    <definedName name="일공구직영비">#REF!</definedName>
    <definedName name="일공구품질">[139]원가서!$D$12</definedName>
    <definedName name="일기">[152]일위대가!#REF!</definedName>
    <definedName name="일대">#REF!</definedName>
    <definedName name="일반EP.X">#REF!</definedName>
    <definedName name="일반EP.Y">#REF!</definedName>
    <definedName name="일반건설공사_갑">#REF!</definedName>
    <definedName name="일반건설공사_을">#REF!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반통신설비">#REF!</definedName>
    <definedName name="일워1">[152]일위대가!#REF!</definedName>
    <definedName name="일위">#REF!</definedName>
    <definedName name="일위1">#REF!</definedName>
    <definedName name="일위단가">#REF!</definedName>
    <definedName name="일위대가1">#REF!</definedName>
    <definedName name="일위대가11">#REF!</definedName>
    <definedName name="일위대가2">#REF!</definedName>
    <definedName name="일위대가집계표">#REF!</definedName>
    <definedName name="일위대가표">#REF!</definedName>
    <definedName name="일위목록">[92]일위목록!$A$10:$J$32</definedName>
    <definedName name="일위산출">#REF!</definedName>
    <definedName name="일위산출1">#REF!</definedName>
    <definedName name="일위수량">#REF!</definedName>
    <definedName name="일위집계">#REF!</definedName>
    <definedName name="일위총괄">#REF!</definedName>
    <definedName name="일위호표">[153]일위대가!#REF!</definedName>
    <definedName name="일위확인">#REF!</definedName>
    <definedName name="일의01">[104]직노!#REF!</definedName>
    <definedName name="임직">#REF!</definedName>
    <definedName name="입구250NH조도기여">#REF!</definedName>
    <definedName name="입구400NH조도기여">#REF!</definedName>
    <definedName name="입력란">#REF!</definedName>
    <definedName name="입력선택">#REF!</definedName>
    <definedName name="입력전체">#REF!</definedName>
    <definedName name="입력하세요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[154]BID!$A$1:$I$768</definedName>
    <definedName name="입찰내역">#REF!</definedName>
    <definedName name="입출고BP.X">#REF!</definedName>
    <definedName name="입출고BP.Y">#REF!</definedName>
    <definedName name="ㅈ" hidden="1">{#N/A,#N/A,FALSE,"명세표"}</definedName>
    <definedName name="ㅈ56ㅕ">{"'용역비'!$A$4:$C$8"}</definedName>
    <definedName name="ㅈㄷㄱㄷㄱㄷ" hidden="1">{"'용역비'!$A$4:$C$8"}</definedName>
    <definedName name="ㅈㄷㄱㅈㄷㄱ">{"'5국공정'!$A$1:$E$128"}</definedName>
    <definedName name="ㅈㄷㅈㄷ">#REF!</definedName>
    <definedName name="ㅈㅅ">{"'5국공정'!$A$1:$E$128"}</definedName>
    <definedName name="ㅈㅈㅈ">#REF!</definedName>
    <definedName name="ㅈㅈㅈㅈ">[0]!ㅈㅈㅈㅈ</definedName>
    <definedName name="ㅈㅈㅈㅈㅈ" hidden="1">{#N/A,#N/A,FALSE,"명세표"}</definedName>
    <definedName name="자">BlankMacro1</definedName>
    <definedName name="자_트">#REF!</definedName>
    <definedName name="자1">[155]자재단가비교표!#REF!</definedName>
    <definedName name="자10">[155]자재단가비교표!#REF!</definedName>
    <definedName name="자11">[155]자재단가비교표!#REF!</definedName>
    <definedName name="자12">[155]자재단가비교표!#REF!</definedName>
    <definedName name="자13">[155]자재단가비교표!#REF!</definedName>
    <definedName name="자14">[155]자재단가비교표!#REF!</definedName>
    <definedName name="자15">[155]자재단가비교표!#REF!</definedName>
    <definedName name="자16">[155]자재단가비교표!#REF!</definedName>
    <definedName name="자17">[155]자재단가비교표!#REF!</definedName>
    <definedName name="자18">[155]자재단가비교표!#REF!</definedName>
    <definedName name="자19">[155]자재단가비교표!#REF!</definedName>
    <definedName name="자2">[155]자재단가비교표!#REF!</definedName>
    <definedName name="자20">[155]자재단가비교표!#REF!</definedName>
    <definedName name="자21">[155]자재단가비교표!#REF!</definedName>
    <definedName name="자22">[155]자재단가비교표!#REF!</definedName>
    <definedName name="자23">[155]자재단가비교표!#REF!</definedName>
    <definedName name="자24">[155]자재단가비교표!#REF!</definedName>
    <definedName name="자25">[155]자재단가비교표!#REF!</definedName>
    <definedName name="자26">[155]자재단가비교표!#REF!</definedName>
    <definedName name="자27">[155]자재단가비교표!#REF!</definedName>
    <definedName name="자28">[155]자재단가비교표!#REF!</definedName>
    <definedName name="자29">[155]자재단가비교표!#REF!</definedName>
    <definedName name="자3">[155]자재단가비교표!#REF!</definedName>
    <definedName name="자30">[155]자재단가비교표!#REF!</definedName>
    <definedName name="자31">[155]자재단가비교표!#REF!</definedName>
    <definedName name="자32">[155]자재단가비교표!#REF!</definedName>
    <definedName name="자33">[155]자재단가비교표!#REF!</definedName>
    <definedName name="자34">[155]자재단가비교표!#REF!</definedName>
    <definedName name="자35">[155]자재단가비교표!#REF!</definedName>
    <definedName name="자36">[155]자재단가비교표!#REF!</definedName>
    <definedName name="자37">[155]자재단가비교표!#REF!</definedName>
    <definedName name="자38">[155]자재단가비교표!#REF!</definedName>
    <definedName name="자39">[155]자재단가비교표!#REF!</definedName>
    <definedName name="자4">[155]자재단가비교표!#REF!</definedName>
    <definedName name="자40">[155]자재단가비교표!#REF!</definedName>
    <definedName name="자41">[155]자재단가비교표!#REF!</definedName>
    <definedName name="자42">[155]자재단가비교표!#REF!</definedName>
    <definedName name="자43">[155]자재단가비교표!#REF!</definedName>
    <definedName name="자44">[155]자재단가비교표!#REF!</definedName>
    <definedName name="자45">[155]자재단가비교표!#REF!</definedName>
    <definedName name="자46">[155]자재단가비교표!#REF!</definedName>
    <definedName name="자47">[155]자재단가비교표!#REF!</definedName>
    <definedName name="자48">[155]자재단가비교표!#REF!</definedName>
    <definedName name="자49">[155]자재단가비교표!#REF!</definedName>
    <definedName name="자5">[155]자재단가비교표!#REF!</definedName>
    <definedName name="자50">[155]자재단가비교표!#REF!</definedName>
    <definedName name="자51">[155]자재단가비교표!#REF!</definedName>
    <definedName name="자52">[155]자재단가비교표!#REF!</definedName>
    <definedName name="자53">[155]자재단가비교표!#REF!</definedName>
    <definedName name="자54">[155]자재단가비교표!#REF!</definedName>
    <definedName name="자55">[155]자재단가비교표!#REF!</definedName>
    <definedName name="자56">[155]자재단가비교표!#REF!</definedName>
    <definedName name="자57">[155]자재단가비교표!#REF!</definedName>
    <definedName name="자58">[155]자재단가비교표!#REF!</definedName>
    <definedName name="자59">[155]자재단가비교표!#REF!</definedName>
    <definedName name="자6">[155]자재단가비교표!#REF!</definedName>
    <definedName name="자60">[155]자재단가비교표!#REF!</definedName>
    <definedName name="자61">[155]자재단가비교표!#REF!</definedName>
    <definedName name="자62">[155]자재단가비교표!#REF!</definedName>
    <definedName name="자63">[155]자재단가비교표!#REF!</definedName>
    <definedName name="자64">[155]자재단가비교표!#REF!</definedName>
    <definedName name="자65">[155]자재단가비교표!#REF!</definedName>
    <definedName name="자66">[155]자재단가비교표!#REF!</definedName>
    <definedName name="자67">[155]자재단가비교표!#REF!</definedName>
    <definedName name="자68">[155]자재단가비교표!#REF!</definedName>
    <definedName name="자69">[155]자재단가비교표!#REF!</definedName>
    <definedName name="자7">[155]자재단가비교표!#REF!</definedName>
    <definedName name="자70">[155]자재단가비교표!#REF!</definedName>
    <definedName name="자71">[155]자재단가비교표!#REF!</definedName>
    <definedName name="자72">[155]자재단가비교표!#REF!</definedName>
    <definedName name="자73">[155]자재단가비교표!#REF!</definedName>
    <definedName name="자74">[155]자재단가비교표!#REF!</definedName>
    <definedName name="자75">[155]자재단가비교표!#REF!</definedName>
    <definedName name="자76">[155]자재단가비교표!#REF!</definedName>
    <definedName name="자77">[155]자재단가비교표!#REF!</definedName>
    <definedName name="자78">[155]자재단가비교표!#REF!</definedName>
    <definedName name="자79">[155]자재단가비교표!#REF!</definedName>
    <definedName name="자8">[155]자재단가비교표!#REF!</definedName>
    <definedName name="자80">[155]자재단가비교표!#REF!</definedName>
    <definedName name="자81">[155]자재단가비교표!#REF!</definedName>
    <definedName name="자9">[155]자재단가비교표!#REF!</definedName>
    <definedName name="자R10">[60]계수시트!$B$4</definedName>
    <definedName name="자R15">[60]계수시트!$B$2</definedName>
    <definedName name="자R20">[60]계수시트!$B$1</definedName>
    <definedName name="자R5">[60]계수시트!$B$8</definedName>
    <definedName name="자R6">[60]계수시트!$B$7</definedName>
    <definedName name="자R7">[60]계수시트!$B$6</definedName>
    <definedName name="자R8">[60]계수시트!$B$5</definedName>
    <definedName name="자W0.3">[60]계수시트!$B$9</definedName>
    <definedName name="자W0.4">[60]계수시트!$B$10</definedName>
    <definedName name="자W0.5">[60]계수시트!$B$11</definedName>
    <definedName name="자W0.6">[60]계수시트!$B$12</definedName>
    <definedName name="자W0.8">[60]계수시트!$B$13</definedName>
    <definedName name="자W1.0">[60]계수시트!$B$14</definedName>
    <definedName name="자W1.2">[60]계수시트!$B$15</definedName>
    <definedName name="자갈경">[70]단가!$A$5</definedName>
    <definedName name="자갈노">[70]단가!$A$3</definedName>
    <definedName name="자갈재">[70]단가!$A$4</definedName>
    <definedName name="자귀">[35]단가!$A$133</definedName>
    <definedName name="자귀나무">#REF!</definedName>
    <definedName name="자단">[156]자재단가!$A$1:$Q$65536</definedName>
    <definedName name="자동1BP.X2">#REF!</definedName>
    <definedName name="자동1BP.Y2">#REF!</definedName>
    <definedName name="자동1EP.X1">#REF!</definedName>
    <definedName name="자동1EP.Y1">#REF!</definedName>
    <definedName name="자동제어1차공량산출">BlankMacro1</definedName>
    <definedName name="자동화재탐지설비">#REF!</definedName>
    <definedName name="자료">[141]기초자료!$A$3:$X$80</definedName>
    <definedName name="자료1">#REF!</definedName>
    <definedName name="자료2">#REF!</definedName>
    <definedName name="자리">#REF!</definedName>
    <definedName name="자리수">#REF!</definedName>
    <definedName name="자미" hidden="1">{#N/A,#N/A,FALSE,"명세표"}</definedName>
    <definedName name="자미1" hidden="1">{#N/A,#N/A,FALSE,"명세표"}</definedName>
    <definedName name="자연석1">[35]단가!$A$162</definedName>
    <definedName name="자연석2">[35]단가!$A$163</definedName>
    <definedName name="자연석3">[35]단가!$A$164</definedName>
    <definedName name="자연석경">[118]시설물일위!#REF!</definedName>
    <definedName name="자연석노">[118]시설물일위!#REF!</definedName>
    <definedName name="자연석쌓기경">[70]시설물!#REF!</definedName>
    <definedName name="자연석쌓기노">[70]시설물!#REF!</definedName>
    <definedName name="자연석쌓기재">[70]시설물!#REF!</definedName>
    <definedName name="자연석재">[118]시설물일위!#REF!</definedName>
    <definedName name="자연수위">#REF!</definedName>
    <definedName name="자재">[157]단가비교!$B$4:$L$109</definedName>
    <definedName name="자재단가">[158]일위대가!#REF!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율">#REF!</definedName>
    <definedName name="자재율1">0.95</definedName>
    <definedName name="자재인력조달">#N/A</definedName>
    <definedName name="자재집계">{"'5국공정'!$A$1:$E$128"}</definedName>
    <definedName name="자재집계표">#REF!</definedName>
    <definedName name="작">#REF!</definedName>
    <definedName name="작성자">#REF!</definedName>
    <definedName name="작야">#REF!</definedName>
    <definedName name="작업">#REF!</definedName>
    <definedName name="작업반장">#REF!</definedName>
    <definedName name="작주">#REF!</definedName>
    <definedName name="잔">#REF!</definedName>
    <definedName name="잔디">[77]단가!$A$160</definedName>
    <definedName name="잔디_평떼">#REF!</definedName>
    <definedName name="잔디1">[69]단가조사!#REF!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[72]일위대가!#REF!</definedName>
    <definedName name="잔토노">[72]일위대가!#REF!</definedName>
    <definedName name="잔토재">[72]일위대가!#REF!</definedName>
    <definedName name="잔토처리">#REF!</definedName>
    <definedName name="잠수부">#REF!</definedName>
    <definedName name="잡석">#REF!</definedName>
    <definedName name="잡석노">#REF!</definedName>
    <definedName name="잡석부설">#REF!</definedName>
    <definedName name="잡석재">#REF!</definedName>
    <definedName name="잡자재비">2%</definedName>
    <definedName name="잡철경">[35]단가!$A$42</definedName>
    <definedName name="잡철노">[35]단가!$A$40</definedName>
    <definedName name="잡철재">[35]단가!$A$41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춘">#REF!</definedName>
    <definedName name="재">#REF!</definedName>
    <definedName name="재료">#REF!</definedName>
    <definedName name="재료1EP.X">#REF!</definedName>
    <definedName name="재료1EP.Y">#REF!</definedName>
    <definedName name="재료2EP.X">#REF!</definedName>
    <definedName name="재료2EP.Y">#REF!</definedName>
    <definedName name="재료노무합계" hidden="1">{"'건축내역'!$A$1:$L$413"}</definedName>
    <definedName name="재료비">#REF!</definedName>
    <definedName name="재료비2">#REF!</definedName>
    <definedName name="재료비요율">#REF!</definedName>
    <definedName name="재료집계3">#REF!</definedName>
    <definedName name="저수조만수위">#REF!</definedName>
    <definedName name="저압전력요금">'[79]기초입력 DATA'!$E$46</definedName>
    <definedName name="저압케이블">#REF!</definedName>
    <definedName name="저압케이블공">[0]!저압케이블공</definedName>
    <definedName name="저압케이블전공">#REF!</definedName>
    <definedName name="저케">#REF!</definedName>
    <definedName name="적요1">#REF!</definedName>
    <definedName name="적요2">#REF!</definedName>
    <definedName name="적용속도">#REF!</definedName>
    <definedName name="적용장비">#N/A</definedName>
    <definedName name="적용전선">#REF!</definedName>
    <definedName name="적용전선1">#REF!</definedName>
    <definedName name="전">#REF!</definedName>
    <definedName name="전1">#REF!</definedName>
    <definedName name="전2">#REF!</definedName>
    <definedName name="전기공사">#REF!</definedName>
    <definedName name="전기공사기사">#REF!</definedName>
    <definedName name="전기공사산업기사">#REF!</definedName>
    <definedName name="전기기사1급">64800</definedName>
    <definedName name="전기기사2급">62990</definedName>
    <definedName name="전기내역">BlankMacro1</definedName>
    <definedName name="전기내역1">BlankMacro1</definedName>
    <definedName name="전동기용량">#REF!</definedName>
    <definedName name="전등">#REF!</definedName>
    <definedName name="전등공량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력">#REF!</definedName>
    <definedName name="전력간선공사">[0]!전력간선공사</definedName>
    <definedName name="전력기반요금">'[79]기초입력 DATA'!$L$46</definedName>
    <definedName name="전력요금사용기간">'[79]기초입력 DATA'!$L$47</definedName>
    <definedName name="전력중계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반EP.X">#REF!</definedName>
    <definedName name="전반EP.Y">#REF!</definedName>
    <definedName name="전삭인상EP.X">#REF!</definedName>
    <definedName name="전삭인상EP.Y">#REF!</definedName>
    <definedName name="전선">#REF!</definedName>
    <definedName name="전선_관">[85]!전선_관</definedName>
    <definedName name="전선관">'[149]PAD TR보호대기초'!#REF!</definedName>
    <definedName name="전선관_부설">#REF!</definedName>
    <definedName name="전선관부속품비">15%</definedName>
    <definedName name="전압강하가기">[85]!전압강하가기</definedName>
    <definedName name="전열">#REF!</definedName>
    <definedName name="전열공량">#REF!</definedName>
    <definedName name="전자조합">[159]내역서!#REF!</definedName>
    <definedName name="전체">#REF!</definedName>
    <definedName name="전체제조총괄표" hidden="1">{"'건축내역'!$A$1:$L$413"}</definedName>
    <definedName name="전화">BlankMacro1</definedName>
    <definedName name="전화번호">#REF!</definedName>
    <definedName name="절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멸기">#REF!</definedName>
    <definedName name="점멸기입력">[0]!점멸기입력</definedName>
    <definedName name="점수표">#REF!</definedName>
    <definedName name="점토노">#REF!</definedName>
    <definedName name="점토재">#REF!</definedName>
    <definedName name="접지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용전선">#REF!</definedName>
    <definedName name="접지장치">#REF!</definedName>
    <definedName name="접지전선_BC_60㎟">#REF!</definedName>
    <definedName name="정면아래변">#REF!</definedName>
    <definedName name="정면윗변">#REF!</definedName>
    <definedName name="정비창1EP.X">#REF!</definedName>
    <definedName name="정비창1EP.Y">#REF!</definedName>
    <definedName name="정비창2EP.X">#REF!</definedName>
    <definedName name="정비창2EP.Y">#REF!</definedName>
    <definedName name="정열범위">#REF!</definedName>
    <definedName name="정정">#REF!</definedName>
    <definedName name="제168_1">#REF!</definedName>
    <definedName name="제168_2">#REF!</definedName>
    <definedName name="제1호표">#REF!</definedName>
    <definedName name="제2호표">#REF!</definedName>
    <definedName name="제3부변전실전등및전열설비공사">#REF!</definedName>
    <definedName name="제3호표">#REF!</definedName>
    <definedName name="제4호표">#REF!</definedName>
    <definedName name="제5호표">#REF!</definedName>
    <definedName name="제6호표">#REF!</definedName>
    <definedName name="제경비계산">#REF!</definedName>
    <definedName name="제도사">#REF!</definedName>
    <definedName name="제어케이블">#REF!</definedName>
    <definedName name="제오">'[160]일위대가(가설)'!#REF!</definedName>
    <definedName name="제잡비">#REF!</definedName>
    <definedName name="제철축로공">#REF!</definedName>
    <definedName name="제초">[84]계수시트!$B$89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한EP.X">#REF!</definedName>
    <definedName name="제한EP.Y">#REF!</definedName>
    <definedName name="조">#REF!</definedName>
    <definedName name="조경">54828</definedName>
    <definedName name="조경경계블럭">[35]단가!$A$70</definedName>
    <definedName name="조경공">#REF!</definedName>
    <definedName name="조경공1">[69]단가조사!#REF!</definedName>
    <definedName name="조경공B10">[65]식재인부!$B$24</definedName>
    <definedName name="조경공B4이하">[65]식재인부!$B$18</definedName>
    <definedName name="조경공B5">[65]식재인부!$B$19</definedName>
    <definedName name="조경공B6">[65]식재인부!$B$20</definedName>
    <definedName name="조경공B8">[65]식재인부!$B$22</definedName>
    <definedName name="조경공R10">[65]식재인부!$B$54</definedName>
    <definedName name="조경공R12">[65]식재인부!$B$56</definedName>
    <definedName name="조경공R15">[65]식재인부!$B$59</definedName>
    <definedName name="조경공R4이하">[65]식재인부!$B$48</definedName>
    <definedName name="조경공R5">[65]식재인부!$B$49</definedName>
    <definedName name="조경공R6">[65]식재인부!$B$50</definedName>
    <definedName name="조경공R7">[65]식재인부!$B$51</definedName>
    <definedName name="조경공R8">[65]식재인부!$B$52</definedName>
    <definedName name="조경변경">45400</definedName>
    <definedName name="조달수수료">#REF!</definedName>
    <definedName name="조달청계약용">#REF!</definedName>
    <definedName name="조도1">#REF!</definedName>
    <definedName name="조도2">#REF!</definedName>
    <definedName name="조도등주종류">[0]!조도등주종류</definedName>
    <definedName name="조도케이블길이">[0]!조도케이블길이</definedName>
    <definedName name="조력공">#REF!</definedName>
    <definedName name="조림인부">#REF!</definedName>
    <definedName name="조릿대">[35]단가!$A$147</definedName>
    <definedName name="조명단가">#REF!</definedName>
    <definedName name="조명단가1">#REF!</definedName>
    <definedName name="조명배관" hidden="1">'[161]1안'!#REF!</definedName>
    <definedName name="조명설계">#REF!</definedName>
    <definedName name="조명율">#REF!</definedName>
    <definedName name="조명율표">[162]조명율표!$B$4:$F$495</definedName>
    <definedName name="조명제어">BlankMacro1</definedName>
    <definedName name="조묭">#REF!</definedName>
    <definedName name="조사9909">#REF!</definedName>
    <definedName name="조수">[0]!조수</definedName>
    <definedName name="조수야">#REF!</definedName>
    <definedName name="조수주">#REF!</definedName>
    <definedName name="조원공_1.1_1.5">[65]식재인부!$B$5</definedName>
    <definedName name="조장">#REF!</definedName>
    <definedName name="조장야">#REF!</definedName>
    <definedName name="조장주">#REF!</definedName>
    <definedName name="조적공">#REF!</definedName>
    <definedName name="조주">#REF!</definedName>
    <definedName name="조차장" hidden="1">{#N/A,#N/A,FALSE,"명세표"}</definedName>
    <definedName name="조차장1" hidden="1">{#N/A,#N/A,FALSE,"명세표"}</definedName>
    <definedName name="조합내역">[163]원가계산서!#REF!</definedName>
    <definedName name="조합노">#REF!</definedName>
    <definedName name="조합재">#REF!</definedName>
    <definedName name="조합표지">[163]원가계산서!#REF!</definedName>
    <definedName name="조형가이즈까3010">[65]데이타!$E$11</definedName>
    <definedName name="조형가이즈까3012">[65]데이타!$E$12</definedName>
    <definedName name="조형가이즈까3014">[65]데이타!$E$13</definedName>
    <definedName name="조형가이즈까3516">[65]데이타!$E$14</definedName>
    <definedName name="좀작살">[35]단가!$A$158</definedName>
    <definedName name="종시내역">[164]세부내역!#REF!</definedName>
    <definedName name="주">#REF!</definedName>
    <definedName name="주공정">BlankMacro1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별실">BlankMacro1</definedName>
    <definedName name="주별실공정">BlankMacro1</definedName>
    <definedName name="주별실공정률">BlankMacro1</definedName>
    <definedName name="주별실공정율">BlankMacro1</definedName>
    <definedName name="주실고정">BlankMacro1</definedName>
    <definedName name="주실공정">BlankMacro1</definedName>
    <definedName name="주영">#REF!</definedName>
    <definedName name="주영이">#REF!,#REF!,#REF!</definedName>
    <definedName name="주주노">#REF!</definedName>
    <definedName name="주주재">#REF!</definedName>
    <definedName name="주택매출">#REF!</definedName>
    <definedName name="주택원가">#REF!</definedName>
    <definedName name="주택최종">#REF!</definedName>
    <definedName name="주행1EP.X">#REF!</definedName>
    <definedName name="주행1EP.Y">#REF!</definedName>
    <definedName name="주행2EP.X">#REF!</definedName>
    <definedName name="주행2EP.Y">#REF!</definedName>
    <definedName name="주행3EP.X">#REF!</definedName>
    <definedName name="주행3EP.Y">#REF!</definedName>
    <definedName name="준공계">#REF!</definedName>
    <definedName name="준공년월일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">46760</definedName>
    <definedName name="줄눈공">#REF!</definedName>
    <definedName name="줄사철">#REF!</definedName>
    <definedName name="중">#REF!</definedName>
    <definedName name="중건설공사">#REF!</definedName>
    <definedName name="중국">[35]단가!$A$121</definedName>
    <definedName name="중급">#REF!</definedName>
    <definedName name="중급원자력기술자">#REF!</definedName>
    <definedName name="중기기사">[0]!중기기사</definedName>
    <definedName name="중기운반경비">#REF!</definedName>
    <definedName name="중기운반노무비">#REF!</definedName>
    <definedName name="중기운반재료비">#REF!</definedName>
    <definedName name="중기운전기사">'[82]기계경비(시간당)'!$D$4</definedName>
    <definedName name="중기운전사">'[87]중기조종사 단위단가'!$B$1</definedName>
    <definedName name="중기조수">#REF!</definedName>
    <definedName name="중기조장">#REF!</definedName>
    <definedName name="중량" hidden="1">#REF!</definedName>
    <definedName name="중앙갑지">#REF!</definedName>
    <definedName name="중야">#REF!</definedName>
    <definedName name="중유">'[68]단가 및 재료비'!$U$34</definedName>
    <definedName name="중주">#REF!</definedName>
    <definedName name="중청1EP.X">#REF!</definedName>
    <definedName name="중청1EP.Y">#REF!</definedName>
    <definedName name="중청2EP.X">#REF!</definedName>
    <definedName name="중청2EP.Y">#REF!</definedName>
    <definedName name="쥐똥">[35]단가!$A$138</definedName>
    <definedName name="증감내역" hidden="1">#REF!</definedName>
    <definedName name="증감대비">#REF!</definedName>
    <definedName name="지">#REF!</definedName>
    <definedName name="지급2">[165]내역!#REF!</definedName>
    <definedName name="지동">#REF!</definedName>
    <definedName name="지붕잇기공">#REF!</definedName>
    <definedName name="지역">#N/A</definedName>
    <definedName name="지입재료비">#REF!</definedName>
    <definedName name="지장선로">#REF!</definedName>
    <definedName name="지장선로1">#REF!</definedName>
    <definedName name="지적기능사">#REF!</definedName>
    <definedName name="지적기능산업기사">#REF!</definedName>
    <definedName name="지적기사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지적산업기사">#REF!</definedName>
    <definedName name="지중" hidden="1">{#N/A,#N/A,FALSE,"명세표"}</definedName>
    <definedName name="지중자재">#REF!</definedName>
    <definedName name="지집">{"'5국공정'!$A$1:$E$128"}</definedName>
    <definedName name="지하차도조명설비1095m상행설비공사">#REF!</definedName>
    <definedName name="지하차도조명설비1095m하행설비공사">#REF!</definedName>
    <definedName name="직노">#REF!</definedName>
    <definedName name="직영비">'[148]2공구산출내역'!#REF!</definedName>
    <definedName name="직재">#REF!</definedName>
    <definedName name="직재비2">{"'5국공정'!$A$1:$E$128"}</definedName>
    <definedName name="직접경비">#REF!</definedName>
    <definedName name="직접노무비">#REF!</definedName>
    <definedName name="직접노무비1">{"'5국공정'!$A$1:$E$128"}</definedName>
    <definedName name="직접노무비요율">#REF!</definedName>
    <definedName name="직접재료비">#REF!</definedName>
    <definedName name="직접재료비합">#REF!</definedName>
    <definedName name="직종">#REF!</definedName>
    <definedName name="진달래">[77]단가!$A$141</definedName>
    <definedName name="진동로라">250000</definedName>
    <definedName name="진동로라노무비">[35]시설물일위!#REF!</definedName>
    <definedName name="진동로울러자주식4.4경비">[68]중기사용료산출근거!#REF!</definedName>
    <definedName name="진동로울러자주식4.4노무비">[68]중기사용료산출근거!#REF!</definedName>
    <definedName name="진동로울러자주식4.4재료비">[68]중기사용료산출근거!#REF!</definedName>
    <definedName name="진동롤라경">#REF!</definedName>
    <definedName name="진동롤라경비">[35]시설물일위!#REF!</definedName>
    <definedName name="진동롤라노무">#REF!</definedName>
    <definedName name="진동롤라재료">#REF!</definedName>
    <definedName name="진동롤라재료비">[35]시설물일위!#REF!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집">#N/A</definedName>
    <definedName name="집계" hidden="1">{#N/A,#N/A,FALSE,"명세표"}</definedName>
    <definedName name="집계2">#REF!</definedName>
    <definedName name="집계서">BlankMacro1</definedName>
    <definedName name="집계표1">BlankMacro1</definedName>
    <definedName name="집계표2">집</definedName>
    <definedName name="집수">255</definedName>
    <definedName name="집수정2전등및전열설비공사">#REF!</definedName>
    <definedName name="집수정수량">#REF!</definedName>
    <definedName name="짜장">#REF!</definedName>
    <definedName name="짱">[166]내역서!#REF!</definedName>
    <definedName name="쪽재비">[35]단가!$A$146</definedName>
    <definedName name="쪽재비노">[70]식재!$H$146</definedName>
    <definedName name="쪽재비재">[70]식재!$F$146</definedName>
    <definedName name="ㅊ">#REF!</definedName>
    <definedName name="ㅊ1555">#REF!</definedName>
    <definedName name="ㅊ모">#REF!</definedName>
    <definedName name="ㅊㅊ">{"'5국공정'!$A$1:$E$128"}</definedName>
    <definedName name="ㅊㅊㅊ">[0]!ㅊㅊㅊ</definedName>
    <definedName name="차">BlankMacro1</definedName>
    <definedName name="차량가격">#REF!</definedName>
    <definedName name="차로폭">#REF!</definedName>
    <definedName name="차막이고">#REF!</definedName>
    <definedName name="차선도색중앙선수량">#REF!</definedName>
    <definedName name="차선도색직각주차수량">#REF!</definedName>
    <definedName name="차선도색평행주차수량">#REF!</definedName>
    <definedName name="착공">#REF!</definedName>
    <definedName name="착공기한">#REF!</definedName>
    <definedName name="착공년월일">#REF!</definedName>
    <definedName name="착공월">#REF!</definedName>
    <definedName name="착공일">#REF!</definedName>
    <definedName name="착발11EP.X1">#REF!</definedName>
    <definedName name="착발11EP.X2">#REF!</definedName>
    <definedName name="착발11EP.Y1">#REF!</definedName>
    <definedName name="착발11EP.Y2">#REF!</definedName>
    <definedName name="착발4BP.X2">#REF!</definedName>
    <definedName name="착발4BP.Y2">#REF!</definedName>
    <definedName name="착발4EP.X1">#REF!</definedName>
    <definedName name="착발4EP.X12">#REF!</definedName>
    <definedName name="착발4EP.X2">#REF!</definedName>
    <definedName name="착발4EP.Y1">#REF!</definedName>
    <definedName name="착발4EP.Y12">#REF!</definedName>
    <definedName name="착발4EP.Y2">#REF!</definedName>
    <definedName name="착발9BP.X">#REF!</definedName>
    <definedName name="착발9BP.Y">#REF!</definedName>
    <definedName name="착암공">'[82]기계경비(시간당)'!$D$12</definedName>
    <definedName name="착정심도">#REF!</definedName>
    <definedName name="참고">{"'5국공정'!$A$1:$E$128"}</definedName>
    <definedName name="참조">[0]!참조</definedName>
    <definedName name="창">#REF!</definedName>
    <definedName name="창포노">[70]식재!$H$185</definedName>
    <definedName name="창포재">[70]식재!$F$185</definedName>
    <definedName name="창호목공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철">#REF!</definedName>
    <definedName name="철____공">#REF!</definedName>
    <definedName name="철_13">#REF!</definedName>
    <definedName name="철_16">#REF!</definedName>
    <definedName name="철_골_공">#REF!</definedName>
    <definedName name="철_총">#REF!</definedName>
    <definedName name="철거계">#REF!</definedName>
    <definedName name="철거자재">#REF!</definedName>
    <definedName name="철거전등단가">#REF!</definedName>
    <definedName name="철골가공조립">#REF!</definedName>
    <definedName name="철골공">#REF!</definedName>
    <definedName name="철골야">#REF!</definedName>
    <definedName name="철골주">#REF!</definedName>
    <definedName name="철공">#REF!</definedName>
    <definedName name="철근">56509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근깨기수량">#REF!</definedName>
    <definedName name="철근노">#REF!</definedName>
    <definedName name="철근야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주">#REF!</definedName>
    <definedName name="철도궤도신설공사">#REF!</definedName>
    <definedName name="철도신호공">#REF!</definedName>
    <definedName name="철도청">#REF!</definedName>
    <definedName name="철목1호">#REF!</definedName>
    <definedName name="철목2호">#REF!</definedName>
    <definedName name="철목3호">#REF!</definedName>
    <definedName name="철목4호">#REF!</definedName>
    <definedName name="철선">'[68]단가 및 재료비'!$S$172</definedName>
    <definedName name="철선8">[77]단가!$A$11</definedName>
    <definedName name="철주신설공구손료">#REF!</definedName>
    <definedName name="철주신설공비">#REF!</definedName>
    <definedName name="철주신설재료비">#REF!</definedName>
    <definedName name="철콘견적">#REF!</definedName>
    <definedName name="철콘번호">#REF!</definedName>
    <definedName name="철판공">#REF!</definedName>
    <definedName name="청">[45]!Macro14</definedName>
    <definedName name="청단">[35]단가!$A$122</definedName>
    <definedName name="청단풍">#REF!</definedName>
    <definedName name="청림1호">#REF!</definedName>
    <definedName name="청림2호">#REF!</definedName>
    <definedName name="청림3호">#REF!</definedName>
    <definedName name="청마총괄">[167]직노!#REF!</definedName>
    <definedName name="청천200">'[167]200'!#REF!</definedName>
    <definedName name="총계">#REF!</definedName>
    <definedName name="총공사비">#REF!</definedName>
    <definedName name="총괄표">#REF!</definedName>
    <definedName name="총괄표2">#REF!,#REF!,#REF!</definedName>
    <definedName name="총수량">#REF!</definedName>
    <definedName name="총액금액">#REF!</definedName>
    <definedName name="총원가">#REF!</definedName>
    <definedName name="총원가2">#REF!</definedName>
    <definedName name="총원가격">#REF!</definedName>
    <definedName name="총집계">BlankMacro1</definedName>
    <definedName name="총토탈">#REF!</definedName>
    <definedName name="총토탈1">#REF!</definedName>
    <definedName name="총토탈2">#REF!</definedName>
    <definedName name="추정가격">[66]공사개요!$G$17</definedName>
    <definedName name="출">#REF!</definedName>
    <definedName name="충돌">#N/A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측량">#REF!</definedName>
    <definedName name="측면아래변">#REF!</definedName>
    <definedName name="측면윗변">#REF!</definedName>
    <definedName name="측부">#REF!</definedName>
    <definedName name="층층">[35]단가!$A$123</definedName>
    <definedName name="치장벽돌공">#REF!</definedName>
    <definedName name="치즐">'[68]단가 및 재료비'!$U$39</definedName>
    <definedName name="칠">#REF!</definedName>
    <definedName name="ㅋ" hidden="1">{#N/A,#N/A,FALSE,"명세표"}</definedName>
    <definedName name="ㅋㄹ" hidden="1">{#N/A,#N/A,FALSE,"명세표"}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ㅋㅋㅋ1" hidden="1">{#N/A,#N/A,FALSE,"명세표"}</definedName>
    <definedName name="ㅋㅋㅋㅋ" hidden="1">{#N/A,#N/A,FALSE,"명세표"}</definedName>
    <definedName name="칼라샌드블록수량">#REF!</definedName>
    <definedName name="캇타간재">'[82]기계경비(시간당)'!$H$92</definedName>
    <definedName name="캇타노무">'[82]기계경비(시간당)'!$H$88</definedName>
    <definedName name="캇타손료">'[82]기계경비(시간당)'!$H$87</definedName>
    <definedName name="케이블">#REF!</definedName>
    <definedName name="케이블_1">[23]단가!#REF!</definedName>
    <definedName name="케이블걸이_4조">#REF!</definedName>
    <definedName name="케이블받침대_70×40×5×1_150">#REF!</definedName>
    <definedName name="케이블받침대_70×40×5×1_350">#REF!</definedName>
    <definedName name="케이싱일위대가">#REF!</definedName>
    <definedName name="코킹공">#REF!</definedName>
    <definedName name="콘">#REF!</definedName>
    <definedName name="콘노">#REF!</definedName>
    <definedName name="콘재">#REF!</definedName>
    <definedName name="콘주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경계석">[35]단가!$A$69</definedName>
    <definedName name="콘크리트공">[115]노임!$B$8</definedName>
    <definedName name="콘크리트캇타320경비">[68]중기사용료산출근거!$G$245</definedName>
    <definedName name="콘크리트캇타320노무비">[68]중기사용료산출근거!$G$249</definedName>
    <definedName name="콘크리트캇타320재료비">[68]중기사용료산출근거!$G$253</definedName>
    <definedName name="콘크리트타설_σck_180㎏_㎠">#REF!</definedName>
    <definedName name="콘크리트타설_σck_210㎏_㎠">#REF!</definedName>
    <definedName name="콘크야">#REF!</definedName>
    <definedName name="콘크주">#REF!</definedName>
    <definedName name="콤팩터경비">#REF!</definedName>
    <definedName name="콤팩터노무비">#REF!</definedName>
    <definedName name="콤팩터재료비">#REF!</definedName>
    <definedName name="크">#REF!</definedName>
    <definedName name="크레인가격">[0]!크레인가격</definedName>
    <definedName name="ㅌ">#REF!</definedName>
    <definedName name="ㅌ1121">[168]하조서!#REF!</definedName>
    <definedName name="ㅌㅌㅌㅌㅌㅌㅌ">#REF!</definedName>
    <definedName name="타견적" hidden="1">[142]수량산출!$A$1:$A$8282</definedName>
    <definedName name="타이어경">#REF!</definedName>
    <definedName name="타이어노무">#REF!</definedName>
    <definedName name="타이어로라">250000</definedName>
    <definedName name="타이어재료">#REF!</definedName>
    <definedName name="타일공">#REF!</definedName>
    <definedName name="탄성10다">#REF!</definedName>
    <definedName name="탄성8다">#REF!</definedName>
    <definedName name="탈수기동">BlankMacro1</definedName>
    <definedName name="태빈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터널총길이">#REF!</definedName>
    <definedName name="터파기">#REF!</definedName>
    <definedName name="터파기2">[70]시설물!#REF!</definedName>
    <definedName name="터파기경">[72]일위대가!#REF!</definedName>
    <definedName name="터파기계산">[85]!터파기계산</definedName>
    <definedName name="터파기기계0.4경비">#REF!</definedName>
    <definedName name="터파기기계0.4노무비">#REF!</definedName>
    <definedName name="터파기기계0.4재료비">#REF!</definedName>
    <definedName name="터파기노">[72]일위대가!#REF!</definedName>
    <definedName name="터파기재">[72]일위대가!#REF!</definedName>
    <definedName name="테B10">[64]단가결정!$B$420</definedName>
    <definedName name="테B12">[64]단가결정!$B$419</definedName>
    <definedName name="테B20">[64]단가결정!$B$417</definedName>
    <definedName name="테B6">[64]단가결정!$B$423</definedName>
    <definedName name="테B8">[64]단가결정!$B$421</definedName>
    <definedName name="테H1.5">[64]단가결정!$B$398</definedName>
    <definedName name="테H2.0">[64]단가결정!$B$396</definedName>
    <definedName name="테H2.5">[64]단가결정!$B$395</definedName>
    <definedName name="테H3.0">[64]단가결정!$B$394</definedName>
    <definedName name="테H3.5">[64]단가결정!$B$393</definedName>
    <definedName name="테R10">[64]단가결정!$B$407</definedName>
    <definedName name="테R12">[64]단가결정!$B$406</definedName>
    <definedName name="테R15">[64]단가결정!$B$405</definedName>
    <definedName name="테R4">[64]단가결정!$B$412</definedName>
    <definedName name="테R5">[64]단가결정!$B$411</definedName>
    <definedName name="테R6">[64]단가결정!$B$410</definedName>
    <definedName name="테R8">[64]단가결정!$B$408</definedName>
    <definedName name="테관0.4">[64]단가결정!$B$438</definedName>
    <definedName name="테관0.5">[64]단가결정!$B$437</definedName>
    <definedName name="테관0.6">[64]단가결정!$B$436</definedName>
    <definedName name="테관1.0">[64]단가결정!$B$434</definedName>
    <definedName name="테관1.2">[64]단가결정!$B$433</definedName>
    <definedName name="테관1.5">[64]단가결정!$B$431</definedName>
    <definedName name="테관2.0">[64]단가결정!$B$429</definedName>
    <definedName name="테스크" hidden="1">{#N/A,#N/A,FALSE,"단가표지"}</definedName>
    <definedName name="테지">[64]단가결정!$B$441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견적">#REF!</definedName>
    <definedName name="토공번호">[71]일반토공견적!$A$4:$A$108</definedName>
    <definedName name="토공부대2">#N/A</definedName>
    <definedName name="토목" hidden="1">{#N/A,#N/A,FALSE,"단가표지"}</definedName>
    <definedName name="토목1">#REF!</definedName>
    <definedName name="토목공사" hidden="1">{#N/A,#N/A,FALSE,"이태원철근"}</definedName>
    <definedName name="토목공사강릉" hidden="1">#REF!</definedName>
    <definedName name="토목내역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원가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톱">[123]단가!$A$25</definedName>
    <definedName name="톱밥퇴비">#REF!</definedName>
    <definedName name="통">#REF!</definedName>
    <definedName name="통2">#REF!</definedName>
    <definedName name="통과점수">#REF!</definedName>
    <definedName name="통내">[7]노무비!$B$8</definedName>
    <definedName name="통설">[7]노무비!$B$10</definedName>
    <definedName name="통신">BlankMacro1</definedName>
    <definedName name="통신감리">#REF!</definedName>
    <definedName name="통신관련기능사">#REF!</definedName>
    <definedName name="통신관련기사">#REF!</definedName>
    <definedName name="통신관련산업기사">#REF!</definedName>
    <definedName name="통신기사">#REF!</definedName>
    <definedName name="통신기사1급">#REF!</definedName>
    <definedName name="통신기사2급">#REF!</definedName>
    <definedName name="통신내">#REF!</definedName>
    <definedName name="통신내선">#REF!</definedName>
    <definedName name="통신내선공">#REF!</definedName>
    <definedName name="통신산업기사">91949</definedName>
    <definedName name="통신설비">#REF!</definedName>
    <definedName name="통신설비공">#REF!</definedName>
    <definedName name="통신외선공">#REF!</definedName>
    <definedName name="통신일위대가">BlankMacro1</definedName>
    <definedName name="통신집계">BlankMacro1</definedName>
    <definedName name="통신케이블공">#REF!</definedName>
    <definedName name="통외">#REF!</definedName>
    <definedName name="통합">[0]!통합</definedName>
    <definedName name="퇴직">#REF!</definedName>
    <definedName name="퇴직공제">#REF!</definedName>
    <definedName name="퇴직부금비">#REF!</definedName>
    <definedName name="퇴직부금비_산식">#REF!</definedName>
    <definedName name="투수콘">[35]단가!$A$63</definedName>
    <definedName name="투입">#REF!</definedName>
    <definedName name="투찰서_2">#N/A</definedName>
    <definedName name="투찰서_3">#N/A</definedName>
    <definedName name="투찰서2">#N/A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트">#REF!</definedName>
    <definedName name="트크">#REF!</definedName>
    <definedName name="특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#REF!</definedName>
    <definedName name="특급기술자">#REF!,#REF!,#REF!,#REF!,#REF!,#REF!</definedName>
    <definedName name="특급원자력비파괴시험공">#REF!</definedName>
    <definedName name="특급자">#REF!,#REF!,#REF!,#REF!,#REF!,#REF!</definedName>
    <definedName name="특별">#REF!</definedName>
    <definedName name="특별인부">'[82]기계경비(시간당)'!$D$9</definedName>
    <definedName name="특수">#REF!</definedName>
    <definedName name="특수및기타건설공사">#REF!</definedName>
    <definedName name="특수비계공">#REF!</definedName>
    <definedName name="특수화공">#REF!</definedName>
    <definedName name="특야">#REF!</definedName>
    <definedName name="특주">#REF!</definedName>
    <definedName name="특케">#REF!</definedName>
    <definedName name="틍">#REF!</definedName>
    <definedName name="ㅍ" hidden="1">{#N/A,#N/A,FALSE,"명세표"}</definedName>
    <definedName name="ㅍ1" hidden="1">{#N/A,#N/A,FALSE,"명세표"}</definedName>
    <definedName name="파">'[169]인건-측정'!#REF!</definedName>
    <definedName name="파고라노">#REF!</definedName>
    <definedName name="파고라재">#REF!</definedName>
    <definedName name="파상형PE전선관">#REF!</definedName>
    <definedName name="파이프펜던트">[33]DATA!$E$17:$F$26</definedName>
    <definedName name="파일상단">#REF!</definedName>
    <definedName name="파일지반고">#REF!</definedName>
    <definedName name="판넬자재">#REF!</definedName>
    <definedName name="판넬조립공">#REF!</definedName>
    <definedName name="판석노">#REF!</definedName>
    <definedName name="판석재">#REF!</definedName>
    <definedName name="팔" hidden="1">#REF!</definedName>
    <definedName name="팩스번호">#REF!</definedName>
    <definedName name="팽">[35]단가!$A$125</definedName>
    <definedName name="펌프구경">#REF!</definedName>
    <definedName name="평가기준">#REF!</definedName>
    <definedName name="평균">#REF!</definedName>
    <definedName name="평의자노">#REF!</definedName>
    <definedName name="평의자재">#REF!</definedName>
    <definedName name="폐기물">[0]!폐기물</definedName>
    <definedName name="폐기물내역서">템플리트모듈6</definedName>
    <definedName name="폐기물수수료">#REF!</definedName>
    <definedName name="폐기물집계표">집</definedName>
    <definedName name="폐추니아">#REF!</definedName>
    <definedName name="포설공">'[68]단가 및 재료비'!$AA$72</definedName>
    <definedName name="포장공">#REF!</definedName>
    <definedName name="포장공수량집계표">#REF!</definedName>
    <definedName name="포천석노">[70]시설물!#REF!</definedName>
    <definedName name="포천석재">[70]시설물!#REF!</definedName>
    <definedName name="표">#REF!</definedName>
    <definedName name="표1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표푶">#REF!</definedName>
    <definedName name="풀박스">#REF!</definedName>
    <definedName name="품명">#REF!</definedName>
    <definedName name="품명2">#REF!</definedName>
    <definedName name="품셈총괄표">#REF!</definedName>
    <definedName name="품신">#REF!</definedName>
    <definedName name="품위내역서">BlankMacro1</definedName>
    <definedName name="프">#REF!</definedName>
    <definedName name="프라이드">'[68]단가 및 재료비'!$S$144</definedName>
    <definedName name="프랜트기계설치공">#REF!</definedName>
    <definedName name="프랜트전공">#REF!</definedName>
    <definedName name="프로판가스">'[68]단가 및 재료비'!$S$145</definedName>
    <definedName name="플라타너스B8">[65]데이타!$E$552</definedName>
    <definedName name="플랜배관공">#REF!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주">#REF!</definedName>
    <definedName name="피뢰침">#REF!</definedName>
    <definedName name="ㅎ">#REF!</definedName>
    <definedName name="ㅎ314">#REF!</definedName>
    <definedName name="ㅎ384">#REF!</definedName>
    <definedName name="ㅎㄷ" hidden="1">{#N/A,#N/A,FALSE,"명세표"}</definedName>
    <definedName name="ㅎㄷㅈ" hidden="1">{#N/A,#N/A,FALSE,"명세표"}</definedName>
    <definedName name="ㅎㄹㄹ">#REF!</definedName>
    <definedName name="ㅎㅇ">{"'용역비'!$A$4:$C$8"}</definedName>
    <definedName name="ㅎ오">{"'용역비'!$A$4:$C$8"}</definedName>
    <definedName name="ㅎㅎ">#REF!</definedName>
    <definedName name="ㅎㅎㅎ" hidden="1">{#N/A,#N/A,FALSE,"명세표"}</definedName>
    <definedName name="하" hidden="1">{#N/A,#N/A,FALSE,"지침";#N/A,#N/A,FALSE,"환경분석";#N/A,#N/A,FALSE,"Sheet16"}</definedName>
    <definedName name="하나">#REF!</definedName>
    <definedName name="하도" hidden="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집계">[170]BID!$A$1:$I$1765</definedName>
    <definedName name="하부두께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[167]실행내역!#REF!</definedName>
    <definedName name="하중받는곳">#REF!</definedName>
    <definedName name="하하">#REF!</definedName>
    <definedName name="하하하" hidden="1">{#N/A,#N/A,FALSE,"단가표지"}</definedName>
    <definedName name="하하하1" hidden="1">{#N/A,#N/A,FALSE,"명세표"}</definedName>
    <definedName name="하ㅓㅏ">#REF!</definedName>
    <definedName name="학교">#REF!</definedName>
    <definedName name="학교2">#REF!</definedName>
    <definedName name="한" hidden="1">{#N/A,#N/A,FALSE,"명세표"}</definedName>
    <definedName name="한교1호">#REF!</definedName>
    <definedName name="한교2호">#REF!</definedName>
    <definedName name="한교3호">#REF!</definedName>
    <definedName name="한국통신">#REF!</definedName>
    <definedName name="한글노무비">#REF!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2">[165]내역!#REF!</definedName>
    <definedName name="한전공사비">#REF!,#REF!</definedName>
    <definedName name="한전수" hidden="1">{#N/A,#N/A,FALSE,"명세표"}</definedName>
    <definedName name="한전수탁비">#REF!</definedName>
    <definedName name="할">#REF!</definedName>
    <definedName name="할석공">#REF!</definedName>
    <definedName name="할인율">#REF!</definedName>
    <definedName name="할증">#REF!</definedName>
    <definedName name="함">#REF!</definedName>
    <definedName name="함석공">#REF!</definedName>
    <definedName name="함판3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'[68]단가 및 재료비'!$S$170</definedName>
    <definedName name="합판3">[35]단가!$A$17</definedName>
    <definedName name="합판3노">[70]시설물!#REF!</definedName>
    <definedName name="합판3재">[70]시설물!#REF!</definedName>
    <definedName name="합판4">#REF!</definedName>
    <definedName name="합판6">#REF!</definedName>
    <definedName name="합판거푸집">[171]일위대가!#REF!</definedName>
    <definedName name="합판거푸집_4회">#REF!</definedName>
    <definedName name="합판노">#REF!</definedName>
    <definedName name="합판재">#REF!</definedName>
    <definedName name="해당화">#REF!</definedName>
    <definedName name="해송">[35]단가!$A$99</definedName>
    <definedName name="해송1.2">[35]단가!$A$100</definedName>
    <definedName name="행">#REF!</definedName>
    <definedName name="행선안내게시기설비">#REF!</definedName>
    <definedName name="허">#REF!</definedName>
    <definedName name="허용전류">#REF!</definedName>
    <definedName name="현도사">#REF!</definedName>
    <definedName name="현장관리">#REF!</definedName>
    <definedName name="현장대리인">#REF!</definedName>
    <definedName name="현장정리">[70]시설물!#REF!</definedName>
    <definedName name="현천기자재비">#REF!</definedName>
    <definedName name="형">#REF!</definedName>
    <definedName name="형1">#REF!</definedName>
    <definedName name="형2">#REF!</definedName>
    <definedName name="형광기구품">#REF!</definedName>
    <definedName name="형광등이용율">#REF!</definedName>
    <definedName name="형광등조명율">#REF!</definedName>
    <definedName name="형야">#REF!</definedName>
    <definedName name="형주">#REF!</definedName>
    <definedName name="형틀">#REF!</definedName>
    <definedName name="형틀목공">[115]노임!$B$3</definedName>
    <definedName name="형틀야">#REF!</definedName>
    <definedName name="형틀주">#REF!</definedName>
    <definedName name="호">#REF!</definedName>
    <definedName name="호박노">#REF!</definedName>
    <definedName name="호박재">#REF!</definedName>
    <definedName name="호지니">[172]!Macro12</definedName>
    <definedName name="호표">#REF!</definedName>
    <definedName name="호호호" hidden="1">{#N/A,#N/A,FALSE,"명세표"}</definedName>
    <definedName name="호호호1" hidden="1">{#N/A,#N/A,FALSE,"명세표"}</definedName>
    <definedName name="호호호호">#REF!</definedName>
    <definedName name="호ㅓ">{"'용역비'!$A$4:$C$8"}</definedName>
    <definedName name="홍단">[35]단가!$A$126</definedName>
    <definedName name="홍단풍">#REF!</definedName>
    <definedName name="홍ㅇ호">{"'용역비'!$A$4:$C$8"}</definedName>
    <definedName name="화">#REF!</definedName>
    <definedName name="화강석경계석">[77]단가!$A$68</definedName>
    <definedName name="화강석두껍돌">15992</definedName>
    <definedName name="화강석두껍돌100">29319</definedName>
    <definedName name="화강석판석30">53306</definedName>
    <definedName name="화공">#REF!</definedName>
    <definedName name="화살">[35]단가!$A$157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확인용">[80]공사개요!$G$18</definedName>
    <definedName name="환">#REF!</definedName>
    <definedName name="환율">'[82]기계경비(시간당)'!$D$21</definedName>
    <definedName name="황">[0]!황</definedName>
    <definedName name="황매화">[77]단가!$A$156</definedName>
    <definedName name="회사명">#REF!</definedName>
    <definedName name="회시1호">#REF!</definedName>
    <definedName name="회시2호">#REF!</definedName>
    <definedName name="회양목">[77]단가!$A$137</definedName>
    <definedName name="회화">[35]단가!$A$127</definedName>
    <definedName name="횡배수관및날개벽수량조서">[173]횡배수관토공수량!#REF!</definedName>
    <definedName name="후다">#N/A</definedName>
    <definedName name="후렉시블전선관">#REF!</definedName>
    <definedName name="휘">#REF!</definedName>
    <definedName name="휘니셔">750000</definedName>
    <definedName name="휘발유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{"'5국공정'!$A$1:$E$128"}</definedName>
    <definedName name="ㅏ1150">#REF!</definedName>
    <definedName name="ㅏ89">#REF!</definedName>
    <definedName name="ㅏ96">#REF!</definedName>
    <definedName name="ㅏㅏㅏ">[163]원가계산서!#REF!</definedName>
    <definedName name="ㅏㅏㅏㅏ" hidden="1">{#N/A,#N/A,FALSE,"명세표"}</definedName>
    <definedName name="ㅏㅓ">#REF!</definedName>
    <definedName name="ㅐ520">#REF!</definedName>
    <definedName name="ㅐㅐ">[27]예산내역서!#REF!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">[27]예산내역서!#REF!</definedName>
    <definedName name="ㅓㄴㄱ" hidden="1">[174]실행철강하도!$A$1:$A$4</definedName>
    <definedName name="ㅓㅓㅓ">#N/A</definedName>
    <definedName name="ㅔ갸ㅜㅅ_샤싣ㄴ">#REF!</definedName>
    <definedName name="ㅔㅔ" hidden="1">{#N/A,#N/A,FALSE,"명세표"}</definedName>
    <definedName name="ㅔㅔㅔ" hidden="1">{#N/A,#N/A,FALSE,"명세표"}</definedName>
    <definedName name="ㅕ422">[61]대치판정!#REF!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ㅕㅕㅑ">BlankMacro1</definedName>
    <definedName name="ㅗ1019">#REF!</definedName>
    <definedName name="ㅗ315">[26]신우!#REF!</definedName>
    <definedName name="ㅗ415">#REF!</definedName>
    <definedName name="ㅗ461">#REF!</definedName>
    <definedName name="ㅗㅎ">{"'5국공정'!$A$1:$E$128"}</definedName>
    <definedName name="ㅗㅓㅏ">#REF!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ㅛㅅ">{"'5국공정'!$A$1:$E$128"}</definedName>
    <definedName name="ㅛㅕㅛㅕ">BlankMacro1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[175]수량산출!$A$1:$A$8561</definedName>
    <definedName name="ㅜ" hidden="1">[176]수량산출!#REF!</definedName>
    <definedName name="ㅜ37">#REF!</definedName>
    <definedName name="ㅜㅜ">BlankMacro1</definedName>
    <definedName name="ㅡ">{"'5국공정'!$A$1:$E$128"}</definedName>
    <definedName name="ㅡ873">#REF!</definedName>
    <definedName name="ㅡㅁㅊ개14">[45]!Macro13</definedName>
    <definedName name="ㅡㅡ">#REF!</definedName>
    <definedName name="ㅡㅡㅡ" hidden="1">{#N/A,#N/A,FALSE,"명세표"}</definedName>
    <definedName name="ㅣ">#REF!</definedName>
    <definedName name="ㅣ15">#REF!</definedName>
    <definedName name="ㅣ175">#REF!</definedName>
    <definedName name="ㅣㅑㅑ" hidden="1">{#N/A,#N/A,FALSE,"단가표지"}</definedName>
    <definedName name="ㅣㅣ">[45]!Macro10</definedName>
    <definedName name="ㅣㅣㅣ">[27]예산내역서!#REF!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14" l="1"/>
  <c r="K176" i="12" l="1"/>
  <c r="F176" i="12"/>
  <c r="L176" i="12" s="1"/>
  <c r="K151" i="12"/>
  <c r="F151" i="12"/>
  <c r="L151" i="12" s="1"/>
  <c r="K129" i="12"/>
  <c r="F129" i="12"/>
  <c r="L129" i="12" s="1"/>
  <c r="H174" i="12" l="1"/>
  <c r="H173" i="12"/>
  <c r="J149" i="12"/>
  <c r="J171" i="12" s="1"/>
  <c r="I14" i="13" s="1"/>
  <c r="J14" i="13" s="1"/>
  <c r="I13" i="13" s="1"/>
  <c r="J13" i="13" s="1"/>
  <c r="H149" i="12"/>
  <c r="H171" i="12" s="1"/>
  <c r="G14" i="13" s="1"/>
  <c r="H14" i="13" s="1"/>
  <c r="G13" i="13" s="1"/>
  <c r="H13" i="13" s="1"/>
  <c r="J126" i="12"/>
  <c r="H126" i="12"/>
  <c r="K125" i="12"/>
  <c r="K102" i="12"/>
  <c r="H94" i="12"/>
  <c r="K94" i="12"/>
  <c r="J93" i="12"/>
  <c r="H93" i="12"/>
  <c r="F93" i="12"/>
  <c r="H87" i="12"/>
  <c r="F82" i="12"/>
  <c r="J81" i="12"/>
  <c r="H81" i="12"/>
  <c r="J80" i="12"/>
  <c r="H80" i="12"/>
  <c r="J79" i="12"/>
  <c r="H79" i="12"/>
  <c r="J78" i="12"/>
  <c r="K77" i="12"/>
  <c r="K68" i="12"/>
  <c r="J66" i="12"/>
  <c r="K66" i="12"/>
  <c r="F66" i="12"/>
  <c r="J65" i="12"/>
  <c r="H65" i="12"/>
  <c r="J64" i="12"/>
  <c r="H64" i="12"/>
  <c r="J63" i="12"/>
  <c r="K63" i="12"/>
  <c r="K62" i="12"/>
  <c r="H59" i="12"/>
  <c r="H57" i="12"/>
  <c r="J54" i="12"/>
  <c r="J53" i="12"/>
  <c r="H53" i="12"/>
  <c r="J48" i="12"/>
  <c r="H48" i="12"/>
  <c r="K48" i="12"/>
  <c r="K47" i="12"/>
  <c r="K46" i="12"/>
  <c r="K44" i="12"/>
  <c r="J34" i="12"/>
  <c r="H34" i="12"/>
  <c r="J32" i="12"/>
  <c r="K32" i="12"/>
  <c r="J31" i="12"/>
  <c r="H31" i="12"/>
  <c r="J30" i="12"/>
  <c r="K29" i="12"/>
  <c r="J26" i="12"/>
  <c r="H25" i="12"/>
  <c r="H24" i="12"/>
  <c r="J21" i="12"/>
  <c r="H21" i="12"/>
  <c r="J20" i="12"/>
  <c r="H12" i="12"/>
  <c r="J10" i="12"/>
  <c r="K10" i="12"/>
  <c r="J9" i="12"/>
  <c r="H9" i="12"/>
  <c r="J7" i="12"/>
  <c r="J101" i="12"/>
  <c r="F58" i="12"/>
  <c r="F19" i="12"/>
  <c r="F63" i="12"/>
  <c r="F16" i="12"/>
  <c r="F15" i="12"/>
  <c r="K14" i="12"/>
  <c r="F11" i="12"/>
  <c r="F13" i="12"/>
  <c r="K25" i="12"/>
  <c r="F22" i="12"/>
  <c r="F65" i="12"/>
  <c r="F33" i="12"/>
  <c r="F32" i="12"/>
  <c r="F29" i="12"/>
  <c r="F79" i="12"/>
  <c r="F28" i="12"/>
  <c r="K64" i="12"/>
  <c r="F34" i="12"/>
  <c r="F174" i="12"/>
  <c r="F173" i="12"/>
  <c r="K9" i="12"/>
  <c r="K8" i="12"/>
  <c r="K7" i="12"/>
  <c r="F10" i="12"/>
  <c r="F5" i="12"/>
  <c r="F126" i="12"/>
  <c r="H43" i="12"/>
  <c r="J86" i="12"/>
  <c r="J85" i="12"/>
  <c r="H175" i="12"/>
  <c r="J175" i="12"/>
  <c r="J174" i="12"/>
  <c r="J173" i="12"/>
  <c r="H150" i="12"/>
  <c r="J150" i="12"/>
  <c r="H127" i="12"/>
  <c r="J127" i="12"/>
  <c r="F125" i="12"/>
  <c r="H125" i="12"/>
  <c r="H102" i="12"/>
  <c r="J102" i="12"/>
  <c r="F101" i="12"/>
  <c r="H101" i="12"/>
  <c r="H123" i="12" s="1"/>
  <c r="G10" i="13" s="1"/>
  <c r="H10" i="13" s="1"/>
  <c r="H98" i="12"/>
  <c r="J98" i="12"/>
  <c r="F97" i="12"/>
  <c r="J97" i="12"/>
  <c r="K97" i="12"/>
  <c r="K96" i="12"/>
  <c r="J94" i="12"/>
  <c r="F91" i="12"/>
  <c r="H91" i="12"/>
  <c r="J91" i="12"/>
  <c r="H90" i="12"/>
  <c r="J90" i="12"/>
  <c r="H89" i="12"/>
  <c r="J89" i="12"/>
  <c r="H88" i="12"/>
  <c r="J88" i="12"/>
  <c r="J87" i="12"/>
  <c r="F83" i="12"/>
  <c r="H83" i="12"/>
  <c r="J83" i="12"/>
  <c r="K83" i="12"/>
  <c r="H82" i="12"/>
  <c r="J82" i="12"/>
  <c r="K82" i="12"/>
  <c r="F81" i="12"/>
  <c r="K81" i="12"/>
  <c r="F80" i="12"/>
  <c r="F78" i="12"/>
  <c r="H78" i="12"/>
  <c r="F77" i="12"/>
  <c r="H77" i="12"/>
  <c r="J77" i="12"/>
  <c r="H70" i="12"/>
  <c r="J70" i="12"/>
  <c r="H69" i="12"/>
  <c r="F62" i="12"/>
  <c r="H62" i="12"/>
  <c r="J62" i="12"/>
  <c r="F61" i="12"/>
  <c r="H61" i="12"/>
  <c r="J61" i="12"/>
  <c r="K61" i="12"/>
  <c r="F60" i="12"/>
  <c r="H60" i="12"/>
  <c r="J60" i="12"/>
  <c r="K60" i="12"/>
  <c r="F59" i="12"/>
  <c r="J59" i="12"/>
  <c r="H58" i="12"/>
  <c r="J58" i="12"/>
  <c r="F57" i="12"/>
  <c r="J57" i="12"/>
  <c r="K57" i="12"/>
  <c r="H56" i="12"/>
  <c r="J56" i="12"/>
  <c r="H55" i="12"/>
  <c r="J55" i="12"/>
  <c r="F54" i="12"/>
  <c r="K55" i="12" s="1"/>
  <c r="H54" i="12"/>
  <c r="H49" i="12"/>
  <c r="J49" i="12"/>
  <c r="H33" i="12"/>
  <c r="J33" i="12"/>
  <c r="F31" i="12"/>
  <c r="F30" i="12"/>
  <c r="H30" i="12"/>
  <c r="H29" i="12"/>
  <c r="J29" i="12"/>
  <c r="H28" i="12"/>
  <c r="J28" i="12"/>
  <c r="F27" i="12"/>
  <c r="H27" i="12"/>
  <c r="J27" i="12"/>
  <c r="K27" i="12"/>
  <c r="F26" i="12"/>
  <c r="H26" i="12"/>
  <c r="K26" i="12"/>
  <c r="J25" i="12"/>
  <c r="F24" i="12"/>
  <c r="J24" i="12"/>
  <c r="K24" i="12"/>
  <c r="F23" i="12"/>
  <c r="H23" i="12"/>
  <c r="J23" i="12"/>
  <c r="H22" i="12"/>
  <c r="J22" i="12"/>
  <c r="K22" i="12"/>
  <c r="F20" i="12"/>
  <c r="H20" i="12"/>
  <c r="H19" i="12"/>
  <c r="J19" i="12"/>
  <c r="H18" i="12"/>
  <c r="J18" i="12"/>
  <c r="H17" i="12"/>
  <c r="J17" i="12"/>
  <c r="H16" i="12"/>
  <c r="J16" i="12"/>
  <c r="H15" i="12"/>
  <c r="J15" i="12"/>
  <c r="H14" i="12"/>
  <c r="J14" i="12"/>
  <c r="H13" i="12"/>
  <c r="J13" i="12"/>
  <c r="K13" i="12"/>
  <c r="F12" i="12"/>
  <c r="J12" i="12"/>
  <c r="H11" i="12"/>
  <c r="J11" i="12"/>
  <c r="H8" i="12"/>
  <c r="J8" i="12"/>
  <c r="H7" i="12"/>
  <c r="F6" i="12"/>
  <c r="H6" i="12"/>
  <c r="J6" i="12"/>
  <c r="K6" i="12"/>
  <c r="H5" i="12"/>
  <c r="J5" i="12"/>
  <c r="K5" i="12"/>
  <c r="L82" i="12" l="1"/>
  <c r="F102" i="12"/>
  <c r="K54" i="12"/>
  <c r="K93" i="12"/>
  <c r="K91" i="12"/>
  <c r="F7" i="12"/>
  <c r="L7" i="12" s="1"/>
  <c r="J69" i="12"/>
  <c r="K58" i="12"/>
  <c r="F25" i="12"/>
  <c r="L25" i="12" s="1"/>
  <c r="K59" i="12"/>
  <c r="K16" i="12"/>
  <c r="H66" i="12"/>
  <c r="L66" i="12" s="1"/>
  <c r="F8" i="12"/>
  <c r="L8" i="12" s="1"/>
  <c r="K19" i="12"/>
  <c r="H10" i="12"/>
  <c r="K30" i="12"/>
  <c r="H63" i="12"/>
  <c r="F14" i="12"/>
  <c r="L14" i="12" s="1"/>
  <c r="H32" i="12"/>
  <c r="L32" i="12" s="1"/>
  <c r="F9" i="12"/>
  <c r="L9" i="12" s="1"/>
  <c r="K15" i="12"/>
  <c r="J125" i="12"/>
  <c r="J147" i="12" s="1"/>
  <c r="I12" i="13" s="1"/>
  <c r="J12" i="13" s="1"/>
  <c r="I11" i="13" s="1"/>
  <c r="J11" i="13" s="1"/>
  <c r="K11" i="12"/>
  <c r="K12" i="12"/>
  <c r="K78" i="12"/>
  <c r="F48" i="12"/>
  <c r="K31" i="12"/>
  <c r="F64" i="12"/>
  <c r="L64" i="12" s="1"/>
  <c r="K79" i="12"/>
  <c r="F94" i="12"/>
  <c r="L94" i="12" s="1"/>
  <c r="K65" i="12"/>
  <c r="K20" i="12"/>
  <c r="J123" i="12"/>
  <c r="I10" i="13" s="1"/>
  <c r="J10" i="13" s="1"/>
  <c r="F47" i="12"/>
  <c r="J47" i="12"/>
  <c r="H85" i="12"/>
  <c r="J41" i="12"/>
  <c r="J39" i="12"/>
  <c r="K34" i="12"/>
  <c r="K101" i="12"/>
  <c r="F123" i="12"/>
  <c r="E10" i="13" s="1"/>
  <c r="F10" i="13" s="1"/>
  <c r="K28" i="12"/>
  <c r="K33" i="12"/>
  <c r="K45" i="12"/>
  <c r="K69" i="12"/>
  <c r="H97" i="12"/>
  <c r="L97" i="12" s="1"/>
  <c r="J36" i="12"/>
  <c r="H195" i="12"/>
  <c r="G15" i="13" s="1"/>
  <c r="H15" i="13" s="1"/>
  <c r="H128" i="12"/>
  <c r="K126" i="12"/>
  <c r="J45" i="12"/>
  <c r="F95" i="12"/>
  <c r="H95" i="12"/>
  <c r="J46" i="12"/>
  <c r="H46" i="12"/>
  <c r="F46" i="12"/>
  <c r="L16" i="12"/>
  <c r="L20" i="12"/>
  <c r="J195" i="12"/>
  <c r="I15" i="13" s="1"/>
  <c r="J15" i="13" s="1"/>
  <c r="J67" i="12"/>
  <c r="L79" i="12"/>
  <c r="H147" i="12"/>
  <c r="G12" i="13" s="1"/>
  <c r="H12" i="13" s="1"/>
  <c r="G11" i="13" s="1"/>
  <c r="H11" i="13" s="1"/>
  <c r="H36" i="12"/>
  <c r="K89" i="12"/>
  <c r="L59" i="12"/>
  <c r="L62" i="12"/>
  <c r="J38" i="12"/>
  <c r="K174" i="12"/>
  <c r="H39" i="12"/>
  <c r="F87" i="12"/>
  <c r="L87" i="12" s="1"/>
  <c r="J95" i="12"/>
  <c r="K173" i="12"/>
  <c r="J43" i="12"/>
  <c r="H86" i="12"/>
  <c r="J42" i="12"/>
  <c r="H42" i="12"/>
  <c r="K85" i="12"/>
  <c r="F85" i="12"/>
  <c r="F42" i="12"/>
  <c r="F69" i="12"/>
  <c r="L69" i="12" s="1"/>
  <c r="H47" i="12"/>
  <c r="L47" i="12" s="1"/>
  <c r="L174" i="12"/>
  <c r="L173" i="12"/>
  <c r="F175" i="12" s="1"/>
  <c r="K149" i="12"/>
  <c r="F149" i="12"/>
  <c r="L126" i="12"/>
  <c r="L125" i="12"/>
  <c r="L102" i="12"/>
  <c r="L101" i="12"/>
  <c r="K95" i="12"/>
  <c r="L93" i="12"/>
  <c r="L91" i="12"/>
  <c r="L83" i="12"/>
  <c r="L81" i="12"/>
  <c r="L80" i="12"/>
  <c r="K80" i="12"/>
  <c r="L78" i="12"/>
  <c r="L77" i="12"/>
  <c r="L65" i="12"/>
  <c r="L63" i="12"/>
  <c r="L61" i="12"/>
  <c r="L60" i="12"/>
  <c r="L58" i="12"/>
  <c r="L57" i="12"/>
  <c r="L54" i="12"/>
  <c r="L48" i="12"/>
  <c r="L34" i="12"/>
  <c r="L33" i="12"/>
  <c r="L31" i="12"/>
  <c r="L30" i="12"/>
  <c r="L29" i="12"/>
  <c r="L28" i="12"/>
  <c r="L27" i="12"/>
  <c r="L26" i="12"/>
  <c r="L24" i="12"/>
  <c r="K23" i="12"/>
  <c r="L23" i="12"/>
  <c r="L22" i="12"/>
  <c r="L19" i="12"/>
  <c r="L15" i="12"/>
  <c r="L13" i="12"/>
  <c r="L12" i="12"/>
  <c r="L11" i="12"/>
  <c r="L10" i="12"/>
  <c r="L6" i="12"/>
  <c r="L5" i="12"/>
  <c r="J37" i="12"/>
  <c r="H41" i="12"/>
  <c r="F55" i="12"/>
  <c r="J128" i="12" l="1"/>
  <c r="L85" i="12"/>
  <c r="L10" i="13"/>
  <c r="H37" i="12"/>
  <c r="F18" i="12"/>
  <c r="L18" i="12" s="1"/>
  <c r="F17" i="12"/>
  <c r="L17" i="12" s="1"/>
  <c r="F89" i="12"/>
  <c r="L123" i="12"/>
  <c r="J92" i="12"/>
  <c r="L95" i="12"/>
  <c r="K87" i="12"/>
  <c r="H67" i="12"/>
  <c r="K10" i="13"/>
  <c r="F44" i="12"/>
  <c r="J44" i="12"/>
  <c r="H44" i="12"/>
  <c r="H45" i="12"/>
  <c r="J40" i="12"/>
  <c r="F45" i="12"/>
  <c r="L46" i="12"/>
  <c r="H92" i="12"/>
  <c r="H40" i="12"/>
  <c r="F96" i="12"/>
  <c r="H96" i="12"/>
  <c r="J96" i="12"/>
  <c r="K42" i="12"/>
  <c r="K21" i="12"/>
  <c r="F21" i="12"/>
  <c r="L21" i="12" s="1"/>
  <c r="T10" i="13"/>
  <c r="E27" i="14"/>
  <c r="J35" i="12"/>
  <c r="J51" i="12" s="1"/>
  <c r="I7" i="13" s="1"/>
  <c r="J7" i="13" s="1"/>
  <c r="J84" i="12"/>
  <c r="J99" i="12" s="1"/>
  <c r="I9" i="13" s="1"/>
  <c r="J9" i="13" s="1"/>
  <c r="H84" i="12"/>
  <c r="H35" i="12"/>
  <c r="F68" i="12"/>
  <c r="H68" i="12"/>
  <c r="F70" i="12" s="1"/>
  <c r="L70" i="12" s="1"/>
  <c r="J68" i="12"/>
  <c r="J75" i="12" s="1"/>
  <c r="I8" i="13" s="1"/>
  <c r="J8" i="13" s="1"/>
  <c r="K53" i="12"/>
  <c r="F53" i="12"/>
  <c r="L42" i="12"/>
  <c r="K175" i="12"/>
  <c r="L175" i="12"/>
  <c r="L195" i="12" s="1"/>
  <c r="F195" i="12"/>
  <c r="E15" i="13" s="1"/>
  <c r="L149" i="12"/>
  <c r="G34" i="14" s="1"/>
  <c r="L89" i="12"/>
  <c r="L55" i="12"/>
  <c r="K18" i="12"/>
  <c r="H38" i="12"/>
  <c r="K17" i="12" l="1"/>
  <c r="L45" i="12"/>
  <c r="L44" i="12"/>
  <c r="H99" i="12"/>
  <c r="G9" i="13" s="1"/>
  <c r="H9" i="13" s="1"/>
  <c r="K70" i="12"/>
  <c r="F98" i="12"/>
  <c r="L98" i="12" s="1"/>
  <c r="K98" i="12"/>
  <c r="L96" i="12"/>
  <c r="I6" i="13"/>
  <c r="J6" i="13" s="1"/>
  <c r="I5" i="13" s="1"/>
  <c r="J5" i="13" s="1"/>
  <c r="J27" i="13" s="1"/>
  <c r="E11" i="14" s="1"/>
  <c r="L53" i="12"/>
  <c r="L68" i="12"/>
  <c r="F88" i="12"/>
  <c r="L88" i="12" s="1"/>
  <c r="K88" i="12"/>
  <c r="H75" i="12"/>
  <c r="G8" i="13" s="1"/>
  <c r="H8" i="13" s="1"/>
  <c r="H51" i="12"/>
  <c r="G7" i="13" s="1"/>
  <c r="H7" i="13" s="1"/>
  <c r="G6" i="13" s="1"/>
  <c r="H6" i="13" s="1"/>
  <c r="G5" i="13" s="1"/>
  <c r="H5" i="13" s="1"/>
  <c r="H27" i="13" s="1"/>
  <c r="E8" i="14" s="1"/>
  <c r="F86" i="12"/>
  <c r="L86" i="12" s="1"/>
  <c r="K86" i="12"/>
  <c r="K43" i="12"/>
  <c r="F43" i="12"/>
  <c r="K15" i="13"/>
  <c r="F15" i="13"/>
  <c r="L15" i="13" s="1"/>
  <c r="F127" i="12"/>
  <c r="K127" i="12"/>
  <c r="F90" i="12"/>
  <c r="K90" i="12"/>
  <c r="F49" i="12" l="1"/>
  <c r="L49" i="12" s="1"/>
  <c r="K49" i="12"/>
  <c r="E9" i="14"/>
  <c r="E10" i="14" s="1"/>
  <c r="E15" i="14"/>
  <c r="E17" i="14"/>
  <c r="E14" i="14"/>
  <c r="E16" i="14" s="1"/>
  <c r="K56" i="12"/>
  <c r="F56" i="12"/>
  <c r="K39" i="12"/>
  <c r="F39" i="12"/>
  <c r="L39" i="12" s="1"/>
  <c r="T15" i="13"/>
  <c r="E35" i="14"/>
  <c r="L43" i="12"/>
  <c r="F150" i="12"/>
  <c r="K150" i="12"/>
  <c r="L127" i="12"/>
  <c r="F128" i="12"/>
  <c r="F147" i="12"/>
  <c r="E12" i="13" s="1"/>
  <c r="L90" i="12"/>
  <c r="E13" i="14" l="1"/>
  <c r="E12" i="14"/>
  <c r="E20" i="14"/>
  <c r="E21" i="14"/>
  <c r="K37" i="12"/>
  <c r="F37" i="12"/>
  <c r="L37" i="12" s="1"/>
  <c r="F67" i="12"/>
  <c r="L67" i="12" s="1"/>
  <c r="K67" i="12"/>
  <c r="L56" i="12"/>
  <c r="L150" i="12"/>
  <c r="L171" i="12" s="1"/>
  <c r="F171" i="12"/>
  <c r="E14" i="13" s="1"/>
  <c r="L128" i="12"/>
  <c r="L147" i="12"/>
  <c r="F12" i="13"/>
  <c r="K12" i="13"/>
  <c r="K35" i="12" l="1"/>
  <c r="F35" i="12"/>
  <c r="L75" i="12"/>
  <c r="F41" i="12"/>
  <c r="L41" i="12" s="1"/>
  <c r="K41" i="12"/>
  <c r="K36" i="12"/>
  <c r="F36" i="12"/>
  <c r="L36" i="12" s="1"/>
  <c r="K84" i="12"/>
  <c r="F84" i="12"/>
  <c r="F75" i="12"/>
  <c r="E8" i="13" s="1"/>
  <c r="F14" i="13"/>
  <c r="K14" i="13"/>
  <c r="E11" i="13"/>
  <c r="L12" i="13"/>
  <c r="L84" i="12" l="1"/>
  <c r="L35" i="12"/>
  <c r="K8" i="13"/>
  <c r="F8" i="13"/>
  <c r="L8" i="13" s="1"/>
  <c r="E13" i="13"/>
  <c r="L14" i="13"/>
  <c r="F11" i="13"/>
  <c r="L11" i="13" s="1"/>
  <c r="K11" i="13"/>
  <c r="T11" i="13" l="1"/>
  <c r="E33" i="14"/>
  <c r="F13" i="13"/>
  <c r="L13" i="13" s="1"/>
  <c r="K13" i="13"/>
  <c r="T13" i="13" l="1"/>
  <c r="E34" i="14"/>
  <c r="F92" i="12" l="1"/>
  <c r="K92" i="12"/>
  <c r="L92" i="12" l="1"/>
  <c r="L99" i="12" s="1"/>
  <c r="F99" i="12"/>
  <c r="E9" i="13" s="1"/>
  <c r="K9" i="13" l="1"/>
  <c r="F9" i="13"/>
  <c r="L9" i="13" s="1"/>
  <c r="F40" i="12" l="1"/>
  <c r="L40" i="12" s="1"/>
  <c r="K40" i="12"/>
  <c r="K38" i="12"/>
  <c r="F38" i="12"/>
  <c r="L38" i="12" l="1"/>
  <c r="L51" i="12" s="1"/>
  <c r="F51" i="12"/>
  <c r="E7" i="13" s="1"/>
  <c r="K7" i="13" l="1"/>
  <c r="F7" i="13"/>
  <c r="L7" i="13" l="1"/>
  <c r="E6" i="13"/>
  <c r="F6" i="13" l="1"/>
  <c r="K6" i="13"/>
  <c r="E5" i="13" l="1"/>
  <c r="L6" i="13"/>
  <c r="F5" i="13" l="1"/>
  <c r="K5" i="13"/>
  <c r="F27" i="13" l="1"/>
  <c r="E4" i="14" s="1"/>
  <c r="E7" i="14" s="1"/>
  <c r="L5" i="13"/>
  <c r="L27" i="13" s="1"/>
  <c r="G19" i="14" l="1"/>
  <c r="E22" i="14"/>
  <c r="G18" i="14"/>
  <c r="E18" i="14" s="1"/>
  <c r="E23" i="14" l="1"/>
  <c r="E24" i="14" s="1"/>
  <c r="E25" i="14" s="1"/>
  <c r="E26" i="14" s="1"/>
  <c r="E28" i="14" l="1"/>
  <c r="E30" i="14" s="1"/>
  <c r="E31" i="14" s="1"/>
  <c r="E32" i="14" s="1"/>
  <c r="E36" i="14" l="1"/>
</calcChain>
</file>

<file path=xl/sharedStrings.xml><?xml version="1.0" encoding="utf-8"?>
<sst xmlns="http://schemas.openxmlformats.org/spreadsheetml/2006/main" count="1873" uniqueCount="590">
  <si>
    <t>공 종 별 집 계 표</t>
  </si>
  <si>
    <t>[ 아우내 주차장 태양광설비 설치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</si>
  <si>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</si>
  <si>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</si>
  <si>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</si>
  <si>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</si>
  <si>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</si>
  <si>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</si>
  <si>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</si>
  <si>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</si>
  <si>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</si>
  <si>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</si>
  <si>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</si>
  <si>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</si>
  <si>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</si>
  <si>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</si>
  <si>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</si>
  <si>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</si>
  <si>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</si>
  <si>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</si>
  <si>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</si>
  <si>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</si>
  <si>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</si>
  <si>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</si>
  <si>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</si>
  <si>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</si>
  <si>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</si>
  <si>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</si>
  <si>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</si>
  <si>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</si>
  <si>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</si>
  <si>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</si>
  <si>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</si>
  <si>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</si>
  <si>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</si>
  <si>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</si>
  <si>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</si>
  <si>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</si>
  <si>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</si>
  <si>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</si>
  <si>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</si>
  <si>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</si>
  <si>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</si>
  <si>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</si>
  <si>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</si>
  <si>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</si>
  <si>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</si>
  <si>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</si>
  <si>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</si>
  <si>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</si>
  <si>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</si>
  <si>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아우내 주차장 태양광설비 설치 전기공사</t>
  </si>
  <si>
    <t/>
  </si>
  <si>
    <t>01</t>
  </si>
  <si>
    <t>0101  도급공사</t>
  </si>
  <si>
    <t>0101</t>
  </si>
  <si>
    <t>010101  태양광설비 설치공사</t>
  </si>
  <si>
    <t>010101</t>
  </si>
  <si>
    <t>접지용비닐절연전선</t>
  </si>
  <si>
    <t>접지용비닐절연전선, F-GV, 16㎟</t>
  </si>
  <si>
    <t>m</t>
  </si>
  <si>
    <t>51FC311762723502365A566C2193F36193730D</t>
  </si>
  <si>
    <t>F</t>
  </si>
  <si>
    <t>T</t>
  </si>
  <si>
    <t>01010151FC311762723502365A566C2193F36193730D</t>
  </si>
  <si>
    <t>접지용비닐절연전선, F-GV, 35㎟</t>
  </si>
  <si>
    <t>51FC311762723502365A566C2193F3619254B0</t>
  </si>
  <si>
    <t>01010151FC311762723502365A566C2193F3619254B0</t>
  </si>
  <si>
    <t>600V폴리에틸렌케이블</t>
  </si>
  <si>
    <t>600V폴리에틸렌케이블, 0.6/1kV, F-CV, 2C*4㎟</t>
  </si>
  <si>
    <t>51FC31176272350235B3E170CD97A9747FBC2F</t>
  </si>
  <si>
    <t>01010151FC31176272350235B3E170CD97A9747FBC2F</t>
  </si>
  <si>
    <t>600V폴리에틸렌케이블, 0.6/1kV, F-CV, 4C*25㎟</t>
  </si>
  <si>
    <t>51FC31176272350235B3E170CD97A9736F6D82</t>
  </si>
  <si>
    <t>01010151FC31176272350235B3E170CD97A9736F6D82</t>
  </si>
  <si>
    <t>600V폴리에틸렌케이블, 0.6/1kV, F-CV, 1C*70㎟</t>
  </si>
  <si>
    <t>51FC31176272350235B3E170CD97A9736F6A32</t>
  </si>
  <si>
    <t>01010151FC31176272350235B3E170CD97A9736F6A32</t>
  </si>
  <si>
    <t>STP 케이블</t>
  </si>
  <si>
    <t>STP Cat.6, 4P</t>
  </si>
  <si>
    <t>51FC31176272350235B13233321472788EEFFF</t>
  </si>
  <si>
    <t>01010151FC31176272350235B13233321472788EEFFF</t>
  </si>
  <si>
    <t>경질비닐전선관</t>
  </si>
  <si>
    <t>경질비닐전선관, HI, 54mm</t>
  </si>
  <si>
    <t>51E3711751B82B027E7D89B6C451D0FF5FC607</t>
  </si>
  <si>
    <t>01010151E3711751B82B027E7D89B6C451D0FF5FC607</t>
  </si>
  <si>
    <t>강제전선관(재사용)</t>
  </si>
  <si>
    <t>강제전선관, 후강전선관, 아연도, 22mm</t>
  </si>
  <si>
    <t>51E3711751B82B027E7D89B6C451D0FF5E3FF7</t>
  </si>
  <si>
    <t>01010151E3711751B82B027E7D89B6C451D0FF5E3FF7</t>
  </si>
  <si>
    <t>강제전선관</t>
  </si>
  <si>
    <t>강제전선관, 후강전선관, 아연도, 54mm</t>
  </si>
  <si>
    <t>51E3711751B82B027E7D89B6C451D0FF5E396A</t>
  </si>
  <si>
    <t>01010151E3711751B82B027E7D89B6C451D0FF5E396A</t>
  </si>
  <si>
    <t>파상형경질폴리에틸렌전선관</t>
  </si>
  <si>
    <t>파상형경질폴리에틸렌전선관, 30mm</t>
  </si>
  <si>
    <t>51E3711751B82B027E7D89B6C451D0FE496999</t>
  </si>
  <si>
    <t>01010151E3711751B82B027E7D89B6C451D0FE496999</t>
  </si>
  <si>
    <t>파상형경질폴리에틸렌전선관, 50mm</t>
  </si>
  <si>
    <t>51E3711751B82B027E7D89B6C451D0FE49699B</t>
  </si>
  <si>
    <t>01010151E3711751B82B027E7D89B6C451D0FE49699B</t>
  </si>
  <si>
    <t>파상형경질폴리에틸렌전선관, 80mm</t>
  </si>
  <si>
    <t>51E3711751B82B027E7D89B6C451D0FE49699D</t>
  </si>
  <si>
    <t>01010151E3711751B82B027E7D89B6C451D0FE49699D</t>
  </si>
  <si>
    <t>전선관부속품비</t>
  </si>
  <si>
    <t>전선관의 15%</t>
  </si>
  <si>
    <t>식</t>
  </si>
  <si>
    <t>57DFF117804023026C6380543602001</t>
  </si>
  <si>
    <t>01010157DFF117804023026C6380543600003</t>
  </si>
  <si>
    <t>잡재료비</t>
  </si>
  <si>
    <t>배관배선의 2%</t>
  </si>
  <si>
    <t>57DFF117804023026C6380543601002</t>
  </si>
  <si>
    <t>01010157DFF117804023026C6380543602001</t>
  </si>
  <si>
    <t>경질비닐전선관용부품</t>
  </si>
  <si>
    <t>경질비닐전선관용부품, 노말밴드, PVC, 54C</t>
  </si>
  <si>
    <t>개</t>
  </si>
  <si>
    <t>51E3711751B82B027E7D8788C9DE491CFF37F6</t>
  </si>
  <si>
    <t>01010151E3711751B82B027E7D8788C9DE491CFF37F6</t>
  </si>
  <si>
    <t>강재전선관용부품</t>
  </si>
  <si>
    <t>강재전선관용부품, 노말밴드후강전선관용, 아연도, 54mm</t>
  </si>
  <si>
    <t>51E3711751B82B027E7D8788C9D673C6FF8E7F</t>
  </si>
  <si>
    <t>01010151E3711751B82B027E7D8788C9D673C6FF8E7F</t>
  </si>
  <si>
    <t>경고테이프</t>
  </si>
  <si>
    <t>300×250</t>
  </si>
  <si>
    <t>M</t>
  </si>
  <si>
    <t>51E3711751B93002BEF445437C9B4FC4D4B3CE</t>
  </si>
  <si>
    <t>01010151E3711751B93002BEF445437C9B4FC4D4B3CE</t>
  </si>
  <si>
    <t>덕트형케이블트레이</t>
  </si>
  <si>
    <t>덕트형케이블트레이, Duct, 100mm</t>
  </si>
  <si>
    <t>51E3711751B82B027E7D8B677479543A2EC639</t>
  </si>
  <si>
    <t>01010151E3711751B82B027E7D8B677479543A2EC639</t>
  </si>
  <si>
    <t>덕트형케이블트레이부속품</t>
  </si>
  <si>
    <t>덕트형케이블트레이부속품, Horizontal elbow, 100mm</t>
  </si>
  <si>
    <t>51E3711751B82B027E7D8A5CA8F6AA25D7C8E0</t>
  </si>
  <si>
    <t>01010151E3711751B82B027E7D8A5CA8F6AA25D7C8E0</t>
  </si>
  <si>
    <t>덕트형케이블트레이부속품, Vertical elbow, 100mm</t>
  </si>
  <si>
    <t>51E3711751B82B027E7D8A5CA8F6AA25D7C8E9</t>
  </si>
  <si>
    <t>01010151E3711751B82B027E7D8A5CA8F6AA25D7C8E9</t>
  </si>
  <si>
    <t>케이블트레이부속품</t>
  </si>
  <si>
    <t>덕트형케이블트레이부속품, Connector, 100mm</t>
  </si>
  <si>
    <t>51E3711751B82B027E7D8A5CA8F6AA25D7CAA7</t>
  </si>
  <si>
    <t>01010151E3711751B82B027E7D8A5CA8F6AA25D7CAA7</t>
  </si>
  <si>
    <t>케이블트레이부속품, Bonding jumper, 38㎟</t>
  </si>
  <si>
    <t>51E3711751B82B027E7D8A5CA8F6AA25D24891</t>
  </si>
  <si>
    <t>01010151E3711751B82B027E7D8A5CA8F6AA25D24891</t>
  </si>
  <si>
    <t>케이블트레이부속품, Shank bolt and nut, 아연도</t>
  </si>
  <si>
    <t>51E3711751B82B027E7D8A5CA8F6AA25D24895</t>
  </si>
  <si>
    <t>01010151E3711751B82B027E7D8A5CA8F6AA25D24895</t>
  </si>
  <si>
    <t>풀박스</t>
  </si>
  <si>
    <t>풀박스, 100*100*100mm</t>
  </si>
  <si>
    <t>51E3711751B93002BEFDAA60638C2FDADC048A</t>
  </si>
  <si>
    <t>01010151E3711751B93002BEFDAA60638C2FDADC048A</t>
  </si>
  <si>
    <t>풀박스, 400*400*300mm</t>
  </si>
  <si>
    <t>51E3711751B93002BEFDAA63376A213B0761B8</t>
  </si>
  <si>
    <t>01010151E3711751B93002BEFDAA63376A213B0761B8</t>
  </si>
  <si>
    <t>러그단자</t>
  </si>
  <si>
    <t>러그단자, 동관단자, 1홀, 25 ㎟</t>
  </si>
  <si>
    <t>51E3711751B93002B97F0951BBAC5B9C42A522</t>
  </si>
  <si>
    <t>01010151E3711751B93002B97F0951BBAC5B9C42A522</t>
  </si>
  <si>
    <t>러그단자, 동관단자, 1홀, 70 ㎟</t>
  </si>
  <si>
    <t>51E3711751B93002B97F0951BBAC5B9C42A6C9</t>
  </si>
  <si>
    <t>01010151E3711751B93002B97F0951BBAC5B9C42A6C9</t>
  </si>
  <si>
    <t>압착단자</t>
  </si>
  <si>
    <t>압착단자, 터미널, 16㎟</t>
  </si>
  <si>
    <t>51E3711751B93002B97F095095ACB3A7200713</t>
  </si>
  <si>
    <t>01010151E3711751B93002B97F095095ACB3A7200713</t>
  </si>
  <si>
    <t>압착단자, 터미널, 35㎟</t>
  </si>
  <si>
    <t>51E3711751B93002B97F095095ACB3A7200711</t>
  </si>
  <si>
    <t>01010151E3711751B93002B97F095095ACB3A7200711</t>
  </si>
  <si>
    <t>기존배전반 차단기추가</t>
  </si>
  <si>
    <t>SS-2</t>
  </si>
  <si>
    <t>면</t>
  </si>
  <si>
    <t>51E3711751B93002BC307C234418F506546D0E</t>
  </si>
  <si>
    <t>01010151E3711751B93002BC307C234418F506546D0E</t>
  </si>
  <si>
    <t>전선관지지행거(단독)</t>
  </si>
  <si>
    <t>22 C</t>
  </si>
  <si>
    <t>개소</t>
  </si>
  <si>
    <t>5688411740C25D0215FDDBDA7753AD</t>
  </si>
  <si>
    <t>0101015688411740C25D0215FDDBDA7753AD</t>
  </si>
  <si>
    <t>전선관지지행거(천정)</t>
  </si>
  <si>
    <t>W:150</t>
  </si>
  <si>
    <t>5688411740C25D0215FDD805330684</t>
  </si>
  <si>
    <t>0101015688411740C25D0215FDD805330684</t>
  </si>
  <si>
    <t>케이블트레이지지대(벽체)</t>
  </si>
  <si>
    <t>W:100</t>
  </si>
  <si>
    <t>5688411740C25D0215FDD92CDC1991</t>
  </si>
  <si>
    <t>0101015688411740C25D0215FDD92CDC1991</t>
  </si>
  <si>
    <t>기초패드</t>
  </si>
  <si>
    <t>W5700×D2000×H300</t>
  </si>
  <si>
    <t>5688411740C63802EB95086042CD09</t>
  </si>
  <si>
    <t>0101015688411740C63802EB95086042CD09</t>
  </si>
  <si>
    <t>메시휀스</t>
  </si>
  <si>
    <t>W5700×D2000×H2000</t>
  </si>
  <si>
    <t>5688411740C51102C58FBBA21FFE67</t>
  </si>
  <si>
    <t>0101015688411740C51102C58FBBA21FFE67</t>
  </si>
  <si>
    <t>전력맨홀</t>
  </si>
  <si>
    <t>600*600*600</t>
  </si>
  <si>
    <t>5688411740C63802ECBC14F578C9FB</t>
  </si>
  <si>
    <t>0101015688411740C63802ECBC14F578C9FB</t>
  </si>
  <si>
    <t>아스콘 굴착 및 재포장</t>
  </si>
  <si>
    <t>표50+중100+기200</t>
  </si>
  <si>
    <t>56C1411756F1880268689B20850FF8</t>
  </si>
  <si>
    <t>01010156C1411756F1880268689B20850FF8</t>
  </si>
  <si>
    <t>터파기(기계 9:1)</t>
  </si>
  <si>
    <t>보통토사. 백호 90%+인력 10%</t>
  </si>
  <si>
    <t>㎥</t>
  </si>
  <si>
    <t>56C1E117593C36029A0DDC9FFC3266</t>
  </si>
  <si>
    <t>01010156C1E117593C36029A0DDC9FFC3266</t>
  </si>
  <si>
    <t>되메우고 다지기(백호우+램머)</t>
  </si>
  <si>
    <t>토사,T=30cm</t>
  </si>
  <si>
    <t>56C1E1175F474F0295B7BEE709395C</t>
  </si>
  <si>
    <t>01010156C1E1175F474F0295B7BEE709395C</t>
  </si>
  <si>
    <t>보통인부</t>
  </si>
  <si>
    <t>일반공사 직종</t>
  </si>
  <si>
    <t>인</t>
  </si>
  <si>
    <t>5614211702FFE2025BE764E78802F75A5BCDEB</t>
  </si>
  <si>
    <t>0101015614211702FFE2025BE764E78802F75A5BCDEB</t>
  </si>
  <si>
    <t>내선전공</t>
  </si>
  <si>
    <t>5614211702FFE2025BE764E78802F75A5BCA10</t>
  </si>
  <si>
    <t>0101015614211702FFE2025BE764E78802F75A5BCA10</t>
  </si>
  <si>
    <t>저압케이블전공</t>
  </si>
  <si>
    <t>5614211702FFE2025BE764E78802F75A5BCA1D</t>
  </si>
  <si>
    <t>0101015614211702FFE2025BE764E78802F75A5BCA1D</t>
  </si>
  <si>
    <t>배전전공</t>
  </si>
  <si>
    <t>5614211702FFE2025BE764E78802F75A5BC592</t>
  </si>
  <si>
    <t>0101015614211702FFE2025BE764E78802F75A5BC592</t>
  </si>
  <si>
    <t>통신케이블공</t>
  </si>
  <si>
    <t>5614211702FFE2025BE764E78802F75A5BC59A</t>
  </si>
  <si>
    <t>0101015614211702FFE2025BE764E78802F75A5BC59A</t>
  </si>
  <si>
    <t>공구손료</t>
  </si>
  <si>
    <t>인력품의 3%</t>
  </si>
  <si>
    <t>57DFF117804023026C6380543600003</t>
  </si>
  <si>
    <t>01010157DFF117804023026C6380543601002</t>
  </si>
  <si>
    <t>[ 합           계 ]</t>
  </si>
  <si>
    <t>TOTAL</t>
  </si>
  <si>
    <t>010102  전등설비공사</t>
  </si>
  <si>
    <t>010102</t>
  </si>
  <si>
    <t>600V폴리에틸렌케이블, 0.6/1kV, F-CV, 3C*2.5㎟</t>
  </si>
  <si>
    <t>51FC31176272350235B3E170CD97A9747FBEDB</t>
  </si>
  <si>
    <t>01010251FC31176272350235B3E170CD97A9747FBEDB</t>
  </si>
  <si>
    <t>강제전선관, 후강전선관, 아연도, 28mm</t>
  </si>
  <si>
    <t>51E3711751B82B027E7D89B6C451D0FF5E3969</t>
  </si>
  <si>
    <t>01010251E3711751B82B027E7D89B6C451D0FF5E3969</t>
  </si>
  <si>
    <t>01010257DFF117804023026C6380543600003</t>
  </si>
  <si>
    <t>01010257DFF117804023026C6380543602001</t>
  </si>
  <si>
    <t>레이스웨이</t>
  </si>
  <si>
    <t>레이스웨이, PM-74, Body, 70*40mm</t>
  </si>
  <si>
    <t>51E3711751B82B027E7D86E26638688295A4C1</t>
  </si>
  <si>
    <t>01010251E3711751B82B027E7D86E26638688295A4C1</t>
  </si>
  <si>
    <t>레이스웨이, PM-74, Cover, 70*40mm</t>
  </si>
  <si>
    <t>51E3711751B82B027E7D86E26638688295A4C2</t>
  </si>
  <si>
    <t>01010251E3711751B82B027E7D86E26638688295A4C2</t>
  </si>
  <si>
    <t>레이스웨이, PM-74, Joiner, 70*40mm</t>
  </si>
  <si>
    <t>51E3711751B82B027E7D86E26638688295A4C7</t>
  </si>
  <si>
    <t>01010251E3711751B82B027E7D86E26638688295A4C7</t>
  </si>
  <si>
    <t>레이스웨이, PM-74, 기구용금구, 70*40mm</t>
  </si>
  <si>
    <t>51E3711751B82B027E7D86E26638688295A5EC</t>
  </si>
  <si>
    <t>01010251E3711751B82B027E7D86E26638688295A5EC</t>
  </si>
  <si>
    <t>레이스웨이, PM-74, End cap, 70*40mm</t>
  </si>
  <si>
    <t>51E3711751B82B027E7D86E26638688295A4C8</t>
  </si>
  <si>
    <t>01010251E3711751B82B027E7D86E26638688295A4C8</t>
  </si>
  <si>
    <t>레이스웨이, PM-74, A형 Hanger, 70*40mm</t>
  </si>
  <si>
    <t>51E3711751B82B027E7D86E26638688295A5EF</t>
  </si>
  <si>
    <t>01010251E3711751B82B027E7D86E26638688295A5EF</t>
  </si>
  <si>
    <t>강재전선관용부품, 노말밴드후강전선관용, 아연도, 28mm</t>
  </si>
  <si>
    <t>51E3711751B82B027E7D8788C9D673C6FF8E72</t>
  </si>
  <si>
    <t>01010251E3711751B82B027E7D8788C9D673C6FF8E72</t>
  </si>
  <si>
    <t>풀박스, 100*100*50mm</t>
  </si>
  <si>
    <t>51E3711751B93002BEFDAA60638C2FDADC0488</t>
  </si>
  <si>
    <t>01010251E3711751B93002BEFDAA60638C2FDADC0488</t>
  </si>
  <si>
    <t>누전차단기</t>
  </si>
  <si>
    <t>2P 30AF</t>
  </si>
  <si>
    <t>51E3711751B93002BB286190786CDBEC127BB6</t>
  </si>
  <si>
    <t>01010251E3711751B93002BB286190786CDBEC127BB6</t>
  </si>
  <si>
    <t>조명기구</t>
  </si>
  <si>
    <t>LED 40W, 레이스웨이등</t>
  </si>
  <si>
    <t>51E3711751BAD9029199E85AFB34DA43E622A7</t>
  </si>
  <si>
    <t>01010251E3711751BAD9029199E85AFB34DA43E622A7</t>
  </si>
  <si>
    <t>28 C</t>
  </si>
  <si>
    <t>5688411740C25D0215FDDBDA775287</t>
  </si>
  <si>
    <t>0101025688411740C25D0215FDDBDA775287</t>
  </si>
  <si>
    <t>0101025614211702FFE2025BE764E78802F75A5BCA10</t>
  </si>
  <si>
    <t>0101025614211702FFE2025BE764E78802F75A5BCA1D</t>
  </si>
  <si>
    <t>01010257DFF117804023026C6380543601002</t>
  </si>
  <si>
    <t>010103  보안등설비공사</t>
  </si>
  <si>
    <t>010103</t>
  </si>
  <si>
    <t>600V폴리에틸렌케이블(재사용)</t>
  </si>
  <si>
    <t>600V폴리에틸렌케이블, 0.6/1kV, F-CV, 3C*4㎟</t>
  </si>
  <si>
    <t>51FC31176272350235B3E170CD97A9736F6A34</t>
  </si>
  <si>
    <t>01010351FC31176272350235B3E170CD97A9736F6A34</t>
  </si>
  <si>
    <t>01010351E3711751B82B027E7D89B6C451D0FF5E3FF7</t>
  </si>
  <si>
    <t>풀박스, 150*150*100mm</t>
  </si>
  <si>
    <t>51E3711751B93002BEFDAA60638C2FDADC048B</t>
  </si>
  <si>
    <t>01010351E3711751B93002BEFDAA60638C2FDADC048B</t>
  </si>
  <si>
    <t>세트앵커</t>
  </si>
  <si>
    <t>세트앵커, M19*L150mm</t>
  </si>
  <si>
    <t>51E3F117A7159A02220E74D922BDE458014126</t>
  </si>
  <si>
    <t>01010351E3F117A7159A02220E74D922BDE458014126</t>
  </si>
  <si>
    <t>보안등주설치(재사용)</t>
  </si>
  <si>
    <t>5m, 1등용</t>
  </si>
  <si>
    <t>51D181179CA3D002BD470E53428E15177C5DBF</t>
  </si>
  <si>
    <t>01010351D181179CA3D002BD470E53428E15177C5DBF</t>
  </si>
  <si>
    <t>보안등주철거(재사용)</t>
  </si>
  <si>
    <t>51D181179CA3D002BD470E53428E15177C5E5C</t>
  </si>
  <si>
    <t>01010351D181179CA3D002BD470E53428E15177C5E5C</t>
  </si>
  <si>
    <t>케이블 재시용철거</t>
  </si>
  <si>
    <t>F-CV, 3C*4㎟</t>
  </si>
  <si>
    <t>51E3711751B93002B97CB092C4A3265852F1D0</t>
  </si>
  <si>
    <t>01010351E3711751B93002B97CB092C4A3265852F1D0</t>
  </si>
  <si>
    <t>0101035688411740C25D0215FDDBDA7753AD</t>
  </si>
  <si>
    <t>01010356C1E117593C36029A0DDC9FFC3266</t>
  </si>
  <si>
    <t>01010356C1E1175F474F0295B7BEE709395C</t>
  </si>
  <si>
    <t>01010351E3711751B82B027E7D89B6C451D0FE496999</t>
  </si>
  <si>
    <t>01010357DFF117804023026C6380543600003</t>
  </si>
  <si>
    <t>01010351FC31176272350235B3E170CD97A9747FBEDB</t>
  </si>
  <si>
    <t>01010357DFF117804023026C6380543602001</t>
  </si>
  <si>
    <t>01010351E3711751B93002BEF445437C9B4FC4D4B3CE</t>
  </si>
  <si>
    <t>보안등기초 설치</t>
  </si>
  <si>
    <t>40*600*600</t>
  </si>
  <si>
    <t>5688411740CA9302DD0BFADAA410D6</t>
  </si>
  <si>
    <t>0101035688411740CA9302DD0BFADAA410D6</t>
  </si>
  <si>
    <t>베이스커버(재사용)</t>
  </si>
  <si>
    <t>￠310</t>
  </si>
  <si>
    <t>51E3711751BAD9029199E85AFB34DA43E7C9D4</t>
  </si>
  <si>
    <t>01010351E3711751BAD9029199E85AFB34DA43E7C9D4</t>
  </si>
  <si>
    <t>0101035614211702FFE2025BE764E78802F75A5BCDEB</t>
  </si>
  <si>
    <t>0101035614211702FFE2025BE764E78802F75A5BCA10</t>
  </si>
  <si>
    <t>0101035614211702FFE2025BE764E78802F75A5BCA1D</t>
  </si>
  <si>
    <t>0101035614211702FFE2025BE764E78802F75A5BC592</t>
  </si>
  <si>
    <t>01010357DFF117804023026C6380543601002</t>
  </si>
  <si>
    <t>0102  폐기물처리비</t>
  </si>
  <si>
    <t>0102</t>
  </si>
  <si>
    <t>5</t>
  </si>
  <si>
    <t>건설폐기물처리비-중간처리</t>
  </si>
  <si>
    <t>폐아스팔트콘크리트</t>
  </si>
  <si>
    <t>TON</t>
  </si>
  <si>
    <t>56C1D1177037CF0252639DBD98EB8D</t>
  </si>
  <si>
    <t>010256C1D1177037CF0252639DBD98EB8D</t>
  </si>
  <si>
    <t>건설폐기물 운반비 - 중량 기준</t>
  </si>
  <si>
    <t>중간처리 대상, 15ton 덤프트럭, 50km</t>
  </si>
  <si>
    <t>56C1D1177037CF0253085915E3BC37</t>
  </si>
  <si>
    <t>010256C1D1177037CF0253085915E3BC37</t>
  </si>
  <si>
    <t>0103  관급자 관급자재</t>
  </si>
  <si>
    <t>0103</t>
  </si>
  <si>
    <t>3</t>
  </si>
  <si>
    <t>010301  태양광발전설비</t>
  </si>
  <si>
    <t>010301</t>
  </si>
  <si>
    <t>태양광발전장치</t>
  </si>
  <si>
    <t>35.2KW</t>
  </si>
  <si>
    <t>51FC311762712F02EE9EAA7F5AF2B5AC60B52C</t>
  </si>
  <si>
    <t>01030151FC311762712F02EE9EAA7F5AF2B5AC60B52C</t>
  </si>
  <si>
    <t>모니터링시스템</t>
  </si>
  <si>
    <t>51FC311762712F02EE9EAA7F5AF2B5AC60B52F</t>
  </si>
  <si>
    <t>01030151FC311762712F02EE9EAA7F5AF2B5AC60B52F</t>
  </si>
  <si>
    <t>조달수수료</t>
  </si>
  <si>
    <t>0.54%</t>
  </si>
  <si>
    <t>01030157DFF117804023026C6380543602001</t>
  </si>
  <si>
    <t>소    계</t>
  </si>
  <si>
    <t>5771D117C4A66002F3D8A479112F</t>
  </si>
  <si>
    <t>0103015771D117C4A66002F3D8A479112F</t>
  </si>
  <si>
    <t>0104  도급자 관급자재</t>
  </si>
  <si>
    <t>0104</t>
  </si>
  <si>
    <t>010401  조명기구</t>
  </si>
  <si>
    <t>010401</t>
  </si>
  <si>
    <t>51E3711751BAD9029199E85AFB34DA43E62188</t>
  </si>
  <si>
    <t>01040151E3711751BAD9029199E85AFB34DA43E62188</t>
  </si>
  <si>
    <t>01040157DFF117804023026C6380543602001</t>
  </si>
  <si>
    <t>0105  사용전검사비</t>
  </si>
  <si>
    <t>0105</t>
  </si>
  <si>
    <t>태양광발전 35.2KW</t>
  </si>
  <si>
    <t>사용전검사비</t>
  </si>
  <si>
    <t>기본료, 20KW초과</t>
  </si>
  <si>
    <t>51E3711751BAD9029199E85AFB34DA43E350F6</t>
  </si>
  <si>
    <t>010551E3711751BAD9029199E85AFB34DA43E350F6</t>
  </si>
  <si>
    <t>20KW초과, KW당</t>
  </si>
  <si>
    <t>KW</t>
  </si>
  <si>
    <t>51E3711751BAD9029199E85AFB34DA43E350F7</t>
  </si>
  <si>
    <t>010551E3711751BAD9029199E85AFB34DA43E350F7</t>
  </si>
  <si>
    <t>부가가치세</t>
  </si>
  <si>
    <t>10%</t>
  </si>
  <si>
    <t>010557DFF117804023026C6380543602001</t>
  </si>
  <si>
    <t>비      고</t>
  </si>
  <si>
    <t>일위대가</t>
  </si>
  <si>
    <t>51D181179CA3D002BD44BA147AD71CC6975D19F1</t>
  </si>
  <si>
    <t>A</t>
  </si>
  <si>
    <t>51D181179CA3D002BD44BA147AD71CC6975D19F15614211702FFE2025BE764E78802F75A5BC906</t>
  </si>
  <si>
    <t>51D181179CA3D002BD44BA147AD29A8B2F29E9BF</t>
  </si>
  <si>
    <t>51D181179CA3D002BD44BA147AD29A8B2F29E9BF5614211702FFE2025BE764E78802F75A5BC906</t>
  </si>
  <si>
    <t>51D181179CA3D102453D2182AD8A5F2DE5BA14DA</t>
  </si>
  <si>
    <t>51D181179CA3D102453D2182AD8A5F2DE5BA14DA5614211702FFE2025BE764E78802F75A5BC906</t>
  </si>
  <si>
    <t>51D181179CA3D10240B8150F38C8A3AC94690555</t>
  </si>
  <si>
    <t>51D181179CA3D10240B8150F38C8A3AC946905555614211702FFE2025BE764E78802F75A5BC868</t>
  </si>
  <si>
    <t>51D181179CA3D2026DED2AC663A547ADABF6FC28</t>
  </si>
  <si>
    <t>51D181179CA3D2026DED2AC663A547ADABF6FC285614211702FFE2025BE764E78802F75A5BC907</t>
  </si>
  <si>
    <t>51D181179CA3D2026DED2AC663A4BB59323B7D4D</t>
  </si>
  <si>
    <t>51D181179CA3D2026DED2AC663A4BB59323B7D4D5614211702FFE2025BE764E78802F75A5BC907</t>
  </si>
  <si>
    <t>56C18117F37CAC02A6CC373E966096</t>
  </si>
  <si>
    <t>56C18117F37CAC02A6CC373E96636B</t>
  </si>
  <si>
    <t>56C18117F37CAC02A6CC373E96636B5614211702FFE2025BE764E78802F75A5BCDEE</t>
  </si>
  <si>
    <t>56C18117F37CAC02A6CC373E96636B5614211702FFE2025BE764E78802F75A5BCDEB</t>
  </si>
  <si>
    <t>56C18117F37CAC02A6CC37380E1CDE</t>
  </si>
  <si>
    <t>56C18117F4052E02AF1A94DB81EE0E</t>
  </si>
  <si>
    <t>56C18117F4052E02AF1A94DB81EE0E5614211702FFE2025BE764E78802F75A5BCCC1</t>
  </si>
  <si>
    <t>56C18117F4052E02AF1A94DB81EE0E5614211702FFE2025BE764E78802F75A5BCDEB</t>
  </si>
  <si>
    <t>56C1411756F1880268689B20850FFB</t>
  </si>
  <si>
    <t>56C1411756F1880268689B20850FFB5614211702FFE2025BE764E78802F75A5BCDEB</t>
  </si>
  <si>
    <t>56E6E117F2F051029021A2754C53AF</t>
  </si>
  <si>
    <t>56E6E117F2F051029021A2754C53AF5614211702FFE2025BE764E78802F75A5BCDEB</t>
  </si>
  <si>
    <t>5688411740C25D0215FDDBDA7753AD5614211702FFE2025BE764E78802F75A5BCA10</t>
  </si>
  <si>
    <t>5688411740C25D0215FDDBDA7752875614211702FFE2025BE764E78802F75A5BCA10</t>
  </si>
  <si>
    <t>5688411740C25D0215FDD8053306845614211702FFE2025BE764E78802F75A5BCA10</t>
  </si>
  <si>
    <t>5688411740C25D0215FDD92CDC19915614211702FFE2025BE764E78802F75A5BCA10</t>
  </si>
  <si>
    <t>5688411740C63802ECBC14F578C9FB5614211702FFE2025BE764E78802F75A5BCDE8</t>
  </si>
  <si>
    <t>5688411740C63802ECBC14F578C9FB5614211702FFE2025BE764E78802F75A5BCDEA</t>
  </si>
  <si>
    <t>5688411740C63802ECBC14F578C9FB5614211702FFE2025BE764E78802F75A5BCEF4</t>
  </si>
  <si>
    <t>5688411740C63802EB95086043D734</t>
  </si>
  <si>
    <t>5688411740CA9302DD0BFBE1943FCA</t>
  </si>
  <si>
    <t>5688411740CA9302DD0BFADAA410D65614211702FFE2025BE764E78802F75A5BCDEB</t>
  </si>
  <si>
    <t>5688411740CA9302DD0BFADAA410D65614211702FFE2025BE764E78802F75A5BCA10</t>
  </si>
  <si>
    <t>5688411740CA9302DD0BFBE1943FCA5614211702FFE2025BE764E78802F75A5BCA10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</si>
  <si>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</si>
  <si>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</si>
  <si>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</si>
  <si>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</si>
  <si>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</si>
  <si>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</si>
  <si>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</si>
  <si>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</si>
  <si>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</si>
  <si>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</si>
  <si>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 xml:space="preserve">      보통인부</t>
  </si>
  <si>
    <t xml:space="preserve">      내선전공</t>
  </si>
  <si>
    <t xml:space="preserve">      저압케이블전공</t>
  </si>
  <si>
    <t xml:space="preserve">      배전전공</t>
  </si>
  <si>
    <t xml:space="preserve">      통신케이블공</t>
  </si>
  <si>
    <t>일위대가 코드</t>
  </si>
  <si>
    <t>터파기(기계 9:1)  보통토사. 백호 90%+인력 10%  (호표 7)</t>
  </si>
  <si>
    <t>되메우고 다지기(백호우+램머)  토사,T=30cm  (호표 8)</t>
  </si>
  <si>
    <t>아스콘 굴착 및 재포장  표50+중100+기200  (호표 13)</t>
  </si>
  <si>
    <t>아스팔트 및 콘크리트 포장깨기    (호표 14)</t>
  </si>
  <si>
    <t>굴삭기(무한궤도)  0.2㎥  (호표 1)</t>
  </si>
  <si>
    <t xml:space="preserve">      건설기계운전사</t>
  </si>
  <si>
    <t>굴삭기(무한궤도)  0.7㎥  (호표 2)</t>
  </si>
  <si>
    <t>진동롤러(핸드가이드식)  0.7ton  (호표 3)</t>
  </si>
  <si>
    <t>래머  80kg  (호표 4)</t>
  </si>
  <si>
    <t xml:space="preserve">      일반기계운전사</t>
  </si>
  <si>
    <t>트럭탑재형 크레인  10ton  (호표 6)</t>
  </si>
  <si>
    <t xml:space="preserve">      화물차운전사</t>
  </si>
  <si>
    <t>기초 지정  잡석지정  (호표 15)</t>
  </si>
  <si>
    <t>합판 거푸집 - 재료비 - 17년 1분기 삭제  1회 사용시, 0~7m까지  (호표 9)</t>
  </si>
  <si>
    <t>합판 거푸집 - 노무비(제작,조립,철거 포함)  1회 사용시, 0~7m까지 - 17년 1분기 삭제  (호표 10)</t>
  </si>
  <si>
    <t xml:space="preserve">      형틀목공</t>
  </si>
  <si>
    <t>합판 거푸집 설치 및 해체 - 17년 1분기 삭제  6회 사용시, 0~7m까지  (호표 11)</t>
  </si>
  <si>
    <t>레디믹스트 콘크리트 타설  무근(미할증)  (호표 12)</t>
  </si>
  <si>
    <t xml:space="preserve">      콘크리트공</t>
  </si>
  <si>
    <t>전선관지지행거(단독)  22 C  (호표 16)</t>
  </si>
  <si>
    <t>전선관지지행거(단독)  28 C  (호표 17)</t>
  </si>
  <si>
    <t>전선관지지행거(천정)  W:150  (호표 18)</t>
  </si>
  <si>
    <t>케이블트레이지지대(벽체)  W:100  (호표 19)</t>
  </si>
  <si>
    <t>전력맨홀  600*600*600  (호표 20)</t>
  </si>
  <si>
    <t xml:space="preserve">      작업반장</t>
  </si>
  <si>
    <t xml:space="preserve">      특별인부</t>
  </si>
  <si>
    <t xml:space="preserve">      줄눈공</t>
  </si>
  <si>
    <t>앙카볼트 설치  M19 x L300  (호표 21)</t>
  </si>
  <si>
    <t>기초패드  W5700×D2000×H300  (호표 22)</t>
  </si>
  <si>
    <t>트럭탑재형크레인-전기  5톤  (호표 5)</t>
  </si>
  <si>
    <t>메시휀스  W5700×D2000×H2000  (호표 23)</t>
  </si>
  <si>
    <t>보안등기초 설치  40*600*600  (호표 24)</t>
  </si>
  <si>
    <t>앙카볼트 설치  Ø16~19mm  (호표 25)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</si>
  <si>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</si>
  <si>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</si>
  <si>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</si>
  <si>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</si>
  <si>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</si>
  <si>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</si>
  <si>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</si>
  <si>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</si>
  <si>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</si>
  <si>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</si>
  <si>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</si>
  <si>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</si>
  <si>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</si>
  <si>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</si>
  <si>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</si>
  <si>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</si>
  <si>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</si>
  <si>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</si>
  <si>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</si>
  <si>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</si>
  <si>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</si>
  <si>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</si>
  <si>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</si>
  <si>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</si>
  <si>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</si>
  <si>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</si>
  <si>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</si>
  <si>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</si>
  <si>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</si>
  <si>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</si>
  <si>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</si>
  <si>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</si>
  <si>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</si>
  <si>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</si>
  <si>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</si>
  <si>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</si>
  <si>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</si>
  <si>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</si>
  <si>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</si>
  <si>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</si>
  <si>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총   공   사    비</t>
  </si>
  <si>
    <t>S2</t>
  </si>
  <si>
    <t>사 용 전 검 사 비</t>
    <phoneticPr fontId="6" type="noConversion"/>
  </si>
  <si>
    <t>도급자 관급자재</t>
    <phoneticPr fontId="6" type="noConversion"/>
  </si>
  <si>
    <t>관급자 관급자재</t>
    <phoneticPr fontId="6" type="noConversion"/>
  </si>
  <si>
    <t>천원미만절사</t>
    <phoneticPr fontId="1" type="noConversion"/>
  </si>
  <si>
    <t>도       급      액</t>
    <phoneticPr fontId="1" type="noConversion"/>
  </si>
  <si>
    <t>DH</t>
  </si>
  <si>
    <t>공  사  비  합  계</t>
    <phoneticPr fontId="1" type="noConversion"/>
  </si>
  <si>
    <t>공급가액 * 10%</t>
    <phoneticPr fontId="1" type="noConversion"/>
  </si>
  <si>
    <t>부  가  가  치  세</t>
  </si>
  <si>
    <t>DB</t>
  </si>
  <si>
    <t>순계약금액 * 공제[보험)]율 0.26477%)</t>
    <phoneticPr fontId="1" type="noConversion"/>
  </si>
  <si>
    <t>공사 손해배상책임보험</t>
    <phoneticPr fontId="1" type="noConversion"/>
  </si>
  <si>
    <t>공   급    가   액</t>
  </si>
  <si>
    <t>D9</t>
  </si>
  <si>
    <t>폐 기 물 처 리 비</t>
    <phoneticPr fontId="1" type="noConversion"/>
  </si>
  <si>
    <t>D2</t>
  </si>
  <si>
    <t>(노무비+경비+일반관리비) * 15%</t>
    <phoneticPr fontId="1" type="noConversion"/>
  </si>
  <si>
    <t>이                 윤</t>
    <phoneticPr fontId="1" type="noConversion"/>
  </si>
  <si>
    <t>계 * 8%</t>
    <phoneticPr fontId="1" type="noConversion"/>
  </si>
  <si>
    <t>일  반  관  리  비</t>
  </si>
  <si>
    <t>D1</t>
  </si>
  <si>
    <t xml:space="preserve">        계</t>
  </si>
  <si>
    <t>S1</t>
  </si>
  <si>
    <t>[ 소          계 ]</t>
  </si>
  <si>
    <t>CS</t>
  </si>
  <si>
    <t>(재료비+노무비) * 5%</t>
    <phoneticPr fontId="1" type="noConversion"/>
  </si>
  <si>
    <t>기   타    경   비</t>
  </si>
  <si>
    <t>CG</t>
  </si>
  <si>
    <t>노무비 * 0.09%</t>
    <phoneticPr fontId="1" type="noConversion"/>
  </si>
  <si>
    <t>임 금 채 권 부 담 금</t>
    <phoneticPr fontId="1" type="noConversion"/>
  </si>
  <si>
    <t>노무비 * 0.006%</t>
    <phoneticPr fontId="1" type="noConversion"/>
  </si>
  <si>
    <t>석  면  분  담  금</t>
    <phoneticPr fontId="1" type="noConversion"/>
  </si>
  <si>
    <t>((재료비+직노) *3.11%)* 1.2</t>
    <phoneticPr fontId="1" type="noConversion"/>
  </si>
  <si>
    <t>CA</t>
  </si>
  <si>
    <t>(재료비+직노+도관/1.1) * 3.11%</t>
    <phoneticPr fontId="1" type="noConversion"/>
  </si>
  <si>
    <t>산업안전보건관리비</t>
  </si>
  <si>
    <t>직접노무비 * 2.3%</t>
    <phoneticPr fontId="1" type="noConversion"/>
  </si>
  <si>
    <t>퇴 직 공 제 부 금 비</t>
    <phoneticPr fontId="1" type="noConversion"/>
  </si>
  <si>
    <t>건강보험료 * 13.14%</t>
    <phoneticPr fontId="1" type="noConversion"/>
  </si>
  <si>
    <t>노인장기요양보험료</t>
  </si>
  <si>
    <t>CB</t>
  </si>
  <si>
    <t>직접노무비 * 4.75%</t>
    <phoneticPr fontId="1" type="noConversion"/>
  </si>
  <si>
    <t>국민  연금  보험료</t>
  </si>
  <si>
    <t>C7</t>
  </si>
  <si>
    <t>직접노무비 * 3.595%</t>
    <phoneticPr fontId="1" type="noConversion"/>
  </si>
  <si>
    <t>국민  건강  보험료</t>
  </si>
  <si>
    <t>C6</t>
  </si>
  <si>
    <t>노무비 * 1.01%</t>
    <phoneticPr fontId="1" type="noConversion"/>
  </si>
  <si>
    <t>고  용  보  험  료</t>
  </si>
  <si>
    <t>C5</t>
  </si>
  <si>
    <t>노무비 * 3.56%</t>
    <phoneticPr fontId="1" type="noConversion"/>
  </si>
  <si>
    <t>산  재  보  험  료</t>
  </si>
  <si>
    <t>C4</t>
  </si>
  <si>
    <t>기   계    경   비</t>
  </si>
  <si>
    <t>경        비</t>
  </si>
  <si>
    <t>C2</t>
  </si>
  <si>
    <t>BS</t>
  </si>
  <si>
    <t>직접노무비 * 17.5%</t>
    <phoneticPr fontId="1" type="noConversion"/>
  </si>
  <si>
    <t>간  접  노  무  비</t>
  </si>
  <si>
    <t>B2</t>
  </si>
  <si>
    <t>직  접  노  무  비</t>
  </si>
  <si>
    <t>노   무   비</t>
  </si>
  <si>
    <t>B1</t>
  </si>
  <si>
    <t>AS</t>
  </si>
  <si>
    <t>작업설, 부산물(△)</t>
  </si>
  <si>
    <t>간  접  재  료  비</t>
  </si>
  <si>
    <t>A2</t>
  </si>
  <si>
    <t>직  접  재  료  비</t>
  </si>
  <si>
    <t>재   료   비</t>
  </si>
  <si>
    <t>순   공   사   원   가</t>
  </si>
  <si>
    <t>A1</t>
  </si>
  <si>
    <t>구        성        비</t>
  </si>
  <si>
    <t>금      액</t>
  </si>
  <si>
    <t>비        목</t>
  </si>
  <si>
    <t>공사명 : 아우내 주차장 태양광설비 설치 전기공사</t>
    <phoneticPr fontId="6" type="noConversion"/>
  </si>
  <si>
    <t>공 사 원 가 계 산 서</t>
  </si>
  <si>
    <t>단수정리</t>
    <phoneticPr fontId="1" type="noConversion"/>
  </si>
  <si>
    <t>천원미만절상</t>
    <phoneticPr fontId="1" type="noConversion"/>
  </si>
  <si>
    <t>공사 손해배상책임보험 산정 대상금액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</si>
</sst>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8" formatCode="#,##0.0"/>
    <numFmt numFmtId="182" formatCode="#,##0.000"/>
    <numFmt numFmtId="183" formatCode="_ * #,##0_ ;_ * \-#,##0_ ;_ * &quot;-&quot;_ ;_ @_ "/>
    <numFmt numFmtId="184" formatCode="_-&quot;$&quot;* #,##0.00_-;\-&quot;$&quot;* #,##0.00_-;_-&quot;$&quot;* &quot;-&quot;??_-;_-@_-"/>
    <numFmt numFmtId="185" formatCode="_-&quot;$&quot;* #,##0_-;\-&quot;$&quot;* #,##0_-;_-&quot;$&quot;* &quot;-&quot;_-;_-@_-"/>
    <numFmt numFmtId="186" formatCode="_ * #,##0.00_ ;_ * &quot;₩&quot;&quot;₩&quot;&quot;₩&quot;&quot;₩&quot;&quot;₩&quot;&quot;₩&quot;&quot;₩&quot;\-#,##0.00_ ;_ * &quot;-&quot;??_ ;_ @_ "/>
    <numFmt numFmtId="187" formatCode="&quot;₩&quot;#,##0;[Red]&quot;₩&quot;&quot;₩&quot;&quot;₩&quot;&quot;₩&quot;&quot;₩&quot;&quot;₩&quot;&quot;₩&quot;&quot;₩&quot;\-#,##0"/>
    <numFmt numFmtId="188" formatCode="#."/>
    <numFmt numFmtId="189" formatCode="_-* #,##0.0_-;&quot;₩&quot;\!\-* #,##0.0_-;_-* &quot;-&quot;_-;_-@_-"/>
    <numFmt numFmtId="190" formatCode="_(* #,##0_);_(* \(#,##0\);_(* &quot;-&quot;_);_(@_)"/>
    <numFmt numFmtId="191" formatCode="0.000"/>
    <numFmt numFmtId="192" formatCode="#,##0.00_);[Red]\(#,##0.00\)"/>
    <numFmt numFmtId="193" formatCode="&quot;$&quot;#,##0.00_);\(&quot;$&quot;#,##0.00\)"/>
    <numFmt numFmtId="194" formatCode="_ &quot;₩&quot;* #,##0_ ;_ &quot;₩&quot;* \-#,##0_ ;_ &quot;₩&quot;* &quot;-&quot;_ ;_ @_ "/>
    <numFmt numFmtId="195" formatCode="&quot;×&quot;#,##0.00"/>
    <numFmt numFmtId="196" formatCode="_(&quot;$&quot;* #,##0_);_(&quot;$&quot;* \(#,##0\);_(&quot;$&quot;* &quot;-&quot;??_);_(@_)"/>
    <numFmt numFmtId="197" formatCode="_ &quot;₩&quot;* #,##0.00_ ;_ &quot;₩&quot;* \-#,##0.00_ ;_ &quot;₩&quot;* &quot;-&quot;??_ ;_ @_ "/>
    <numFmt numFmtId="198" formatCode="&quot;$&quot;#,##0"/>
    <numFmt numFmtId="199" formatCode="0.0"/>
    <numFmt numFmtId="200" formatCode="_-* #,##0.0000_-;\-* #,##0.0000_-;_-* &quot;-&quot;??_-;_-@_-"/>
    <numFmt numFmtId="201" formatCode="&quot;(&quot;\ #,##0&quot;)&quot;"/>
    <numFmt numFmtId="202" formatCode="_ * #,##0.00_ ;_ * \-#,##0.00_ ;_ * &quot;-&quot;??_ ;_ @_ "/>
    <numFmt numFmtId="203" formatCode="&quot;₩&quot;#,##0;&quot;₩&quot;&quot;₩&quot;&quot;₩&quot;&quot;₩&quot;&quot;₩&quot;&quot;₩&quot;&quot;₩&quot;&quot;₩&quot;&quot;₩&quot;&quot;₩&quot;\-&quot;₩&quot;#,##0"/>
    <numFmt numFmtId="204" formatCode="#,##0;&quot;₩&quot;&quot;₩&quot;&quot;₩&quot;&quot;₩&quot;\(#,##0&quot;₩&quot;&quot;₩&quot;&quot;₩&quot;&quot;₩&quot;\)"/>
    <numFmt numFmtId="205" formatCode="&quot;$&quot;#,##0.00_);[Red]\(&quot;$&quot;#,##0.00\)"/>
    <numFmt numFmtId="206" formatCode="&quot;₩&quot;\ #,##0.00;[Red]&quot;₩&quot;\ \-#,##0.00"/>
    <numFmt numFmtId="207" formatCode="&quot;$&quot;#,##0_);[Red]\(&quot;$&quot;#,##0\)"/>
    <numFmt numFmtId="208" formatCode="\$#,##0.00"/>
    <numFmt numFmtId="209" formatCode="#,##0.00\ &quot;Pts&quot;;\-#,##0.00\ &quot;Pts&quot;"/>
    <numFmt numFmtId="210" formatCode="&quot;RM&quot;#,##0.00_);\(&quot;RM&quot;#,##0.00\)"/>
    <numFmt numFmtId="211" formatCode="\5\x00%"/>
    <numFmt numFmtId="212" formatCode="&quot;$&quot;#,##0.00;;"/>
    <numFmt numFmtId="21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4" formatCode="_-[$€-2]* #,##0.00_-;\-[$€-2]* #,##0.00_-;_-[$€-2]* &quot;-&quot;??_-"/>
    <numFmt numFmtId="215" formatCode="#,##0.0_);\(#,##0.0\)"/>
    <numFmt numFmtId="216" formatCode="General_)"/>
    <numFmt numFmtId="217" formatCode="\(\5\)\x0.0%"/>
    <numFmt numFmtId="218" formatCode="&quot;$&quot;#,##0.00"/>
    <numFmt numFmtId="219" formatCode="&quot;$&quot;#,##0;\-&quot;$&quot;#,##0"/>
    <numFmt numFmtId="220" formatCode="\ &quot;~~ &quot;@"/>
    <numFmt numFmtId="221" formatCode="0.0_)"/>
    <numFmt numFmtId="222" formatCode="#,##0\ &quot;DM&quot;;[Red]\-#,##0\ &quot;DM&quot;"/>
    <numFmt numFmtId="223" formatCode="#,##0.00\ &quot;DM&quot;;[Red]\-#,##0.00\ &quot;DM&quot;"/>
    <numFmt numFmtId="224" formatCode="#.00"/>
    <numFmt numFmtId="225" formatCode="_(&quot;$&quot;* #,##0.00_);_(&quot;$&quot;* \(#,##0.00\);_(&quot;$&quot;* &quot;-&quot;??_);_(@_)"/>
    <numFmt numFmtId="226" formatCode="#,##0.00;[Red]&quot;-&quot;#,##0.00"/>
    <numFmt numFmtId="227" formatCode="#,##0;[Red]#,##0"/>
    <numFmt numFmtId="228" formatCode="#,##0;[Red]&quot;△&quot;#,##0"/>
    <numFmt numFmtId="229" formatCode="[Red]#,##0"/>
    <numFmt numFmtId="230" formatCode="#,##0_ "/>
    <numFmt numFmtId="231" formatCode="#,##0;[Red]&quot;-&quot;#,##0"/>
    <numFmt numFmtId="232" formatCode="0.0%"/>
    <numFmt numFmtId="233" formatCode="_-* #&quot;₩&quot;\!\!\,##0_-;&quot;₩&quot;&quot;₩&quot;\!\!\-* #&quot;₩&quot;\!\!\,##0_-;_-* &quot;-&quot;_-;_-@_-"/>
    <numFmt numFmtId="234" formatCode="_ * #,##0_ ;_ * &quot;₩&quot;&quot;₩&quot;&quot;₩&quot;&quot;₩&quot;\-#,##0_ ;_ * &quot;-&quot;_ ;_ @_ "/>
    <numFmt numFmtId="235" formatCode="#,##0.00_ "/>
    <numFmt numFmtId="236" formatCode="#,##0\ ;[Red]&quot;-&quot;#,##0\ "/>
    <numFmt numFmtId="237" formatCode="* #,##0\ ;[Red]* &quot;-&quot;#,##0\ "/>
    <numFmt numFmtId="238" formatCode="#,##0.####;[Red]&quot;-&quot;#,##0.####"/>
    <numFmt numFmtId="239" formatCode="%#.00"/>
    <numFmt numFmtId="240" formatCode="\$#.00"/>
    <numFmt numFmtId="241" formatCode="\$#."/>
  </numFmts>
  <fonts count="1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u/>
      <sz val="16"/>
      <color indexed="8"/>
      <name val="돋움체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1"/>
      <name val="돋움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"/>
      <color indexed="8"/>
      <name val="Courier"/>
      <family val="3"/>
    </font>
    <font>
      <sz val="13"/>
      <name val="돋움체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¹UAAA¼"/>
      <family val="1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8"/>
      <name val="Times New Roman"/>
      <family val="1"/>
    </font>
    <font>
      <sz val="12"/>
      <name val="±¼¸²A¼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1"/>
      <name val="¹UAAA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μ¸¿oA¼"/>
      <family val="1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"/>
      <color indexed="16"/>
      <name val="Courier"/>
      <family val="3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i/>
      <sz val="14"/>
      <name val="Times New Roman"/>
      <family val="1"/>
    </font>
    <font>
      <sz val="8"/>
      <name val="Arial"/>
      <family val="2"/>
    </font>
    <font>
      <b/>
      <sz val="9"/>
      <name val="Helv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Helv"/>
      <family val="2"/>
    </font>
    <font>
      <b/>
      <sz val="10"/>
      <name val="Arial"/>
      <family val="2"/>
    </font>
    <font>
      <sz val="12"/>
      <color indexed="9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宋?"/>
      <family val="3"/>
      <charset val="129"/>
    </font>
    <font>
      <b/>
      <sz val="12"/>
      <name val="돋움체"/>
      <family val="3"/>
      <charset val="129"/>
    </font>
    <font>
      <sz val="7"/>
      <name val="Small Fonts"/>
      <family val="2"/>
    </font>
    <font>
      <b/>
      <sz val="12"/>
      <name val="Book Antiqua"/>
      <family val="1"/>
    </font>
    <font>
      <sz val="10"/>
      <name val="Tms Rm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12"/>
      <name val="궁서체"/>
      <family val="1"/>
      <charset val="129"/>
    </font>
    <font>
      <sz val="9.5"/>
      <name val="돋움"/>
      <family val="3"/>
      <charset val="129"/>
    </font>
    <font>
      <sz val="12"/>
      <color indexed="24"/>
      <name val="바탕체"/>
      <family val="1"/>
      <charset val="129"/>
    </font>
    <font>
      <sz val="12"/>
      <name val="굴림"/>
      <family val="3"/>
      <charset val="129"/>
    </font>
    <font>
      <b/>
      <sz val="11"/>
      <name val="바탕"/>
      <family val="1"/>
      <charset val="129"/>
    </font>
    <font>
      <sz val="11"/>
      <name val="굴림"/>
      <family val="3"/>
      <charset val="129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0"/>
      <name val="돋움체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굴림"/>
      <family val="3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0"/>
      <name val="돋움"/>
      <family val="3"/>
      <charset val="129"/>
    </font>
    <font>
      <b/>
      <sz val="12"/>
      <color indexed="8"/>
      <name val="돋움체"/>
      <family val="3"/>
      <charset val="129"/>
    </font>
    <font>
      <sz val="11"/>
      <color indexed="12"/>
      <name val="돋움"/>
      <family val="3"/>
      <charset val="129"/>
    </font>
    <font>
      <u/>
      <sz val="9"/>
      <color indexed="36"/>
      <name val="Helv"/>
      <family val="2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428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11" fillId="0" borderId="0"/>
    <xf numFmtId="0" fontId="12" fillId="0" borderId="13">
      <alignment horizontal="center"/>
    </xf>
    <xf numFmtId="0" fontId="13" fillId="0" borderId="0">
      <alignment vertical="center"/>
    </xf>
    <xf numFmtId="0" fontId="11" fillId="0" borderId="12">
      <alignment horizontal="centerContinuous" vertical="center"/>
    </xf>
    <xf numFmtId="3" fontId="14" fillId="0" borderId="9"/>
    <xf numFmtId="178" fontId="15" fillId="0" borderId="0">
      <alignment vertical="center"/>
    </xf>
    <xf numFmtId="4" fontId="15" fillId="0" borderId="0">
      <alignment vertical="center"/>
    </xf>
    <xf numFmtId="182" fontId="15" fillId="0" borderId="0">
      <alignment vertical="center"/>
    </xf>
    <xf numFmtId="3" fontId="15" fillId="0" borderId="0">
      <alignment vertical="center"/>
    </xf>
    <xf numFmtId="183" fontId="14" fillId="0" borderId="0" applyFont="0" applyFill="0" applyBorder="0" applyAlignment="0" applyProtection="0"/>
    <xf numFmtId="0" fontId="16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184" fontId="18" fillId="0" borderId="0" applyFont="0" applyFill="0" applyBorder="0" applyAlignment="0" applyProtection="0"/>
    <xf numFmtId="0" fontId="15" fillId="0" borderId="0"/>
    <xf numFmtId="0" fontId="15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/>
    <xf numFmtId="185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8" fillId="0" borderId="0"/>
    <xf numFmtId="0" fontId="18" fillId="0" borderId="0"/>
    <xf numFmtId="0" fontId="22" fillId="0" borderId="0"/>
    <xf numFmtId="0" fontId="22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18" fillId="0" borderId="0"/>
    <xf numFmtId="0" fontId="24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24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18" fillId="0" borderId="0"/>
    <xf numFmtId="0" fontId="24" fillId="0" borderId="0"/>
    <xf numFmtId="0" fontId="1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23" fillId="0" borderId="0"/>
    <xf numFmtId="0" fontId="18" fillId="0" borderId="0"/>
    <xf numFmtId="0" fontId="22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12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22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183" fontId="1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/>
    <xf numFmtId="0" fontId="12" fillId="0" borderId="0"/>
    <xf numFmtId="0" fontId="18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18" fillId="0" borderId="0"/>
    <xf numFmtId="0" fontId="15" fillId="0" borderId="0"/>
    <xf numFmtId="186" fontId="15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/>
    <xf numFmtId="0" fontId="22" fillId="0" borderId="0" applyFont="0" applyFill="0" applyBorder="0" applyAlignment="0" applyProtection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18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8" fillId="0" borderId="0"/>
    <xf numFmtId="0" fontId="22" fillId="0" borderId="0"/>
    <xf numFmtId="0" fontId="24" fillId="0" borderId="0"/>
    <xf numFmtId="0" fontId="24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12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22" fillId="0" borderId="0" applyFont="0" applyFill="0" applyBorder="0" applyAlignment="0" applyProtection="0"/>
    <xf numFmtId="0" fontId="24" fillId="0" borderId="0"/>
    <xf numFmtId="0" fontId="15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 applyFont="0" applyFill="0" applyBorder="0" applyAlignment="0" applyProtection="0"/>
    <xf numFmtId="0" fontId="18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" fillId="0" borderId="0"/>
    <xf numFmtId="0" fontId="12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18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22" fillId="0" borderId="0"/>
    <xf numFmtId="0" fontId="18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24" fillId="0" borderId="0"/>
    <xf numFmtId="0" fontId="24" fillId="0" borderId="0"/>
    <xf numFmtId="0" fontId="15" fillId="0" borderId="0"/>
    <xf numFmtId="0" fontId="1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2" fillId="0" borderId="0"/>
    <xf numFmtId="0" fontId="12" fillId="0" borderId="0"/>
    <xf numFmtId="0" fontId="2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6" fillId="0" borderId="0">
      <alignment vertical="center"/>
    </xf>
    <xf numFmtId="0" fontId="16" fillId="0" borderId="0">
      <alignment vertical="center"/>
    </xf>
    <xf numFmtId="188" fontId="27" fillId="0" borderId="0">
      <protection locked="0"/>
    </xf>
    <xf numFmtId="183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9" fontId="11" fillId="0" borderId="0">
      <alignment vertical="center"/>
    </xf>
    <xf numFmtId="0" fontId="22" fillId="0" borderId="0"/>
    <xf numFmtId="3" fontId="14" fillId="0" borderId="9"/>
    <xf numFmtId="0" fontId="11" fillId="0" borderId="0">
      <alignment vertical="center"/>
    </xf>
    <xf numFmtId="3" fontId="14" fillId="0" borderId="9"/>
    <xf numFmtId="10" fontId="11" fillId="0" borderId="0">
      <alignment vertical="center"/>
    </xf>
    <xf numFmtId="0" fontId="11" fillId="0" borderId="0">
      <alignment vertical="center"/>
    </xf>
    <xf numFmtId="189" fontId="24" fillId="0" borderId="0">
      <alignment vertical="center"/>
    </xf>
    <xf numFmtId="0" fontId="16" fillId="0" borderId="0"/>
    <xf numFmtId="0" fontId="29" fillId="0" borderId="0">
      <alignment horizontal="center" vertical="center"/>
    </xf>
    <xf numFmtId="3" fontId="30" fillId="0" borderId="15">
      <alignment horizontal="right" vertical="center"/>
    </xf>
    <xf numFmtId="190" fontId="15" fillId="0" borderId="0">
      <alignment horizontal="center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3" fontId="30" fillId="0" borderId="15">
      <alignment horizontal="right" vertical="center"/>
    </xf>
    <xf numFmtId="190" fontId="15" fillId="0" borderId="0">
      <alignment horizontal="center" vertical="center"/>
    </xf>
    <xf numFmtId="190" fontId="15" fillId="0" borderId="0">
      <alignment horizontal="center" vertical="center"/>
    </xf>
    <xf numFmtId="191" fontId="31" fillId="0" borderId="0">
      <alignment horizontal="center" vertical="center"/>
    </xf>
    <xf numFmtId="3" fontId="30" fillId="0" borderId="15">
      <alignment horizontal="right" vertical="center"/>
    </xf>
    <xf numFmtId="190" fontId="15" fillId="0" borderId="0">
      <alignment horizontal="center" vertical="center"/>
    </xf>
    <xf numFmtId="0" fontId="18" fillId="0" borderId="0" applyNumberFormat="0" applyFill="0" applyBorder="0" applyAlignment="0" applyProtection="0"/>
    <xf numFmtId="192" fontId="15" fillId="0" borderId="0">
      <protection locked="0"/>
    </xf>
    <xf numFmtId="10" fontId="32" fillId="0" borderId="0" applyFont="0" applyFill="0" applyBorder="0" applyAlignment="0" applyProtection="0"/>
    <xf numFmtId="2" fontId="30" fillId="0" borderId="15">
      <alignment horizontal="right" vertical="center"/>
    </xf>
    <xf numFmtId="0" fontId="15" fillId="0" borderId="0"/>
    <xf numFmtId="0" fontId="15" fillId="0" borderId="16">
      <alignment horizont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2" fontId="30" fillId="0" borderId="15">
      <alignment horizontal="right" vertical="center"/>
    </xf>
    <xf numFmtId="9" fontId="15" fillId="0" borderId="0">
      <protection locked="0"/>
    </xf>
    <xf numFmtId="0" fontId="15" fillId="0" borderId="0"/>
    <xf numFmtId="0" fontId="33" fillId="0" borderId="0"/>
    <xf numFmtId="0" fontId="34" fillId="0" borderId="17">
      <alignment horizontal="center" vertical="center"/>
    </xf>
    <xf numFmtId="192" fontId="15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83" fontId="29" fillId="0" borderId="7">
      <alignment horizontal="center" vertical="center"/>
    </xf>
    <xf numFmtId="0" fontId="29" fillId="0" borderId="18" applyProtection="0">
      <alignment horizontal="left" vertical="center" wrapText="1"/>
    </xf>
    <xf numFmtId="192" fontId="15" fillId="0" borderId="0">
      <protection locked="0"/>
    </xf>
    <xf numFmtId="193" fontId="16" fillId="2" borderId="19">
      <alignment horizontal="center" vertical="center"/>
    </xf>
    <xf numFmtId="192" fontId="15" fillId="0" borderId="0">
      <protection locked="0"/>
    </xf>
    <xf numFmtId="0" fontId="24" fillId="0" borderId="0">
      <protection locked="0"/>
    </xf>
    <xf numFmtId="0" fontId="41" fillId="0" borderId="0" applyFont="0" applyFill="0" applyBorder="0" applyAlignment="0" applyProtection="0"/>
    <xf numFmtId="194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95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0" fontId="24" fillId="0" borderId="0">
      <protection locked="0"/>
    </xf>
    <xf numFmtId="0" fontId="32" fillId="0" borderId="0" applyFont="0" applyFill="0" applyBorder="0" applyAlignment="0" applyProtection="0"/>
    <xf numFmtId="197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97" fontId="45" fillId="0" borderId="0" applyFont="0" applyFill="0" applyBorder="0" applyAlignment="0" applyProtection="0"/>
    <xf numFmtId="198" fontId="24" fillId="0" borderId="0" applyFont="0" applyFill="0" applyBorder="0" applyAlignment="0" applyProtection="0"/>
    <xf numFmtId="192" fontId="15" fillId="0" borderId="0">
      <protection locked="0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46" fillId="0" borderId="0">
      <alignment horizontal="center" wrapText="1"/>
      <protection locked="0"/>
    </xf>
    <xf numFmtId="192" fontId="15" fillId="0" borderId="0">
      <protection locked="0"/>
    </xf>
    <xf numFmtId="0" fontId="41" fillId="0" borderId="0" applyFont="0" applyFill="0" applyBorder="0" applyAlignment="0" applyProtection="0"/>
    <xf numFmtId="183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201" fontId="16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32" fillId="0" borderId="0" applyFont="0" applyFill="0" applyBorder="0" applyAlignment="0" applyProtection="0"/>
    <xf numFmtId="202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8" fillId="3" borderId="0" applyBorder="0" applyAlignment="0" applyProtection="0"/>
    <xf numFmtId="0" fontId="48" fillId="0" borderId="0"/>
    <xf numFmtId="49" fontId="49" fillId="4" borderId="0" applyBorder="0">
      <alignment horizontal="right"/>
    </xf>
    <xf numFmtId="192" fontId="15" fillId="0" borderId="0">
      <protection locked="0"/>
    </xf>
    <xf numFmtId="0" fontId="20" fillId="0" borderId="0"/>
    <xf numFmtId="0" fontId="50" fillId="0" borderId="0"/>
    <xf numFmtId="0" fontId="35" fillId="0" borderId="0"/>
    <xf numFmtId="0" fontId="51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24" fillId="0" borderId="0"/>
    <xf numFmtId="0" fontId="52" fillId="0" borderId="0"/>
    <xf numFmtId="0" fontId="37" fillId="0" borderId="0"/>
    <xf numFmtId="0" fontId="36" fillId="0" borderId="0"/>
    <xf numFmtId="0" fontId="35" fillId="0" borderId="0"/>
    <xf numFmtId="0" fontId="53" fillId="0" borderId="0"/>
    <xf numFmtId="0" fontId="18" fillId="0" borderId="0">
      <alignment vertical="center"/>
    </xf>
    <xf numFmtId="0" fontId="24" fillId="0" borderId="0"/>
    <xf numFmtId="0" fontId="32" fillId="0" borderId="0"/>
    <xf numFmtId="0" fontId="42" fillId="0" borderId="0"/>
    <xf numFmtId="0" fontId="43" fillId="0" borderId="0"/>
    <xf numFmtId="0" fontId="45" fillId="0" borderId="0"/>
    <xf numFmtId="0" fontId="20" fillId="0" borderId="0"/>
    <xf numFmtId="0" fontId="42" fillId="0" borderId="0"/>
    <xf numFmtId="0" fontId="54" fillId="0" borderId="0"/>
    <xf numFmtId="0" fontId="42" fillId="0" borderId="0"/>
    <xf numFmtId="0" fontId="43" fillId="0" borderId="0"/>
    <xf numFmtId="0" fontId="42" fillId="0" borderId="0"/>
    <xf numFmtId="0" fontId="55" fillId="0" borderId="0"/>
    <xf numFmtId="0" fontId="44" fillId="0" borderId="0"/>
    <xf numFmtId="0" fontId="43" fillId="0" borderId="0"/>
    <xf numFmtId="0" fontId="56" fillId="0" borderId="0"/>
    <xf numFmtId="37" fontId="57" fillId="0" borderId="0"/>
    <xf numFmtId="37" fontId="56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57" fillId="0" borderId="0"/>
    <xf numFmtId="0" fontId="56" fillId="0" borderId="0"/>
    <xf numFmtId="0" fontId="58" fillId="0" borderId="0"/>
    <xf numFmtId="0" fontId="59" fillId="0" borderId="0"/>
    <xf numFmtId="0" fontId="24" fillId="0" borderId="0" applyFill="0" applyBorder="0" applyAlignment="0"/>
    <xf numFmtId="0" fontId="60" fillId="0" borderId="0"/>
    <xf numFmtId="0" fontId="61" fillId="0" borderId="0" applyNumberFormat="0" applyFill="0" applyBorder="0" applyAlignment="0" applyProtection="0">
      <alignment vertical="top"/>
      <protection locked="0"/>
    </xf>
    <xf numFmtId="203" fontId="15" fillId="0" borderId="0" applyFont="0" applyFill="0" applyBorder="0" applyAlignment="0" applyProtection="0"/>
    <xf numFmtId="192" fontId="15" fillId="0" borderId="0">
      <protection locked="0"/>
    </xf>
    <xf numFmtId="0" fontId="49" fillId="5" borderId="9">
      <alignment horizontal="center"/>
    </xf>
    <xf numFmtId="0" fontId="62" fillId="6" borderId="20" applyNumberFormat="0" applyBorder="0" applyAlignment="0">
      <alignment horizontal="left" wrapText="1"/>
    </xf>
    <xf numFmtId="188" fontId="63" fillId="0" borderId="0">
      <protection locked="0"/>
    </xf>
    <xf numFmtId="38" fontId="18" fillId="0" borderId="0" applyFont="0" applyFill="0" applyBorder="0" applyAlignment="0" applyProtection="0"/>
    <xf numFmtId="204" fontId="25" fillId="0" borderId="0"/>
    <xf numFmtId="202" fontId="18" fillId="0" borderId="0" applyFont="0" applyFill="0" applyBorder="0" applyAlignment="0" applyProtection="0"/>
    <xf numFmtId="3" fontId="64" fillId="0" borderId="0" applyFont="0" applyFill="0" applyBorder="0" applyAlignment="0" applyProtection="0"/>
    <xf numFmtId="0" fontId="48" fillId="4" borderId="0"/>
    <xf numFmtId="0" fontId="65" fillId="4" borderId="0" applyNumberFormat="0" applyFill="0" applyBorder="0"/>
    <xf numFmtId="0" fontId="66" fillId="4" borderId="0" applyNumberFormat="0" applyFill="0" applyBorder="0"/>
    <xf numFmtId="0" fontId="67" fillId="4" borderId="0" applyNumberFormat="0" applyFill="0" applyBorder="0"/>
    <xf numFmtId="0" fontId="68" fillId="0" borderId="0" applyNumberFormat="0" applyAlignment="0">
      <alignment horizontal="left"/>
    </xf>
    <xf numFmtId="0" fontId="69" fillId="0" borderId="0" applyNumberFormat="0" applyAlignment="0"/>
    <xf numFmtId="0" fontId="70" fillId="5" borderId="21" applyFont="0" applyBorder="0">
      <alignment horizontal="centerContinuous" vertical="center"/>
    </xf>
    <xf numFmtId="205" fontId="71" fillId="4" borderId="22" applyBorder="0"/>
    <xf numFmtId="206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188" fontId="63" fillId="0" borderId="0">
      <protection locked="0"/>
    </xf>
    <xf numFmtId="207" fontId="18" fillId="0" borderId="0" applyFont="0" applyFill="0" applyBorder="0" applyAlignment="0" applyProtection="0"/>
    <xf numFmtId="208" fontId="72" fillId="0" borderId="9" applyFill="0" applyBorder="0" applyAlignment="0"/>
    <xf numFmtId="0" fontId="24" fillId="0" borderId="0" applyFont="0" applyFill="0" applyBorder="0" applyAlignment="0" applyProtection="0"/>
    <xf numFmtId="209" fontId="24" fillId="0" borderId="0" applyFont="0" applyFill="0" applyBorder="0" applyAlignment="0" applyProtection="0"/>
    <xf numFmtId="0" fontId="25" fillId="0" borderId="0"/>
    <xf numFmtId="210" fontId="14" fillId="0" borderId="0"/>
    <xf numFmtId="210" fontId="14" fillId="0" borderId="0"/>
    <xf numFmtId="210" fontId="14" fillId="0" borderId="0"/>
    <xf numFmtId="211" fontId="24" fillId="0" borderId="0"/>
    <xf numFmtId="0" fontId="18" fillId="0" borderId="0"/>
    <xf numFmtId="0" fontId="64" fillId="0" borderId="0" applyFont="0" applyFill="0" applyBorder="0" applyAlignment="0" applyProtection="0"/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8" fillId="7" borderId="23" applyBorder="0"/>
    <xf numFmtId="212" fontId="18" fillId="7" borderId="24" applyBorder="0">
      <alignment horizontal="center"/>
    </xf>
    <xf numFmtId="213" fontId="25" fillId="0" borderId="0"/>
    <xf numFmtId="0" fontId="73" fillId="0" borderId="0" applyNumberFormat="0" applyAlignment="0">
      <alignment horizontal="left"/>
    </xf>
    <xf numFmtId="214" fontId="24" fillId="0" borderId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1" fillId="4" borderId="0"/>
    <xf numFmtId="2" fontId="64" fillId="0" borderId="0" applyFont="0" applyFill="0" applyBorder="0" applyAlignment="0" applyProtection="0"/>
    <xf numFmtId="183" fontId="15" fillId="0" borderId="0" applyFont="0" applyFill="0" applyBorder="0" applyAlignment="0" applyProtection="0"/>
    <xf numFmtId="38" fontId="71" fillId="3" borderId="0" applyNumberFormat="0" applyBorder="0" applyAlignment="0" applyProtection="0"/>
    <xf numFmtId="38" fontId="71" fillId="4" borderId="0" applyNumberFormat="0" applyBorder="0" applyAlignment="0" applyProtection="0"/>
    <xf numFmtId="38" fontId="71" fillId="4" borderId="0" applyNumberFormat="0" applyBorder="0" applyAlignment="0" applyProtection="0"/>
    <xf numFmtId="38" fontId="71" fillId="4" borderId="0" applyNumberFormat="0" applyBorder="0" applyAlignment="0" applyProtection="0"/>
    <xf numFmtId="3" fontId="11" fillId="0" borderId="25">
      <alignment horizontal="right" vertical="center"/>
    </xf>
    <xf numFmtId="4" fontId="11" fillId="0" borderId="25">
      <alignment horizontal="right" vertical="center"/>
    </xf>
    <xf numFmtId="0" fontId="75" fillId="0" borderId="0" applyAlignment="0">
      <alignment horizontal="right"/>
    </xf>
    <xf numFmtId="0" fontId="76" fillId="0" borderId="0">
      <alignment horizontal="left"/>
    </xf>
    <xf numFmtId="0" fontId="77" fillId="0" borderId="26" applyNumberFormat="0" applyAlignment="0" applyProtection="0">
      <alignment horizontal="left" vertical="center"/>
    </xf>
    <xf numFmtId="0" fontId="77" fillId="0" borderId="27">
      <alignment horizontal="left" vertical="center"/>
    </xf>
    <xf numFmtId="0" fontId="78" fillId="8" borderId="28" applyBorder="0" applyAlignment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4" borderId="0" applyNumberFormat="0" applyFill="0" applyBorder="0"/>
    <xf numFmtId="188" fontId="82" fillId="0" borderId="0">
      <protection locked="0"/>
    </xf>
    <xf numFmtId="188" fontId="82" fillId="0" borderId="0">
      <protection locked="0"/>
    </xf>
    <xf numFmtId="12" fontId="18" fillId="3" borderId="29" applyNumberFormat="0" applyBorder="0" applyAlignment="0" applyProtection="0">
      <alignment horizontal="center"/>
    </xf>
    <xf numFmtId="0" fontId="83" fillId="0" borderId="0" applyNumberFormat="0" applyFill="0" applyBorder="0" applyAlignment="0" applyProtection="0"/>
    <xf numFmtId="0" fontId="84" fillId="0" borderId="30" applyNumberFormat="0" applyFill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18" fillId="9" borderId="31" applyBorder="0">
      <protection locked="0"/>
    </xf>
    <xf numFmtId="10" fontId="71" fillId="3" borderId="32" applyNumberFormat="0" applyBorder="0" applyAlignment="0" applyProtection="0"/>
    <xf numFmtId="10" fontId="71" fillId="7" borderId="32" applyNumberFormat="0" applyBorder="0" applyAlignment="0" applyProtection="0"/>
    <xf numFmtId="10" fontId="71" fillId="7" borderId="32" applyNumberFormat="0" applyBorder="0" applyAlignment="0" applyProtection="0"/>
    <xf numFmtId="10" fontId="71" fillId="7" borderId="32" applyNumberFormat="0" applyBorder="0" applyAlignment="0" applyProtection="0"/>
    <xf numFmtId="215" fontId="85" fillId="10" borderId="0"/>
    <xf numFmtId="212" fontId="18" fillId="9" borderId="33" applyBorder="0">
      <alignment horizontal="center"/>
      <protection locked="0"/>
    </xf>
    <xf numFmtId="12" fontId="18" fillId="9" borderId="33" applyBorder="0">
      <alignment horizontal="center"/>
      <protection locked="0"/>
    </xf>
    <xf numFmtId="0" fontId="86" fillId="9" borderId="34">
      <alignment horizontal="center" vertical="center"/>
      <protection locked="0"/>
    </xf>
    <xf numFmtId="205" fontId="71" fillId="7" borderId="0" applyBorder="0">
      <protection locked="0"/>
    </xf>
    <xf numFmtId="15" fontId="71" fillId="7" borderId="0" applyBorder="0">
      <protection locked="0"/>
    </xf>
    <xf numFmtId="49" fontId="71" fillId="7" borderId="0" applyBorder="0">
      <protection locked="0"/>
    </xf>
    <xf numFmtId="49" fontId="71" fillId="7" borderId="35" applyNumberFormat="0" applyBorder="0"/>
    <xf numFmtId="0" fontId="48" fillId="7" borderId="33" applyBorder="0">
      <alignment horizontal="left"/>
    </xf>
    <xf numFmtId="0" fontId="48" fillId="9" borderId="0">
      <alignment horizontal="left"/>
    </xf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24" fillId="0" borderId="36">
      <protection locked="0"/>
    </xf>
    <xf numFmtId="215" fontId="87" fillId="11" borderId="0"/>
    <xf numFmtId="216" fontId="88" fillId="0" borderId="0">
      <alignment horizontal="left"/>
    </xf>
    <xf numFmtId="183" fontId="18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0" borderId="36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4" borderId="0" applyNumberFormat="0" applyFont="0" applyFill="0" applyBorder="0" applyAlignment="0">
      <alignment vertical="center"/>
    </xf>
    <xf numFmtId="37" fontId="9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217" fontId="24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5" fillId="0" borderId="0"/>
    <xf numFmtId="0" fontId="18" fillId="0" borderId="0"/>
    <xf numFmtId="0" fontId="25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218" fontId="86" fillId="7" borderId="34">
      <alignment horizontal="center"/>
    </xf>
    <xf numFmtId="0" fontId="18" fillId="4" borderId="33" applyBorder="0">
      <alignment horizontal="center"/>
      <protection locked="0"/>
    </xf>
    <xf numFmtId="14" fontId="46" fillId="0" borderId="0">
      <alignment horizontal="center" wrapText="1"/>
      <protection locked="0"/>
    </xf>
    <xf numFmtId="188" fontId="63" fillId="0" borderId="0">
      <protection locked="0"/>
    </xf>
    <xf numFmtId="10" fontId="18" fillId="0" borderId="0" applyFont="0" applyFill="0" applyBorder="0" applyAlignment="0" applyProtection="0"/>
    <xf numFmtId="0" fontId="63" fillId="0" borderId="0">
      <protection locked="0"/>
    </xf>
    <xf numFmtId="0" fontId="93" fillId="4" borderId="0" applyNumberFormat="0">
      <alignment vertical="center"/>
    </xf>
    <xf numFmtId="219" fontId="94" fillId="0" borderId="0"/>
    <xf numFmtId="0" fontId="88" fillId="4" borderId="0"/>
    <xf numFmtId="0" fontId="12" fillId="0" borderId="0" applyNumberFormat="0" applyFont="0" applyFill="0" applyBorder="0" applyAlignment="0" applyProtection="0">
      <alignment horizontal="left"/>
    </xf>
    <xf numFmtId="0" fontId="25" fillId="0" borderId="0"/>
    <xf numFmtId="0" fontId="95" fillId="4" borderId="0"/>
    <xf numFmtId="0" fontId="15" fillId="0" borderId="0" applyFont="0" applyFill="0" applyBorder="0" applyAlignment="0" applyProtection="0"/>
    <xf numFmtId="218" fontId="18" fillId="0" borderId="0"/>
    <xf numFmtId="30" fontId="96" fillId="0" borderId="0" applyNumberFormat="0" applyFill="0" applyBorder="0" applyAlignment="0" applyProtection="0">
      <alignment horizontal="left"/>
    </xf>
    <xf numFmtId="49" fontId="97" fillId="4" borderId="0" applyBorder="0">
      <alignment horizontal="centerContinuous"/>
    </xf>
    <xf numFmtId="220" fontId="98" fillId="0" borderId="37">
      <alignment vertical="center" wrapText="1"/>
    </xf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12" fillId="0" borderId="0"/>
    <xf numFmtId="0" fontId="99" fillId="0" borderId="0">
      <alignment horizontal="center" vertical="center"/>
    </xf>
    <xf numFmtId="0" fontId="100" fillId="0" borderId="0"/>
    <xf numFmtId="0" fontId="89" fillId="0" borderId="0"/>
    <xf numFmtId="0" fontId="101" fillId="4" borderId="0" applyProtection="0">
      <alignment horizontal="centerContinuous" vertical="center"/>
      <protection hidden="1"/>
    </xf>
    <xf numFmtId="40" fontId="102" fillId="0" borderId="0" applyBorder="0">
      <alignment horizontal="right"/>
    </xf>
    <xf numFmtId="0" fontId="18" fillId="4" borderId="33" applyBorder="0">
      <alignment horizontal="center"/>
    </xf>
    <xf numFmtId="0" fontId="18" fillId="4" borderId="33" applyBorder="0">
      <alignment horizontal="center"/>
    </xf>
    <xf numFmtId="221" fontId="103" fillId="0" borderId="0">
      <alignment horizontal="center"/>
    </xf>
    <xf numFmtId="0" fontId="104" fillId="4" borderId="0">
      <alignment horizontal="centerContinuous"/>
    </xf>
    <xf numFmtId="0" fontId="105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0" fontId="106" fillId="0" borderId="0"/>
    <xf numFmtId="0" fontId="64" fillId="0" borderId="38" applyNumberFormat="0" applyFont="0" applyFill="0" applyAlignment="0" applyProtection="0"/>
    <xf numFmtId="205" fontId="49" fillId="4" borderId="0"/>
    <xf numFmtId="49" fontId="107" fillId="4" borderId="0" applyBorder="0">
      <alignment horizontal="right"/>
    </xf>
    <xf numFmtId="0" fontId="108" fillId="0" borderId="16">
      <alignment horizontal="left"/>
    </xf>
    <xf numFmtId="37" fontId="71" fillId="12" borderId="0" applyNumberFormat="0" applyBorder="0" applyAlignment="0" applyProtection="0"/>
    <xf numFmtId="37" fontId="71" fillId="0" borderId="0"/>
    <xf numFmtId="3" fontId="109" fillId="0" borderId="30" applyProtection="0"/>
    <xf numFmtId="222" fontId="12" fillId="0" borderId="0" applyFont="0" applyFill="0" applyBorder="0" applyAlignment="0" applyProtection="0"/>
    <xf numFmtId="223" fontId="12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187" fontId="18" fillId="0" borderId="0" applyFont="0" applyFill="0" applyBorder="0" applyAlignment="0" applyProtection="0"/>
    <xf numFmtId="0" fontId="112" fillId="0" borderId="0">
      <protection locked="0"/>
    </xf>
    <xf numFmtId="224" fontId="2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25" fontId="24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 applyNumberFormat="0" applyFill="0" applyBorder="0" applyAlignment="0" applyProtection="0"/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5" fillId="0" borderId="0" applyNumberFormat="0" applyFill="0" applyBorder="0" applyAlignment="0" applyProtection="0"/>
    <xf numFmtId="0" fontId="116" fillId="0" borderId="0"/>
    <xf numFmtId="49" fontId="117" fillId="0" borderId="37">
      <alignment horizontal="center" vertical="center" wrapText="1"/>
    </xf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226" fontId="15" fillId="0" borderId="0"/>
    <xf numFmtId="0" fontId="118" fillId="0" borderId="18">
      <alignment horizontal="center" vertical="center"/>
    </xf>
    <xf numFmtId="227" fontId="119" fillId="0" borderId="18">
      <alignment horizontal="right" vertical="center"/>
    </xf>
    <xf numFmtId="228" fontId="22" fillId="0" borderId="1" applyFont="0" applyFill="0" applyBorder="0" applyAlignment="0">
      <alignment horizontal="left" vertical="center"/>
    </xf>
    <xf numFmtId="0" fontId="24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20" fillId="0" borderId="0" applyFont="0" applyFill="0" applyBorder="0" applyAlignment="0" applyProtection="0"/>
    <xf numFmtId="0" fontId="121" fillId="0" borderId="0">
      <alignment vertical="center"/>
    </xf>
    <xf numFmtId="0" fontId="122" fillId="0" borderId="39">
      <alignment vertical="center"/>
    </xf>
    <xf numFmtId="0" fontId="123" fillId="0" borderId="18">
      <alignment horizontal="center" vertical="center"/>
    </xf>
    <xf numFmtId="0" fontId="15" fillId="13" borderId="0">
      <alignment horizontal="left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20" fillId="0" borderId="0" applyFont="0" applyFill="0" applyBorder="0" applyAlignment="0" applyProtection="0"/>
    <xf numFmtId="49" fontId="124" fillId="0" borderId="37">
      <alignment horizontal="center" vertical="center" wrapText="1"/>
    </xf>
    <xf numFmtId="0" fontId="125" fillId="0" borderId="0" applyNumberFormat="0" applyFill="0" applyBorder="0" applyAlignment="0" applyProtection="0">
      <alignment vertical="top"/>
      <protection locked="0"/>
    </xf>
    <xf numFmtId="4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126" fillId="0" borderId="40" applyNumberFormat="0" applyFont="0" applyFill="0" applyBorder="0" applyProtection="0">
      <alignment horizontal="distributed" vertical="center"/>
    </xf>
    <xf numFmtId="192" fontId="1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9" fontId="29" fillId="3" borderId="0" applyFill="0" applyBorder="0" applyProtection="0">
      <alignment horizontal="right"/>
    </xf>
    <xf numFmtId="10" fontId="29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7" fillId="0" borderId="41" applyFont="0" applyFill="0" applyAlignment="0" applyProtection="0">
      <alignment horizontal="center" vertical="center"/>
    </xf>
    <xf numFmtId="0" fontId="15" fillId="0" borderId="0"/>
    <xf numFmtId="229" fontId="116" fillId="0" borderId="8" applyBorder="0"/>
    <xf numFmtId="0" fontId="24" fillId="0" borderId="0"/>
    <xf numFmtId="0" fontId="126" fillId="0" borderId="0" applyNumberFormat="0" applyFont="0" applyFill="0" applyBorder="0" applyProtection="0">
      <alignment horizontal="centerContinuous" vertical="center"/>
    </xf>
    <xf numFmtId="230" fontId="128" fillId="0" borderId="18">
      <alignment vertical="center"/>
    </xf>
    <xf numFmtId="3" fontId="126" fillId="0" borderId="40"/>
    <xf numFmtId="0" fontId="126" fillId="0" borderId="40"/>
    <xf numFmtId="3" fontId="126" fillId="0" borderId="42"/>
    <xf numFmtId="3" fontId="126" fillId="0" borderId="43"/>
    <xf numFmtId="0" fontId="129" fillId="0" borderId="40"/>
    <xf numFmtId="0" fontId="130" fillId="0" borderId="0">
      <alignment horizontal="center"/>
    </xf>
    <xf numFmtId="0" fontId="131" fillId="0" borderId="44">
      <alignment horizontal="center"/>
    </xf>
    <xf numFmtId="49" fontId="132" fillId="0" borderId="40" applyBorder="0">
      <alignment horizontal="right" vertical="center" shrinkToFit="1"/>
    </xf>
    <xf numFmtId="3" fontId="118" fillId="0" borderId="0">
      <alignment vertical="center" wrapText="1"/>
    </xf>
    <xf numFmtId="3" fontId="133" fillId="0" borderId="0">
      <alignment vertical="center" wrapText="1"/>
    </xf>
    <xf numFmtId="1" fontId="15" fillId="0" borderId="0"/>
    <xf numFmtId="3" fontId="15" fillId="0" borderId="0" applyFont="0" applyFill="0" applyBorder="0" applyAlignment="0" applyProtection="0"/>
    <xf numFmtId="231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202" fontId="24" fillId="0" borderId="0">
      <alignment vertical="center"/>
    </xf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13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232" fontId="15" fillId="0" borderId="0" applyFont="0" applyFill="0" applyBorder="0" applyAlignment="0" applyProtection="0"/>
    <xf numFmtId="43" fontId="24" fillId="0" borderId="0" applyFont="0" applyFill="0" applyBorder="0" applyAlignment="0" applyProtection="0">
      <alignment vertical="center"/>
    </xf>
    <xf numFmtId="0" fontId="18" fillId="0" borderId="0"/>
    <xf numFmtId="183" fontId="1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6" fontId="1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3" fontId="1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/>
    <xf numFmtId="186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3" fontId="24" fillId="0" borderId="0" applyFont="0" applyFill="0" applyBorder="0" applyAlignment="0" applyProtection="0"/>
    <xf numFmtId="0" fontId="136" fillId="0" borderId="45"/>
    <xf numFmtId="193" fontId="24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8" fillId="0" borderId="0">
      <alignment vertical="center"/>
    </xf>
    <xf numFmtId="0" fontId="139" fillId="0" borderId="0">
      <alignment horizontal="center" vertical="center"/>
    </xf>
    <xf numFmtId="0" fontId="140" fillId="0" borderId="0" applyNumberFormat="0" applyBorder="0" applyAlignment="0">
      <alignment horizontal="centerContinuous" vertical="center"/>
    </xf>
    <xf numFmtId="4" fontId="27" fillId="0" borderId="0">
      <protection locked="0"/>
    </xf>
    <xf numFmtId="0" fontId="116" fillId="0" borderId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3" fontId="1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30" fontId="24" fillId="0" borderId="0">
      <protection locked="0"/>
    </xf>
    <xf numFmtId="43" fontId="22" fillId="0" borderId="45">
      <alignment horizontal="centerContinuous" vertical="center"/>
    </xf>
    <xf numFmtId="1" fontId="14" fillId="3" borderId="0" applyNumberFormat="0" applyFont="0" applyFill="0" applyBorder="0" applyAlignment="0">
      <alignment vertical="center"/>
    </xf>
    <xf numFmtId="0" fontId="91" fillId="4" borderId="0" applyNumberFormat="0" applyFont="0" applyFill="0" applyBorder="0" applyAlignment="0">
      <alignment vertical="center"/>
    </xf>
    <xf numFmtId="0" fontId="123" fillId="4" borderId="18" applyProtection="0">
      <alignment horizontal="center" vertical="center"/>
    </xf>
    <xf numFmtId="0" fontId="141" fillId="0" borderId="0">
      <alignment vertical="center"/>
    </xf>
    <xf numFmtId="0" fontId="15" fillId="0" borderId="0"/>
    <xf numFmtId="1" fontId="142" fillId="3" borderId="0" applyNumberFormat="0" applyFont="0" applyFill="0" applyBorder="0" applyAlignment="0">
      <alignment vertical="center"/>
    </xf>
    <xf numFmtId="0" fontId="123" fillId="0" borderId="18" applyFill="0" applyProtection="0">
      <alignment horizontal="center" vertical="center"/>
    </xf>
    <xf numFmtId="192" fontId="1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15" fillId="0" borderId="0" applyFont="0" applyFill="0" applyBorder="0" applyAlignment="0" applyProtection="0"/>
    <xf numFmtId="231" fontId="22" fillId="0" borderId="0" applyFont="0" applyFill="0" applyBorder="0" applyAlignment="0" applyProtection="0">
      <alignment horizontal="centerContinuous" vertical="center"/>
    </xf>
    <xf numFmtId="192" fontId="15" fillId="0" borderId="0">
      <protection locked="0"/>
    </xf>
    <xf numFmtId="183" fontId="15" fillId="0" borderId="40">
      <alignment horizontal="center" vertical="center"/>
    </xf>
    <xf numFmtId="233" fontId="24" fillId="0" borderId="0" applyFont="0" applyFill="0" applyBorder="0" applyAlignment="0" applyProtection="0"/>
    <xf numFmtId="234" fontId="18" fillId="0" borderId="40"/>
    <xf numFmtId="235" fontId="29" fillId="3" borderId="0" applyFill="0" applyBorder="0" applyProtection="0">
      <alignment horizontal="right"/>
    </xf>
    <xf numFmtId="38" fontId="126" fillId="0" borderId="0" applyFont="0" applyFill="0" applyBorder="0" applyAlignment="0" applyProtection="0">
      <alignment vertical="center"/>
    </xf>
    <xf numFmtId="0" fontId="126" fillId="0" borderId="0" applyFont="0" applyFill="0" applyBorder="0" applyAlignment="0" applyProtection="0">
      <alignment vertical="center"/>
    </xf>
    <xf numFmtId="0" fontId="126" fillId="0" borderId="0" applyFont="0" applyFill="0" applyBorder="0" applyAlignment="0" applyProtection="0">
      <alignment vertical="center"/>
    </xf>
    <xf numFmtId="236" fontId="22" fillId="0" borderId="0" applyFont="0" applyFill="0" applyBorder="0" applyAlignment="0" applyProtection="0">
      <alignment textRotation="255"/>
    </xf>
    <xf numFmtId="237" fontId="22" fillId="0" borderId="0" applyFont="0" applyFill="0" applyBorder="0" applyAlignment="0" applyProtection="0">
      <alignment textRotation="255"/>
    </xf>
    <xf numFmtId="238" fontId="22" fillId="0" borderId="0" applyFont="0" applyFill="0" applyBorder="0" applyAlignment="0" applyProtection="0">
      <alignment textRotation="255"/>
    </xf>
    <xf numFmtId="0" fontId="16" fillId="0" borderId="0"/>
    <xf numFmtId="0" fontId="16" fillId="0" borderId="0"/>
    <xf numFmtId="0" fontId="16" fillId="0" borderId="0"/>
    <xf numFmtId="0" fontId="16" fillId="0" borderId="0"/>
    <xf numFmtId="230" fontId="143" fillId="14" borderId="46" applyFont="0" applyFill="0" applyBorder="0" applyAlignment="0" applyProtection="0">
      <alignment vertical="center"/>
      <protection locked="0"/>
    </xf>
    <xf numFmtId="0" fontId="15" fillId="0" borderId="0" applyFont="0" applyFill="0" applyBorder="0" applyAlignment="0" applyProtection="0"/>
    <xf numFmtId="202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0" fontId="22" fillId="0" borderId="0" applyFont="0" applyFill="0" applyBorder="0" applyAlignment="0" applyProtection="0"/>
    <xf numFmtId="183" fontId="15" fillId="0" borderId="0" applyFont="0" applyFill="0" applyBorder="0" applyAlignment="0" applyProtection="0"/>
    <xf numFmtId="192" fontId="1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2" fontId="15" fillId="0" borderId="0">
      <protection locked="0"/>
    </xf>
    <xf numFmtId="42" fontId="24" fillId="0" borderId="0" applyFont="0" applyFill="0" applyBorder="0" applyAlignment="0" applyProtection="0"/>
    <xf numFmtId="239" fontId="2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141" fillId="0" borderId="18">
      <alignment horizontal="center" vertical="center"/>
    </xf>
    <xf numFmtId="0" fontId="141" fillId="0" borderId="18">
      <alignment horizontal="left" vertical="center"/>
    </xf>
    <xf numFmtId="0" fontId="141" fillId="0" borderId="18">
      <alignment vertical="center" textRotation="255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4" fillId="0" borderId="0">
      <alignment vertical="center"/>
    </xf>
    <xf numFmtId="0" fontId="18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45" fillId="0" borderId="0"/>
    <xf numFmtId="0" fontId="24" fillId="0" borderId="0"/>
    <xf numFmtId="0" fontId="15" fillId="0" borderId="18">
      <alignment vertical="center" wrapText="1"/>
    </xf>
    <xf numFmtId="0" fontId="24" fillId="0" borderId="40" applyNumberFormat="0" applyFill="0" applyProtection="0">
      <alignment vertical="center"/>
    </xf>
    <xf numFmtId="0" fontId="34" fillId="0" borderId="17">
      <alignment horizontal="center" vertical="center"/>
    </xf>
    <xf numFmtId="0" fontId="22" fillId="0" borderId="18">
      <alignment horizontal="center" vertical="center" wrapText="1"/>
    </xf>
    <xf numFmtId="0" fontId="27" fillId="0" borderId="38">
      <protection locked="0"/>
    </xf>
    <xf numFmtId="0" fontId="27" fillId="0" borderId="38">
      <protection locked="0"/>
    </xf>
    <xf numFmtId="0" fontId="27" fillId="0" borderId="38">
      <protection locked="0"/>
    </xf>
    <xf numFmtId="0" fontId="27" fillId="0" borderId="38">
      <protection locked="0"/>
    </xf>
    <xf numFmtId="0" fontId="120" fillId="0" borderId="38" applyNumberFormat="0" applyFont="0" applyFill="0" applyAlignment="0" applyProtection="0"/>
    <xf numFmtId="240" fontId="2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41" fontId="2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30" fontId="24" fillId="0" borderId="0">
      <protection locked="0"/>
    </xf>
  </cellStyleXfs>
  <cellXfs count="6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3" fillId="0" borderId="0" xfId="2">
      <alignment vertical="center"/>
    </xf>
    <xf numFmtId="0" fontId="3" fillId="0" borderId="9" xfId="2" applyFont="1" applyFill="1" applyBorder="1" applyAlignment="1">
      <alignment vertical="center" wrapText="1"/>
    </xf>
    <xf numFmtId="0" fontId="3" fillId="0" borderId="0" xfId="2" quotePrefix="1">
      <alignment vertical="center"/>
    </xf>
    <xf numFmtId="0" fontId="3" fillId="0" borderId="9" xfId="2" quotePrefix="1" applyFont="1" applyFill="1" applyBorder="1" applyAlignment="1">
      <alignment vertical="center" wrapText="1"/>
    </xf>
    <xf numFmtId="0" fontId="3" fillId="0" borderId="9" xfId="2" quotePrefix="1" applyFont="1" applyBorder="1" applyAlignment="1">
      <alignment vertical="center" wrapText="1"/>
    </xf>
    <xf numFmtId="10" fontId="3" fillId="0" borderId="9" xfId="2" quotePrefix="1" applyNumberFormat="1" applyFont="1" applyFill="1" applyBorder="1" applyAlignment="1">
      <alignment vertical="center" wrapText="1"/>
    </xf>
    <xf numFmtId="0" fontId="3" fillId="0" borderId="8" xfId="2" quotePrefix="1" applyFont="1" applyBorder="1" applyAlignment="1">
      <alignment vertical="center" wrapText="1"/>
    </xf>
    <xf numFmtId="0" fontId="3" fillId="0" borderId="13" xfId="2" quotePrefix="1" applyFont="1" applyBorder="1" applyAlignment="1">
      <alignment vertical="center" wrapText="1"/>
    </xf>
    <xf numFmtId="0" fontId="3" fillId="0" borderId="13" xfId="2" quotePrefix="1" applyFont="1" applyBorder="1" applyAlignment="1">
      <alignment horizontal="center" vertical="center" wrapText="1"/>
    </xf>
    <xf numFmtId="0" fontId="3" fillId="0" borderId="9" xfId="2" applyFont="1" applyBorder="1" applyAlignment="1">
      <alignment vertical="center" wrapText="1"/>
    </xf>
    <xf numFmtId="0" fontId="3" fillId="0" borderId="9" xfId="2" quotePrefix="1" applyFont="1" applyBorder="1" applyAlignment="1">
      <alignment horizontal="center" vertical="center" wrapText="1"/>
    </xf>
    <xf numFmtId="41" fontId="3" fillId="0" borderId="9" xfId="1" quotePrefix="1" applyFont="1" applyBorder="1" applyAlignment="1">
      <alignment vertical="center" wrapText="1"/>
    </xf>
    <xf numFmtId="0" fontId="3" fillId="0" borderId="9" xfId="2" applyFont="1" applyBorder="1" applyAlignment="1">
      <alignment horizontal="center" vertical="center" wrapText="1"/>
    </xf>
    <xf numFmtId="0" fontId="7" fillId="0" borderId="9" xfId="2" quotePrefix="1" applyFont="1" applyBorder="1" applyAlignment="1">
      <alignment horizontal="center" vertical="center" wrapText="1"/>
    </xf>
    <xf numFmtId="176" fontId="146" fillId="0" borderId="9" xfId="2" applyNumberFormat="1" applyFont="1" applyFill="1" applyBorder="1" applyAlignment="1">
      <alignment vertical="center" wrapText="1"/>
    </xf>
    <xf numFmtId="176" fontId="146" fillId="0" borderId="13" xfId="2" applyNumberFormat="1" applyFont="1" applyFill="1" applyBorder="1" applyAlignment="1">
      <alignment vertical="center" wrapText="1"/>
    </xf>
    <xf numFmtId="176" fontId="146" fillId="0" borderId="8" xfId="2" applyNumberFormat="1" applyFont="1" applyFill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0" xfId="0" quotePrefix="1" applyFont="1" applyBorder="1" applyAlignment="1">
      <alignment vertical="center" wrapText="1"/>
    </xf>
    <xf numFmtId="0" fontId="0" fillId="0" borderId="40" xfId="0" applyFont="1" applyBorder="1" applyAlignment="1">
      <alignment vertical="center" wrapText="1"/>
    </xf>
    <xf numFmtId="176" fontId="0" fillId="0" borderId="40" xfId="0" applyNumberFormat="1" applyFont="1" applyBorder="1" applyAlignment="1">
      <alignment vertical="center" wrapText="1"/>
    </xf>
    <xf numFmtId="0" fontId="3" fillId="0" borderId="9" xfId="2" quotePrefix="1" applyFont="1" applyBorder="1" applyAlignment="1">
      <alignment vertical="center" wrapText="1"/>
    </xf>
    <xf numFmtId="0" fontId="0" fillId="0" borderId="5" xfId="0" quotePrefix="1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176" fontId="3" fillId="0" borderId="5" xfId="0" applyNumberFormat="1" applyFont="1" applyFill="1" applyBorder="1" applyAlignment="1">
      <alignment vertical="center" wrapText="1"/>
    </xf>
    <xf numFmtId="0" fontId="3" fillId="0" borderId="0" xfId="2" applyFont="1" applyAlignment="1">
      <alignment horizontal="right" vertical="center"/>
    </xf>
    <xf numFmtId="41" fontId="3" fillId="0" borderId="9" xfId="1" applyFont="1" applyFill="1" applyBorder="1" applyAlignment="1">
      <alignment vertical="center" wrapText="1"/>
    </xf>
    <xf numFmtId="0" fontId="3" fillId="0" borderId="8" xfId="2" quotePrefix="1" applyFont="1" applyBorder="1" applyAlignment="1">
      <alignment vertical="center" wrapText="1"/>
    </xf>
    <xf numFmtId="0" fontId="3" fillId="0" borderId="8" xfId="2" quotePrefix="1" applyFont="1" applyBorder="1" applyAlignment="1">
      <alignment horizontal="center" vertical="center" wrapText="1"/>
    </xf>
    <xf numFmtId="0" fontId="3" fillId="0" borderId="9" xfId="2" quotePrefix="1" applyFont="1" applyBorder="1" applyAlignment="1">
      <alignment vertical="center" wrapText="1"/>
    </xf>
    <xf numFmtId="0" fontId="3" fillId="0" borderId="9" xfId="2" quotePrefix="1" applyFont="1" applyBorder="1" applyAlignment="1">
      <alignment horizontal="center" vertical="center" wrapText="1"/>
    </xf>
    <xf numFmtId="0" fontId="3" fillId="0" borderId="9" xfId="2" quotePrefix="1" applyFont="1" applyFill="1" applyBorder="1" applyAlignment="1">
      <alignment vertical="center" wrapText="1"/>
    </xf>
    <xf numFmtId="0" fontId="3" fillId="0" borderId="9" xfId="2" quotePrefix="1" applyFont="1" applyFill="1" applyBorder="1" applyAlignment="1">
      <alignment horizontal="center" vertical="center" wrapText="1"/>
    </xf>
    <xf numFmtId="0" fontId="3" fillId="0" borderId="12" xfId="2" applyFill="1" applyBorder="1" applyAlignment="1">
      <alignment horizontal="left" vertical="center" wrapText="1"/>
    </xf>
    <xf numFmtId="0" fontId="3" fillId="0" borderId="11" xfId="2" applyFill="1" applyBorder="1" applyAlignment="1">
      <alignment horizontal="left" vertical="center" wrapText="1"/>
    </xf>
    <xf numFmtId="0" fontId="3" fillId="0" borderId="10" xfId="2" applyFill="1" applyBorder="1" applyAlignment="1">
      <alignment horizontal="left" vertical="center" wrapText="1"/>
    </xf>
    <xf numFmtId="0" fontId="10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9" fillId="0" borderId="14" xfId="3" applyFont="1" applyBorder="1" applyAlignment="1">
      <alignment horizontal="right" vertical="center"/>
    </xf>
    <xf numFmtId="0" fontId="7" fillId="0" borderId="9" xfId="2" quotePrefix="1" applyFont="1" applyBorder="1" applyAlignment="1">
      <alignment horizontal="center" vertical="center" wrapText="1"/>
    </xf>
    <xf numFmtId="0" fontId="3" fillId="0" borderId="9" xfId="2" quotePrefix="1" applyFont="1" applyBorder="1" applyAlignment="1">
      <alignment horizontal="distributed" vertical="center" wrapText="1"/>
    </xf>
    <xf numFmtId="0" fontId="3" fillId="0" borderId="13" xfId="2" quotePrefix="1" applyFont="1" applyBorder="1" applyAlignment="1">
      <alignment horizontal="distributed" vertical="center" wrapText="1"/>
    </xf>
    <xf numFmtId="176" fontId="146" fillId="0" borderId="6" xfId="2" applyNumberFormat="1" applyFont="1" applyFill="1" applyBorder="1" applyAlignment="1">
      <alignment horizontal="right" vertical="center" wrapText="1"/>
    </xf>
    <xf numFmtId="176" fontId="146" fillId="0" borderId="8" xfId="2" applyNumberFormat="1" applyFont="1" applyFill="1" applyBorder="1" applyAlignment="1">
      <alignment horizontal="right" vertical="center" wrapText="1"/>
    </xf>
    <xf numFmtId="0" fontId="3" fillId="0" borderId="6" xfId="2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428">
    <cellStyle name="          _x000d__x000a_386grabber=vga.3gr_x000d__x000a_" xfId="4" xr:uid="{00000000-0005-0000-0000-000000000000}"/>
    <cellStyle name="&quot;" xfId="5" xr:uid="{00000000-0005-0000-0000-000001000000}"/>
    <cellStyle name="&quot;큰제목&quot;" xfId="6" xr:uid="{00000000-0005-0000-0000-000002000000}"/>
    <cellStyle name="#" xfId="7" xr:uid="{00000000-0005-0000-0000-000003000000}"/>
    <cellStyle name="#,##0" xfId="8" xr:uid="{00000000-0005-0000-0000-000004000000}"/>
    <cellStyle name="#,##0.0" xfId="9" xr:uid="{00000000-0005-0000-0000-000005000000}"/>
    <cellStyle name="#,##0.00" xfId="10" xr:uid="{00000000-0005-0000-0000-000006000000}"/>
    <cellStyle name="#,##0.000" xfId="11" xr:uid="{00000000-0005-0000-0000-000007000000}"/>
    <cellStyle name="#,##0_내역서-무대장치 추가" xfId="12" xr:uid="{00000000-0005-0000-0000-000008000000}"/>
    <cellStyle name="_x0004__x0004__x0019__x001b__x0004_$_x0010__x0010__x0008__x0001_" xfId="13" xr:uid="{00000000-0005-0000-0000-000009000000}"/>
    <cellStyle name="(△콤마)" xfId="14" xr:uid="{00000000-0005-0000-0000-00000A000000}"/>
    <cellStyle name="(백분율)" xfId="15" xr:uid="{00000000-0005-0000-0000-00000B000000}"/>
    <cellStyle name="(콤마)" xfId="16" xr:uid="{00000000-0005-0000-0000-00000C000000}"/>
    <cellStyle name="?? [0.00]_Region Orders (2)" xfId="17" xr:uid="{00000000-0005-0000-0000-00000D000000}"/>
    <cellStyle name="??&amp;O?&amp;H?_x0008__x000f__x0007_?_x0007__x0001__x0001_" xfId="18" xr:uid="{00000000-0005-0000-0000-00000E000000}"/>
    <cellStyle name="??&amp;O?&amp;H?_x0008_??_x0007__x0001__x0001_" xfId="19" xr:uid="{00000000-0005-0000-0000-00000F000000}"/>
    <cellStyle name="??&amp;쏗?뷐9_x0008__x0011__x0007_?_x0007__x0001__x0001_" xfId="20" xr:uid="{00000000-0005-0000-0000-000010000000}"/>
    <cellStyle name="???­ [0]_INQUIRY ¿?¾÷?ß?ø " xfId="21" xr:uid="{00000000-0005-0000-0000-000011000000}"/>
    <cellStyle name="???­_INQUIRY ¿?¾÷?ß?ø " xfId="22" xr:uid="{00000000-0005-0000-0000-000012000000}"/>
    <cellStyle name="???Ø_??¾÷º?º° ??°? " xfId="23" xr:uid="{00000000-0005-0000-0000-000013000000}"/>
    <cellStyle name="??_Region Orders (2)" xfId="24" xr:uid="{00000000-0005-0000-0000-000014000000}"/>
    <cellStyle name="?Þ¸¶ [0]_INQUIRY ¿?¾÷?ß?ø " xfId="25" xr:uid="{00000000-0005-0000-0000-000015000000}"/>
    <cellStyle name="?Þ¸¶_INQUIRY ¿?¾÷?ß?ø " xfId="26" xr:uid="{00000000-0005-0000-0000-000016000000}"/>
    <cellStyle name="?W?_laroux" xfId="27" xr:uid="{00000000-0005-0000-0000-000017000000}"/>
    <cellStyle name="_(01-14)광양항인건비" xfId="28" xr:uid="{00000000-0005-0000-0000-000018000000}"/>
    <cellStyle name="_▷기본자료기록" xfId="29" xr:uid="{00000000-0005-0000-0000-000019000000}"/>
    <cellStyle name="_▷기본자료들" xfId="30" xr:uid="{00000000-0005-0000-0000-00001A000000}"/>
    <cellStyle name="_00 단가산출서 9호선,공항,공용" xfId="31" xr:uid="{00000000-0005-0000-0000-00001B000000}"/>
    <cellStyle name="_01" xfId="32" xr:uid="{00000000-0005-0000-0000-00001C000000}"/>
    <cellStyle name="_01~02 1-1A,1B 구간 공사용 임시전력공사 내역서" xfId="33" xr:uid="{00000000-0005-0000-0000-00001D000000}"/>
    <cellStyle name="_01년하반기계획" xfId="34" xr:uid="{00000000-0005-0000-0000-00001E000000}"/>
    <cellStyle name="_06 FAX 발송-1사분기" xfId="35" xr:uid="{00000000-0005-0000-0000-00001F000000}"/>
    <cellStyle name="_06.내역서(경관설비공사)-설계비 변경(9월14일)" xfId="36" xr:uid="{00000000-0005-0000-0000-000020000000}"/>
    <cellStyle name="_06공문발송-4월" xfId="37" xr:uid="{00000000-0005-0000-0000-000021000000}"/>
    <cellStyle name="_06공문발송-4월_06공문발송-4월" xfId="38" xr:uid="{00000000-0005-0000-0000-000022000000}"/>
    <cellStyle name="_06공문발송-4월_06공문발송-4월_06공문발송-4월" xfId="39" xr:uid="{00000000-0005-0000-0000-000023000000}"/>
    <cellStyle name="_06공문발송-4월_06공문발송-4월_06공문발송-4월_06공문발송-4월" xfId="40" xr:uid="{00000000-0005-0000-0000-000024000000}"/>
    <cellStyle name="_06공문발송-4월_06공문발송-4월_06공문발송-4월_06공문발송-4월_06공문발송-4월" xfId="41" xr:uid="{00000000-0005-0000-0000-000025000000}"/>
    <cellStyle name="_06공문발송-4월_06공문발송-4월_06공문발송-4월_06공문발송-4월_06공문발송-4월_06공문발송-4월" xfId="42" xr:uid="{00000000-0005-0000-0000-000026000000}"/>
    <cellStyle name="_06공문발송-4월_06공문발송-4월_06공문발송-4월_06공문발송-4월_06공문발송-4월_06공문발송-4월_06공문발송-4월" xfId="43" xr:uid="{00000000-0005-0000-0000-000027000000}"/>
    <cellStyle name="_06공문발송-4월_06공문발송-4월_06공문발송-4월_06공문발송-4월_06공문발송-4월_06공문발송-4월_06공문발송-4월_06공문발송-4월" xfId="44" xr:uid="{00000000-0005-0000-0000-000028000000}"/>
    <cellStyle name="_06공문발송-4월_06공문발송-4월_06공문발송-4월_06공문발송-4월_06공문발송-4월_06공문발송-4월_06공문발송-4월_06공문발송-4월_06공문발송-4월" xfId="45" xr:uid="{00000000-0005-0000-0000-000029000000}"/>
    <cellStyle name="_06공문발송-4월_06공문발송-4월_06공문발송-4월_06공문발송-4월_06공문발송-4월_06공문발송-4월_06공문발송-4월_06공문발송-4월_06공문발송-4월_0맥스견적서양식2" xfId="46" xr:uid="{00000000-0005-0000-0000-00002A000000}"/>
    <cellStyle name="_06공문발송-4월_06공문발송-4월_06공문발송-4월_06공문발송-4월_06공문발송-4월_06공문발송-4월_06공문발송-4월_06공문발송-4월_06공문발송-4월_견적서" xfId="47" xr:uid="{00000000-0005-0000-0000-00002B000000}"/>
    <cellStyle name="_06공문발송-4월_06공문발송-4월_06공문발송-4월_06공문발송-4월_06공문발송-4월_06공문발송-4월_06공문발송-4월_06공문발송-4월_0맥스견적서양식2" xfId="48" xr:uid="{00000000-0005-0000-0000-00002C000000}"/>
    <cellStyle name="_06공문발송-4월_06공문발송-4월_06공문발송-4월_06공문발송-4월_06공문발송-4월_06공문발송-4월_06공문발송-4월_06공문발송-4월_1" xfId="49" xr:uid="{00000000-0005-0000-0000-00002D000000}"/>
    <cellStyle name="_06공문발송-4월_06공문발송-4월_06공문발송-4월_06공문발송-4월_06공문발송-4월_06공문발송-4월_06공문발송-4월_06공문발송-4월_1_0맥스견적서양식2" xfId="50" xr:uid="{00000000-0005-0000-0000-00002E000000}"/>
    <cellStyle name="_06공문발송-4월_06공문발송-4월_06공문발송-4월_06공문발송-4월_06공문발송-4월_06공문발송-4월_06공문발송-4월_06공문발송-4월_1_견적서" xfId="51" xr:uid="{00000000-0005-0000-0000-00002F000000}"/>
    <cellStyle name="_06공문발송-4월_06공문발송-4월_06공문발송-4월_06공문발송-4월_06공문발송-4월_06공문발송-4월_06공문발송-4월_06공문발송-4월_견적서" xfId="52" xr:uid="{00000000-0005-0000-0000-000030000000}"/>
    <cellStyle name="_06공문발송-4월_06공문발송-4월_06공문발송-4월_06공문발송-4월_06공문발송-4월_06공문발송-4월_06공문발송-4월_0맥스견적서양식2" xfId="53" xr:uid="{00000000-0005-0000-0000-000031000000}"/>
    <cellStyle name="_06공문발송-4월_06공문발송-4월_06공문발송-4월_06공문발송-4월_06공문발송-4월_06공문발송-4월_06공문발송-4월_1" xfId="54" xr:uid="{00000000-0005-0000-0000-000032000000}"/>
    <cellStyle name="_06공문발송-4월_06공문발송-4월_06공문발송-4월_06공문발송-4월_06공문발송-4월_06공문발송-4월_06공문발송-4월_1_0맥스견적서양식2" xfId="55" xr:uid="{00000000-0005-0000-0000-000033000000}"/>
    <cellStyle name="_06공문발송-4월_06공문발송-4월_06공문발송-4월_06공문발송-4월_06공문발송-4월_06공문발송-4월_06공문발송-4월_1_견적서" xfId="56" xr:uid="{00000000-0005-0000-0000-000034000000}"/>
    <cellStyle name="_06공문발송-4월_06공문발송-4월_06공문발송-4월_06공문발송-4월_06공문발송-4월_06공문발송-4월_06공문발송-4월_견적서" xfId="57" xr:uid="{00000000-0005-0000-0000-000035000000}"/>
    <cellStyle name="_06공문발송-4월_06공문발송-4월_06공문발송-4월_06공문발송-4월_06공문발송-4월_06공문발송-4월_06공문발송-4월_복사본 06공문발송-4월" xfId="58" xr:uid="{00000000-0005-0000-0000-000036000000}"/>
    <cellStyle name="_06공문발송-4월_06공문발송-4월_06공문발송-4월_06공문발송-4월_06공문발송-4월_06공문발송-4월_06공문발송-4월_복사본 06공문발송-4월_06공문발송-4월" xfId="59" xr:uid="{00000000-0005-0000-0000-000037000000}"/>
    <cellStyle name="_06공문발송-4월_06공문발송-4월_06공문발송-4월_06공문발송-4월_06공문발송-4월_06공문발송-4월_06공문발송-4월_복사본 06공문발송-4월_06공문발송-4월_0맥스견적서양식2" xfId="60" xr:uid="{00000000-0005-0000-0000-000038000000}"/>
    <cellStyle name="_06공문발송-4월_06공문발송-4월_06공문발송-4월_06공문발송-4월_06공문발송-4월_06공문발송-4월_06공문발송-4월_복사본 06공문발송-4월_06공문발송-4월_견적서" xfId="61" xr:uid="{00000000-0005-0000-0000-000039000000}"/>
    <cellStyle name="_06공문발송-4월_06공문발송-4월_06공문발송-4월_06공문발송-4월_06공문발송-4월_06공문발송-4월_06공문발송-4월_복사본 06공문발송-4월_0맥스견적서양식2" xfId="62" xr:uid="{00000000-0005-0000-0000-00003A000000}"/>
    <cellStyle name="_06공문발송-4월_06공문발송-4월_06공문발송-4월_06공문발송-4월_06공문발송-4월_06공문발송-4월_06공문발송-4월_복사본 06공문발송-4월_견적서" xfId="63" xr:uid="{00000000-0005-0000-0000-00003B000000}"/>
    <cellStyle name="_06공문발송-4월_06공문발송-4월_06공문발송-4월_06공문발송-4월_06공문발송-4월_06공문발송-4월_0맥스견적서양식2" xfId="64" xr:uid="{00000000-0005-0000-0000-00003C000000}"/>
    <cellStyle name="_06공문발송-4월_06공문발송-4월_06공문발송-4월_06공문발송-4월_06공문발송-4월_06공문발송-4월_1" xfId="65" xr:uid="{00000000-0005-0000-0000-00003D000000}"/>
    <cellStyle name="_06공문발송-4월_06공문발송-4월_06공문발송-4월_06공문발송-4월_06공문발송-4월_06공문발송-4월_1_0맥스견적서양식2" xfId="66" xr:uid="{00000000-0005-0000-0000-00003E000000}"/>
    <cellStyle name="_06공문발송-4월_06공문발송-4월_06공문발송-4월_06공문발송-4월_06공문발송-4월_06공문발송-4월_1_견적서" xfId="67" xr:uid="{00000000-0005-0000-0000-00003F000000}"/>
    <cellStyle name="_06공문발송-4월_06공문발송-4월_06공문발송-4월_06공문발송-4월_06공문발송-4월_06공문발송-4월_견적서" xfId="68" xr:uid="{00000000-0005-0000-0000-000040000000}"/>
    <cellStyle name="_06공문발송-4월_06공문발송-4월_06공문발송-4월_06공문발송-4월_06공문발송-4월_0맥스견적서양식2" xfId="69" xr:uid="{00000000-0005-0000-0000-000041000000}"/>
    <cellStyle name="_06공문발송-4월_06공문발송-4월_06공문발송-4월_06공문발송-4월_06공문발송-4월_1" xfId="70" xr:uid="{00000000-0005-0000-0000-000042000000}"/>
    <cellStyle name="_06공문발송-4월_06공문발송-4월_06공문발송-4월_06공문발송-4월_06공문발송-4월_1_0맥스견적서양식2" xfId="71" xr:uid="{00000000-0005-0000-0000-000043000000}"/>
    <cellStyle name="_06공문발송-4월_06공문발송-4월_06공문발송-4월_06공문발송-4월_06공문발송-4월_1_견적서" xfId="72" xr:uid="{00000000-0005-0000-0000-000044000000}"/>
    <cellStyle name="_06공문발송-4월_06공문발송-4월_06공문발송-4월_06공문발송-4월_06공문발송-4월_견적서" xfId="73" xr:uid="{00000000-0005-0000-0000-000045000000}"/>
    <cellStyle name="_06공문발송-4월_06공문발송-4월_06공문발송-4월_06공문발송-4월_06공문발송-4월_복사본 06공문발송-4월" xfId="74" xr:uid="{00000000-0005-0000-0000-000046000000}"/>
    <cellStyle name="_06공문발송-4월_06공문발송-4월_06공문발송-4월_06공문발송-4월_06공문발송-4월_복사본 06공문발송-4월_06공문발송-4월" xfId="75" xr:uid="{00000000-0005-0000-0000-000047000000}"/>
    <cellStyle name="_06공문발송-4월_06공문발송-4월_06공문발송-4월_06공문발송-4월_06공문발송-4월_복사본 06공문발송-4월_06공문발송-4월_0맥스견적서양식2" xfId="76" xr:uid="{00000000-0005-0000-0000-000048000000}"/>
    <cellStyle name="_06공문발송-4월_06공문발송-4월_06공문발송-4월_06공문발송-4월_06공문발송-4월_복사본 06공문발송-4월_06공문발송-4월_견적서" xfId="77" xr:uid="{00000000-0005-0000-0000-000049000000}"/>
    <cellStyle name="_06공문발송-4월_06공문발송-4월_06공문발송-4월_06공문발송-4월_06공문발송-4월_복사본 06공문발송-4월_0맥스견적서양식2" xfId="78" xr:uid="{00000000-0005-0000-0000-00004A000000}"/>
    <cellStyle name="_06공문발송-4월_06공문발송-4월_06공문발송-4월_06공문발송-4월_06공문발송-4월_복사본 06공문발송-4월_견적서" xfId="79" xr:uid="{00000000-0005-0000-0000-00004B000000}"/>
    <cellStyle name="_06공문발송-4월_06공문발송-4월_06공문발송-4월_06공문발송-4월_0맥스견적서양식2" xfId="80" xr:uid="{00000000-0005-0000-0000-00004C000000}"/>
    <cellStyle name="_06공문발송-4월_06공문발송-4월_06공문발송-4월_06공문발송-4월_1" xfId="81" xr:uid="{00000000-0005-0000-0000-00004D000000}"/>
    <cellStyle name="_06공문발송-4월_06공문발송-4월_06공문발송-4월_06공문발송-4월_1_0맥스견적서양식2" xfId="82" xr:uid="{00000000-0005-0000-0000-00004E000000}"/>
    <cellStyle name="_06공문발송-4월_06공문발송-4월_06공문발송-4월_06공문발송-4월_1_견적서" xfId="83" xr:uid="{00000000-0005-0000-0000-00004F000000}"/>
    <cellStyle name="_06공문발송-4월_06공문발송-4월_06공문발송-4월_06공문발송-4월_견적서" xfId="84" xr:uid="{00000000-0005-0000-0000-000050000000}"/>
    <cellStyle name="_06공문발송-4월_06공문발송-4월_06공문발송-4월_0맥스견적서양식2" xfId="85" xr:uid="{00000000-0005-0000-0000-000051000000}"/>
    <cellStyle name="_06공문발송-4월_06공문발송-4월_06공문발송-4월_1" xfId="86" xr:uid="{00000000-0005-0000-0000-000052000000}"/>
    <cellStyle name="_06공문발송-4월_06공문발송-4월_06공문발송-4월_1_0맥스견적서양식2" xfId="87" xr:uid="{00000000-0005-0000-0000-000053000000}"/>
    <cellStyle name="_06공문발송-4월_06공문발송-4월_06공문발송-4월_1_견적서" xfId="88" xr:uid="{00000000-0005-0000-0000-000054000000}"/>
    <cellStyle name="_06공문발송-4월_06공문발송-4월_06공문발송-4월_견적서" xfId="89" xr:uid="{00000000-0005-0000-0000-000055000000}"/>
    <cellStyle name="_06공문발송-4월_06공문발송-4월_06공문발송-4월_복사본 06공문발송-4월" xfId="90" xr:uid="{00000000-0005-0000-0000-000056000000}"/>
    <cellStyle name="_06공문발송-4월_06공문발송-4월_06공문발송-4월_복사본 06공문발송-4월_06공문발송-4월" xfId="91" xr:uid="{00000000-0005-0000-0000-000057000000}"/>
    <cellStyle name="_06공문발송-4월_06공문발송-4월_06공문발송-4월_복사본 06공문발송-4월_06공문발송-4월_0맥스견적서양식2" xfId="92" xr:uid="{00000000-0005-0000-0000-000058000000}"/>
    <cellStyle name="_06공문발송-4월_06공문발송-4월_06공문발송-4월_복사본 06공문발송-4월_06공문발송-4월_견적서" xfId="93" xr:uid="{00000000-0005-0000-0000-000059000000}"/>
    <cellStyle name="_06공문발송-4월_06공문발송-4월_06공문발송-4월_복사본 06공문발송-4월_0맥스견적서양식2" xfId="94" xr:uid="{00000000-0005-0000-0000-00005A000000}"/>
    <cellStyle name="_06공문발송-4월_06공문발송-4월_06공문발송-4월_복사본 06공문발송-4월_견적서" xfId="95" xr:uid="{00000000-0005-0000-0000-00005B000000}"/>
    <cellStyle name="_06공문발송-4월_06공문발송-4월_06공문발송-4월_착공계" xfId="96" xr:uid="{00000000-0005-0000-0000-00005C000000}"/>
    <cellStyle name="_06공문발송-4월_06공문발송-4월_06공문발송-4월_착공계_06공문발송-4월" xfId="97" xr:uid="{00000000-0005-0000-0000-00005D000000}"/>
    <cellStyle name="_06공문발송-4월_06공문발송-4월_06공문발송-4월_착공계_06공문발송-4월_06공문발송-4월" xfId="98" xr:uid="{00000000-0005-0000-0000-00005E000000}"/>
    <cellStyle name="_06공문발송-4월_06공문발송-4월_06공문발송-4월_착공계_06공문발송-4월_06공문발송-4월_06공문발송-4월" xfId="99" xr:uid="{00000000-0005-0000-0000-00005F000000}"/>
    <cellStyle name="_06공문발송-4월_06공문발송-4월_06공문발송-4월_착공계_06공문발송-4월_06공문발송-4월_06공문발송-4월_0맥스견적서양식2" xfId="100" xr:uid="{00000000-0005-0000-0000-000060000000}"/>
    <cellStyle name="_06공문발송-4월_06공문발송-4월_06공문발송-4월_착공계_06공문발송-4월_06공문발송-4월_06공문발송-4월_견적서" xfId="101" xr:uid="{00000000-0005-0000-0000-000061000000}"/>
    <cellStyle name="_06공문발송-4월_06공문발송-4월_06공문발송-4월_착공계_06공문발송-4월_06공문발송-4월_0맥스견적서양식2" xfId="102" xr:uid="{00000000-0005-0000-0000-000062000000}"/>
    <cellStyle name="_06공문발송-4월_06공문발송-4월_06공문발송-4월_착공계_06공문발송-4월_06공문발송-4월_1" xfId="103" xr:uid="{00000000-0005-0000-0000-000063000000}"/>
    <cellStyle name="_06공문발송-4월_06공문발송-4월_06공문발송-4월_착공계_06공문발송-4월_06공문발송-4월_1_0맥스견적서양식2" xfId="104" xr:uid="{00000000-0005-0000-0000-000064000000}"/>
    <cellStyle name="_06공문발송-4월_06공문발송-4월_06공문발송-4월_착공계_06공문발송-4월_06공문발송-4월_1_견적서" xfId="105" xr:uid="{00000000-0005-0000-0000-000065000000}"/>
    <cellStyle name="_06공문발송-4월_06공문발송-4월_06공문발송-4월_착공계_06공문발송-4월_06공문발송-4월_견적서" xfId="106" xr:uid="{00000000-0005-0000-0000-000066000000}"/>
    <cellStyle name="_06공문발송-4월_06공문발송-4월_06공문발송-4월_착공계_06공문발송-4월_0맥스견적서양식2" xfId="107" xr:uid="{00000000-0005-0000-0000-000067000000}"/>
    <cellStyle name="_06공문발송-4월_06공문발송-4월_06공문발송-4월_착공계_06공문발송-4월_1" xfId="108" xr:uid="{00000000-0005-0000-0000-000068000000}"/>
    <cellStyle name="_06공문발송-4월_06공문발송-4월_06공문발송-4월_착공계_06공문발송-4월_1_0맥스견적서양식2" xfId="109" xr:uid="{00000000-0005-0000-0000-000069000000}"/>
    <cellStyle name="_06공문발송-4월_06공문발송-4월_06공문발송-4월_착공계_06공문발송-4월_1_견적서" xfId="110" xr:uid="{00000000-0005-0000-0000-00006A000000}"/>
    <cellStyle name="_06공문발송-4월_06공문발송-4월_06공문발송-4월_착공계_06공문발송-4월_견적서" xfId="111" xr:uid="{00000000-0005-0000-0000-00006B000000}"/>
    <cellStyle name="_06공문발송-4월_06공문발송-4월_06공문발송-4월_착공계_06공문발송-4월_복사본 06공문발송-4월" xfId="112" xr:uid="{00000000-0005-0000-0000-00006C000000}"/>
    <cellStyle name="_06공문발송-4월_06공문발송-4월_06공문발송-4월_착공계_06공문발송-4월_복사본 06공문발송-4월_06공문발송-4월" xfId="113" xr:uid="{00000000-0005-0000-0000-00006D000000}"/>
    <cellStyle name="_06공문발송-4월_06공문발송-4월_06공문발송-4월_착공계_06공문발송-4월_복사본 06공문발송-4월_06공문발송-4월_0맥스견적서양식2" xfId="114" xr:uid="{00000000-0005-0000-0000-00006E000000}"/>
    <cellStyle name="_06공문발송-4월_06공문발송-4월_06공문발송-4월_착공계_06공문발송-4월_복사본 06공문발송-4월_06공문발송-4월_견적서" xfId="115" xr:uid="{00000000-0005-0000-0000-00006F000000}"/>
    <cellStyle name="_06공문발송-4월_06공문발송-4월_06공문발송-4월_착공계_06공문발송-4월_복사본 06공문발송-4월_0맥스견적서양식2" xfId="116" xr:uid="{00000000-0005-0000-0000-000070000000}"/>
    <cellStyle name="_06공문발송-4월_06공문발송-4월_06공문발송-4월_착공계_06공문발송-4월_복사본 06공문발송-4월_견적서" xfId="117" xr:uid="{00000000-0005-0000-0000-000071000000}"/>
    <cellStyle name="_06공문발송-4월_06공문발송-4월_06공문발송-4월_착공계_0맥스견적서양식2" xfId="118" xr:uid="{00000000-0005-0000-0000-000072000000}"/>
    <cellStyle name="_06공문발송-4월_06공문발송-4월_06공문발송-4월_착공계_견적서" xfId="119" xr:uid="{00000000-0005-0000-0000-000073000000}"/>
    <cellStyle name="_06공문발송-4월_06공문발송-4월_0맥스견적서양식2" xfId="120" xr:uid="{00000000-0005-0000-0000-000074000000}"/>
    <cellStyle name="_06공문발송-4월_06공문발송-4월_1" xfId="121" xr:uid="{00000000-0005-0000-0000-000075000000}"/>
    <cellStyle name="_06공문발송-4월_06공문발송-4월_1_0맥스견적서양식2" xfId="122" xr:uid="{00000000-0005-0000-0000-000076000000}"/>
    <cellStyle name="_06공문발송-4월_06공문발송-4월_1_견적서" xfId="123" xr:uid="{00000000-0005-0000-0000-000077000000}"/>
    <cellStyle name="_06공문발송-4월_06공문발송-4월_견적서" xfId="124" xr:uid="{00000000-0005-0000-0000-000078000000}"/>
    <cellStyle name="_06공문발송-4월_0맥스견적서양식2" xfId="125" xr:uid="{00000000-0005-0000-0000-000079000000}"/>
    <cellStyle name="_06공문발송-4월_1" xfId="126" xr:uid="{00000000-0005-0000-0000-00007A000000}"/>
    <cellStyle name="_06공문발송-4월_1_0맥스견적서양식2" xfId="127" xr:uid="{00000000-0005-0000-0000-00007B000000}"/>
    <cellStyle name="_06공문발송-4월_1_견적서" xfId="128" xr:uid="{00000000-0005-0000-0000-00007C000000}"/>
    <cellStyle name="_06공문발송-4월_견적서" xfId="129" xr:uid="{00000000-0005-0000-0000-00007D000000}"/>
    <cellStyle name="_06공문발송-4월_복사본 06공문발송-4월" xfId="130" xr:uid="{00000000-0005-0000-0000-00007E000000}"/>
    <cellStyle name="_06공문발송-4월_복사본 06공문발송-4월_06공문발송-4월" xfId="131" xr:uid="{00000000-0005-0000-0000-00007F000000}"/>
    <cellStyle name="_06공문발송-4월_복사본 06공문발송-4월_06공문발송-4월_0맥스견적서양식2" xfId="132" xr:uid="{00000000-0005-0000-0000-000080000000}"/>
    <cellStyle name="_06공문발송-4월_복사본 06공문발송-4월_06공문발송-4월_견적서" xfId="133" xr:uid="{00000000-0005-0000-0000-000081000000}"/>
    <cellStyle name="_06공문발송-4월_복사본 06공문발송-4월_0맥스견적서양식2" xfId="134" xr:uid="{00000000-0005-0000-0000-000082000000}"/>
    <cellStyle name="_06공문발송-4월_복사본 06공문발송-4월_견적서" xfId="135" xr:uid="{00000000-0005-0000-0000-000083000000}"/>
    <cellStyle name="_06공문발송-4월_착공계" xfId="136" xr:uid="{00000000-0005-0000-0000-000084000000}"/>
    <cellStyle name="_06공문발송-4월_착공계_06공문발송-4월" xfId="137" xr:uid="{00000000-0005-0000-0000-000085000000}"/>
    <cellStyle name="_06공문발송-4월_착공계_06공문발송-4월_06공문발송-4월" xfId="138" xr:uid="{00000000-0005-0000-0000-000086000000}"/>
    <cellStyle name="_06공문발송-4월_착공계_06공문발송-4월_06공문발송-4월_06공문발송-4월" xfId="139" xr:uid="{00000000-0005-0000-0000-000087000000}"/>
    <cellStyle name="_06공문발송-4월_착공계_06공문발송-4월_06공문발송-4월_06공문발송-4월_0맥스견적서양식2" xfId="140" xr:uid="{00000000-0005-0000-0000-000088000000}"/>
    <cellStyle name="_06공문발송-4월_착공계_06공문발송-4월_06공문발송-4월_06공문발송-4월_견적서" xfId="141" xr:uid="{00000000-0005-0000-0000-000089000000}"/>
    <cellStyle name="_06공문발송-4월_착공계_06공문발송-4월_06공문발송-4월_0맥스견적서양식2" xfId="142" xr:uid="{00000000-0005-0000-0000-00008A000000}"/>
    <cellStyle name="_06공문발송-4월_착공계_06공문발송-4월_06공문발송-4월_1" xfId="143" xr:uid="{00000000-0005-0000-0000-00008B000000}"/>
    <cellStyle name="_06공문발송-4월_착공계_06공문발송-4월_06공문발송-4월_1_0맥스견적서양식2" xfId="144" xr:uid="{00000000-0005-0000-0000-00008C000000}"/>
    <cellStyle name="_06공문발송-4월_착공계_06공문발송-4월_06공문발송-4월_1_견적서" xfId="145" xr:uid="{00000000-0005-0000-0000-00008D000000}"/>
    <cellStyle name="_06공문발송-4월_착공계_06공문발송-4월_06공문발송-4월_견적서" xfId="146" xr:uid="{00000000-0005-0000-0000-00008E000000}"/>
    <cellStyle name="_06공문발송-4월_착공계_06공문발송-4월_0맥스견적서양식2" xfId="147" xr:uid="{00000000-0005-0000-0000-00008F000000}"/>
    <cellStyle name="_06공문발송-4월_착공계_06공문발송-4월_1" xfId="148" xr:uid="{00000000-0005-0000-0000-000090000000}"/>
    <cellStyle name="_06공문발송-4월_착공계_06공문발송-4월_1_0맥스견적서양식2" xfId="149" xr:uid="{00000000-0005-0000-0000-000091000000}"/>
    <cellStyle name="_06공문발송-4월_착공계_06공문발송-4월_1_견적서" xfId="150" xr:uid="{00000000-0005-0000-0000-000092000000}"/>
    <cellStyle name="_06공문발송-4월_착공계_06공문발송-4월_견적서" xfId="151" xr:uid="{00000000-0005-0000-0000-000093000000}"/>
    <cellStyle name="_06공문발송-4월_착공계_06공문발송-4월_복사본 06공문발송-4월" xfId="152" xr:uid="{00000000-0005-0000-0000-000094000000}"/>
    <cellStyle name="_06공문발송-4월_착공계_06공문발송-4월_복사본 06공문발송-4월_06공문발송-4월" xfId="153" xr:uid="{00000000-0005-0000-0000-000095000000}"/>
    <cellStyle name="_06공문발송-4월_착공계_06공문발송-4월_복사본 06공문발송-4월_06공문발송-4월_0맥스견적서양식2" xfId="154" xr:uid="{00000000-0005-0000-0000-000096000000}"/>
    <cellStyle name="_06공문발송-4월_착공계_06공문발송-4월_복사본 06공문발송-4월_06공문발송-4월_견적서" xfId="155" xr:uid="{00000000-0005-0000-0000-000097000000}"/>
    <cellStyle name="_06공문발송-4월_착공계_06공문발송-4월_복사본 06공문발송-4월_0맥스견적서양식2" xfId="156" xr:uid="{00000000-0005-0000-0000-000098000000}"/>
    <cellStyle name="_06공문발송-4월_착공계_06공문발송-4월_복사본 06공문발송-4월_견적서" xfId="157" xr:uid="{00000000-0005-0000-0000-000099000000}"/>
    <cellStyle name="_06공문발송-4월_착공계_0맥스견적서양식2" xfId="158" xr:uid="{00000000-0005-0000-0000-00009A000000}"/>
    <cellStyle name="_06공문발송-4월_착공계_견적서" xfId="159" xr:uid="{00000000-0005-0000-0000-00009B000000}"/>
    <cellStyle name="_06년도 FAX 발송" xfId="160" xr:uid="{00000000-0005-0000-0000-00009C000000}"/>
    <cellStyle name="_06월소장단회의" xfId="161" xr:uid="{00000000-0005-0000-0000-00009D000000}"/>
    <cellStyle name="_11111" xfId="162" xr:uid="{00000000-0005-0000-0000-00009E000000}"/>
    <cellStyle name="_1공구 참고용(가로등)-2007-06" xfId="163" xr:uid="{00000000-0005-0000-0000-00009F000000}"/>
    <cellStyle name="_2.가로등내역서" xfId="164" xr:uid="{00000000-0005-0000-0000-0000A0000000}"/>
    <cellStyle name="_2000-10회의" xfId="165" xr:uid="{00000000-0005-0000-0000-0000A1000000}"/>
    <cellStyle name="_2001년분 실행" xfId="166" xr:uid="{00000000-0005-0000-0000-0000A2000000}"/>
    <cellStyle name="_2001년스케쥴" xfId="167" xr:uid="{00000000-0005-0000-0000-0000A3000000}"/>
    <cellStyle name="_2001년업무(재조정)" xfId="168" xr:uid="{00000000-0005-0000-0000-0000A4000000}"/>
    <cellStyle name="_3.가로등계산서" xfId="169" xr:uid="{00000000-0005-0000-0000-0000A5000000}"/>
    <cellStyle name="_3_DATA 통합운영 시스템 내역서_421" xfId="170" xr:uid="{00000000-0005-0000-0000-0000A6000000}"/>
    <cellStyle name="_3_DATA 통합운영 시스템 내역서_421_계약내역-관급-총괄" xfId="171" xr:uid="{00000000-0005-0000-0000-0000A7000000}"/>
    <cellStyle name="_3_자양취수장 내역서3" xfId="172" xr:uid="{00000000-0005-0000-0000-0000A8000000}"/>
    <cellStyle name="_3_자양취수장 내역서3_계약내역-관급-총괄" xfId="173" xr:uid="{00000000-0005-0000-0000-0000A9000000}"/>
    <cellStyle name="_4메인압력설계" xfId="174" xr:uid="{00000000-0005-0000-0000-0000AA000000}"/>
    <cellStyle name="_5T감시제어설계" xfId="175" xr:uid="{00000000-0005-0000-0000-0000AB000000}"/>
    <cellStyle name="_7월예정공정표" xfId="176" xr:uid="{00000000-0005-0000-0000-0000AC000000}"/>
    <cellStyle name="_8월공무정산(서동조정)" xfId="177" xr:uid="{00000000-0005-0000-0000-0000AD000000}"/>
    <cellStyle name="_9월소장단회의" xfId="178" xr:uid="{00000000-0005-0000-0000-0000AE000000}"/>
    <cellStyle name="_A,C부지 예산서" xfId="179" xr:uid="{00000000-0005-0000-0000-0000AF000000}"/>
    <cellStyle name="_Book1" xfId="180" xr:uid="{00000000-0005-0000-0000-0000B0000000}"/>
    <cellStyle name="_Book2" xfId="181" xr:uid="{00000000-0005-0000-0000-0000B1000000}"/>
    <cellStyle name="_Book3" xfId="182" xr:uid="{00000000-0005-0000-0000-0000B2000000}"/>
    <cellStyle name="_cover" xfId="183" xr:uid="{00000000-0005-0000-0000-0000B3000000}"/>
    <cellStyle name="_DATA저장시스템물량내역서_광암06" xfId="184" xr:uid="{00000000-0005-0000-0000-0000B4000000}"/>
    <cellStyle name="_DATA저장시스템물량내역서_광암06_3_DATA 통합운영 시스템 내역서_421" xfId="185" xr:uid="{00000000-0005-0000-0000-0000B5000000}"/>
    <cellStyle name="_DATA저장시스템물량내역서_광암06_3_DATA 통합운영 시스템 내역서_421_계약내역-관급-총괄" xfId="186" xr:uid="{00000000-0005-0000-0000-0000B6000000}"/>
    <cellStyle name="_DATA저장시스템물량내역서_광암06_3_자양취수장 내역서3" xfId="187" xr:uid="{00000000-0005-0000-0000-0000B7000000}"/>
    <cellStyle name="_DATA저장시스템물량내역서_광암06_3_자양취수장 내역서3_계약내역-관급-총괄" xfId="188" xr:uid="{00000000-0005-0000-0000-0000B8000000}"/>
    <cellStyle name="_DATA저장시스템물량내역서_광암06_계약내역-관급-총괄" xfId="189" xr:uid="{00000000-0005-0000-0000-0000B9000000}"/>
    <cellStyle name="_FCST (2)" xfId="190" xr:uid="{00000000-0005-0000-0000-0000BA000000}"/>
    <cellStyle name="_NETWORK" xfId="191" xr:uid="{00000000-0005-0000-0000-0000BB000000}"/>
    <cellStyle name="_tm견적" xfId="192" xr:uid="{00000000-0005-0000-0000-0000BC000000}"/>
    <cellStyle name="_가로등+점검등산출" xfId="193" xr:uid="{00000000-0005-0000-0000-0000BD000000}"/>
    <cellStyle name="_갑지(1221)" xfId="194" xr:uid="{00000000-0005-0000-0000-0000BE000000}"/>
    <cellStyle name="_갑지(총)" xfId="195" xr:uid="{00000000-0005-0000-0000-0000BF000000}"/>
    <cellStyle name="_강과장(Fronnix,설계가1126)" xfId="196" xr:uid="{00000000-0005-0000-0000-0000C0000000}"/>
    <cellStyle name="_강릉남산교-제출본" xfId="197" xr:uid="{00000000-0005-0000-0000-0000C1000000}"/>
    <cellStyle name="_견적서(1014)" xfId="198" xr:uid="{00000000-0005-0000-0000-0000C2000000}"/>
    <cellStyle name="_견적서-0213-CACC" xfId="199" xr:uid="{00000000-0005-0000-0000-0000C3000000}"/>
    <cellStyle name="_견적서갑지양식" xfId="200" xr:uid="{00000000-0005-0000-0000-0000C4000000}"/>
    <cellStyle name="_견적서-제출용0325-서울시" xfId="201" xr:uid="{00000000-0005-0000-0000-0000C5000000}"/>
    <cellStyle name="_계약내역-관급-총괄" xfId="202" xr:uid="{00000000-0005-0000-0000-0000C6000000}"/>
    <cellStyle name="_공무월간보고" xfId="203" xr:uid="{00000000-0005-0000-0000-0000C7000000}"/>
    <cellStyle name="_공무월간보고_공무정산양식(10월초)" xfId="204" xr:uid="{00000000-0005-0000-0000-0000C8000000}"/>
    <cellStyle name="_공무월간보고_공무정산양식(10월초)_기성내역서" xfId="205" xr:uid="{00000000-0005-0000-0000-0000C9000000}"/>
    <cellStyle name="_공무월간보고_공무정산양식(10월초)_기성내역서_전체계약변경(03)" xfId="206" xr:uid="{00000000-0005-0000-0000-0000CA000000}"/>
    <cellStyle name="_공무월간보고_공무정산양식(10월초)_전체계약변경(03)" xfId="207" xr:uid="{00000000-0005-0000-0000-0000CB000000}"/>
    <cellStyle name="_공무월간보고_공무정산양식(10월초)_포장외건(최종)" xfId="208" xr:uid="{00000000-0005-0000-0000-0000CC000000}"/>
    <cellStyle name="_공무월간보고_기성내역서" xfId="209" xr:uid="{00000000-0005-0000-0000-0000CD000000}"/>
    <cellStyle name="_공무월간보고_기성내역서_전체계약변경(03)" xfId="210" xr:uid="{00000000-0005-0000-0000-0000CE000000}"/>
    <cellStyle name="_공무월간보고_전체계약변경(03)" xfId="211" xr:uid="{00000000-0005-0000-0000-0000CF000000}"/>
    <cellStyle name="_공무월간보고_포장외건(최종)" xfId="212" xr:uid="{00000000-0005-0000-0000-0000D0000000}"/>
    <cellStyle name="_공무정산0104" xfId="213" xr:uid="{00000000-0005-0000-0000-0000D1000000}"/>
    <cellStyle name="_공무정산0104_공무정산양식(10월초)" xfId="214" xr:uid="{00000000-0005-0000-0000-0000D2000000}"/>
    <cellStyle name="_공무정산0104_공무정산양식(10월초)_기성내역서" xfId="215" xr:uid="{00000000-0005-0000-0000-0000D3000000}"/>
    <cellStyle name="_공무정산0104_공무정산양식(10월초)_기성내역서_전체계약변경(03)" xfId="216" xr:uid="{00000000-0005-0000-0000-0000D4000000}"/>
    <cellStyle name="_공무정산0104_공무정산양식(10월초)_전체계약변경(03)" xfId="217" xr:uid="{00000000-0005-0000-0000-0000D5000000}"/>
    <cellStyle name="_공무정산0104_공무정산양식(10월초)_포장외건(최종)" xfId="218" xr:uid="{00000000-0005-0000-0000-0000D6000000}"/>
    <cellStyle name="_공무정산0104_기성내역서" xfId="219" xr:uid="{00000000-0005-0000-0000-0000D7000000}"/>
    <cellStyle name="_공무정산0104_기성내역서_전체계약변경(03)" xfId="220" xr:uid="{00000000-0005-0000-0000-0000D8000000}"/>
    <cellStyle name="_공무정산0104_전체계약변경(03)" xfId="221" xr:uid="{00000000-0005-0000-0000-0000D9000000}"/>
    <cellStyle name="_공무정산0104_포장외건(최종)" xfId="222" xr:uid="{00000000-0005-0000-0000-0000DA000000}"/>
    <cellStyle name="_공사원가계산서_06.09.23_3개소" xfId="223" xr:uid="{00000000-0005-0000-0000-0000DB000000}"/>
    <cellStyle name="_관급서류(재출용)" xfId="224" xr:uid="{00000000-0005-0000-0000-0000DC000000}"/>
    <cellStyle name="_관리비&amp; 공통부대공(원덕)" xfId="225" xr:uid="{00000000-0005-0000-0000-0000DD000000}"/>
    <cellStyle name="_광교내역서_06.08.30_2차" xfId="226" xr:uid="{00000000-0005-0000-0000-0000DE000000}"/>
    <cellStyle name="_광교정수장 및 배수지 원격제어 시스템 설치공사 내역서" xfId="227" xr:uid="{00000000-0005-0000-0000-0000DF000000}"/>
    <cellStyle name="_광교정수장 및 배수지 유량계 교체공사_1억5천6백" xfId="228" xr:uid="{00000000-0005-0000-0000-0000E0000000}"/>
    <cellStyle name="_광암변전실탈수기동_물량내역서" xfId="229" xr:uid="{00000000-0005-0000-0000-0000E1000000}"/>
    <cellStyle name="_광암변전실탈수기동_물량내역서_3_DATA 통합운영 시스템 내역서_421" xfId="230" xr:uid="{00000000-0005-0000-0000-0000E2000000}"/>
    <cellStyle name="_광암변전실탈수기동_물량내역서_3_DATA 통합운영 시스템 내역서_421_계약내역-관급-총괄" xfId="231" xr:uid="{00000000-0005-0000-0000-0000E3000000}"/>
    <cellStyle name="_광암변전실탈수기동_물량내역서_3_자양취수장 내역서3" xfId="232" xr:uid="{00000000-0005-0000-0000-0000E4000000}"/>
    <cellStyle name="_광암변전실탈수기동_물량내역서_3_자양취수장 내역서3_계약내역-관급-총괄" xfId="233" xr:uid="{00000000-0005-0000-0000-0000E5000000}"/>
    <cellStyle name="_광암변전실탈수기동_물량내역서_계약내역-관급-총괄" xfId="234" xr:uid="{00000000-0005-0000-0000-0000E6000000}"/>
    <cellStyle name="_광암변전실탈수기동_물량내역서02" xfId="235" xr:uid="{00000000-0005-0000-0000-0000E7000000}"/>
    <cellStyle name="_광암변전실탈수기동_물량내역서02_3_DATA 통합운영 시스템 내역서_421" xfId="236" xr:uid="{00000000-0005-0000-0000-0000E8000000}"/>
    <cellStyle name="_광암변전실탈수기동_물량내역서02_3_DATA 통합운영 시스템 내역서_421_계약내역-관급-총괄" xfId="237" xr:uid="{00000000-0005-0000-0000-0000E9000000}"/>
    <cellStyle name="_광암변전실탈수기동_물량내역서02_3_자양취수장 내역서3" xfId="238" xr:uid="{00000000-0005-0000-0000-0000EA000000}"/>
    <cellStyle name="_광암변전실탈수기동_물량내역서02_3_자양취수장 내역서3_계약내역-관급-총괄" xfId="239" xr:uid="{00000000-0005-0000-0000-0000EB000000}"/>
    <cellStyle name="_광암변전실탈수기동_물량내역서02_계약내역-관급-총괄" xfId="240" xr:uid="{00000000-0005-0000-0000-0000EC000000}"/>
    <cellStyle name="_광주증설교체" xfId="241" xr:uid="{00000000-0005-0000-0000-0000ED000000}"/>
    <cellStyle name="_광탄내역서(050722)" xfId="242" xr:uid="{00000000-0005-0000-0000-0000EE000000}"/>
    <cellStyle name="_구조물적산(안양지청)-20080501" xfId="243" xr:uid="{00000000-0005-0000-0000-0000EF000000}"/>
    <cellStyle name="_궁안교시행구분" xfId="244" xr:uid="{00000000-0005-0000-0000-0000F0000000}"/>
    <cellStyle name="_궁안교用" xfId="245" xr:uid="{00000000-0005-0000-0000-0000F1000000}"/>
    <cellStyle name="_기타경비" xfId="246" xr:uid="{00000000-0005-0000-0000-0000F2000000}"/>
    <cellStyle name="_김포ER(세종)" xfId="247" xr:uid="{00000000-0005-0000-0000-0000F3000000}"/>
    <cellStyle name="_남양-팔탄(+0%)" xfId="248" xr:uid="{00000000-0005-0000-0000-0000F4000000}"/>
    <cellStyle name="_남양-팔탄(+0%)_(가)실행" xfId="249" xr:uid="{00000000-0005-0000-0000-0000F5000000}"/>
    <cellStyle name="_남양-팔탄(+0%)_(가)실행_(가)실행" xfId="250" xr:uid="{00000000-0005-0000-0000-0000F6000000}"/>
    <cellStyle name="_남양-팔탄(+0%)_(가)실행_(가)실행2" xfId="251" xr:uid="{00000000-0005-0000-0000-0000F7000000}"/>
    <cellStyle name="_남양-팔탄(+0%)_(가)실행_중동성황(가)실행" xfId="252" xr:uid="{00000000-0005-0000-0000-0000F8000000}"/>
    <cellStyle name="_남양-팔탄(+0%)_가실행(공설운동장)" xfId="253" xr:uid="{00000000-0005-0000-0000-0000F9000000}"/>
    <cellStyle name="_남양-팔탄(+0%)_가실행(공설운동장)_(가)실행" xfId="254" xr:uid="{00000000-0005-0000-0000-0000FA000000}"/>
    <cellStyle name="_남양-팔탄(+0%)_가실행(공설운동장)_(가)실행2" xfId="255" xr:uid="{00000000-0005-0000-0000-0000FB000000}"/>
    <cellStyle name="_남양-팔탄(+0%)_가실행(공설운동장)_중동성황(가)실행" xfId="256" xr:uid="{00000000-0005-0000-0000-0000FC000000}"/>
    <cellStyle name="_남양-팔탄(+0%)_가실행(송탄IC)" xfId="257" xr:uid="{00000000-0005-0000-0000-0000FD000000}"/>
    <cellStyle name="_남양-팔탄(+0%)_가실행(송탄IC)_(가)실행" xfId="258" xr:uid="{00000000-0005-0000-0000-0000FE000000}"/>
    <cellStyle name="_남양-팔탄(+0%)_가실행(송탄IC)_(가)실행2" xfId="259" xr:uid="{00000000-0005-0000-0000-0000FF000000}"/>
    <cellStyle name="_남양-팔탄(+0%)_가실행(송탄IC)_중동성황(가)실행" xfId="260" xr:uid="{00000000-0005-0000-0000-000000010000}"/>
    <cellStyle name="_남양-팔탄(+0%)_중동성황(가)실행" xfId="261" xr:uid="{00000000-0005-0000-0000-000001010000}"/>
    <cellStyle name="_남양-팔탄(+0%)_중동성황(가)실행_(가)실행" xfId="262" xr:uid="{00000000-0005-0000-0000-000002010000}"/>
    <cellStyle name="_남양-팔탄(+0%)_중동성황(가)실행_(가)실행2" xfId="263" xr:uid="{00000000-0005-0000-0000-000003010000}"/>
    <cellStyle name="_남양-팔탄(+0%)_중동성황(가)실행_중동성황(가)실행" xfId="264" xr:uid="{00000000-0005-0000-0000-000004010000}"/>
    <cellStyle name="_남양-팔탄(+0%)_중동-성황투찰(new)(발주자변경)" xfId="265" xr:uid="{00000000-0005-0000-0000-000005010000}"/>
    <cellStyle name="_남양-팔탄(+0%)_중동-성황투찰(new)(발주자변경)_(가)실행" xfId="266" xr:uid="{00000000-0005-0000-0000-000006010000}"/>
    <cellStyle name="_남양-팔탄(+0%)_중동-성황투찰(new)(발주자변경)_(가)실행2" xfId="267" xr:uid="{00000000-0005-0000-0000-000007010000}"/>
    <cellStyle name="_남양-팔탄(+0%)_중동-성황투찰(new)(발주자변경)_중동성황(가)실행" xfId="268" xr:uid="{00000000-0005-0000-0000-000008010000}"/>
    <cellStyle name="_남양-팔탄(+0%)_토공및구조물" xfId="269" xr:uid="{00000000-0005-0000-0000-000009010000}"/>
    <cellStyle name="_남양-팔탄(+0%)_토공및구조물_(가)실행" xfId="270" xr:uid="{00000000-0005-0000-0000-00000A010000}"/>
    <cellStyle name="_남양-팔탄(+0%)_토공및구조물_(가)실행2" xfId="271" xr:uid="{00000000-0005-0000-0000-00000B010000}"/>
    <cellStyle name="_남양-팔탄(+0%)_토공및구조물_중동성황(가)실행" xfId="272" xr:uid="{00000000-0005-0000-0000-00000C010000}"/>
    <cellStyle name="_남양-팔탄(공무)" xfId="273" xr:uid="{00000000-0005-0000-0000-00000D010000}"/>
    <cellStyle name="_남양-팔탄(공무)_(가)실행" xfId="274" xr:uid="{00000000-0005-0000-0000-00000E010000}"/>
    <cellStyle name="_남양-팔탄(공무)_(가)실행2" xfId="275" xr:uid="{00000000-0005-0000-0000-00000F010000}"/>
    <cellStyle name="_남양-팔탄(공무)_중동성황(가)실행" xfId="276" xr:uid="{00000000-0005-0000-0000-000010010000}"/>
    <cellStyle name="_내역서(밀양교육청051004)" xfId="277" xr:uid="{00000000-0005-0000-0000-000011010000}"/>
    <cellStyle name="_내역서(밀양시)" xfId="278" xr:uid="{00000000-0005-0000-0000-000012010000}"/>
    <cellStyle name="_내역서(세미나실)" xfId="279" xr:uid="{00000000-0005-0000-0000-000013010000}"/>
    <cellStyle name="_내역서(연무체육센터050926)" xfId="280" xr:uid="{00000000-0005-0000-0000-000014010000}"/>
    <cellStyle name="_내역서및산출근거(변경전안양지청)" xfId="281" xr:uid="{00000000-0005-0000-0000-000015010000}"/>
    <cellStyle name="_내역서및설계서" xfId="282" xr:uid="{00000000-0005-0000-0000-000016010000}"/>
    <cellStyle name="_단가견적서(광탄)" xfId="283" xr:uid="{00000000-0005-0000-0000-000017010000}"/>
    <cellStyle name="_단가산출서(합)" xfId="284" xr:uid="{00000000-0005-0000-0000-000018010000}"/>
    <cellStyle name="_달산대학用" xfId="285" xr:uid="{00000000-0005-0000-0000-000019010000}"/>
    <cellStyle name="_둔전~삼계리내역서(가로등)-수정" xfId="286" xr:uid="{00000000-0005-0000-0000-00001A010000}"/>
    <cellStyle name="_말띠고개(수정)" xfId="287" xr:uid="{00000000-0005-0000-0000-00001B010000}"/>
    <cellStyle name="_발산지구내역서" xfId="288" xr:uid="{00000000-0005-0000-0000-00001C010000}"/>
    <cellStyle name="_배수펌프설계서(최종)수정" xfId="289" xr:uid="{00000000-0005-0000-0000-00001D010000}"/>
    <cellStyle name="_배출수동설계" xfId="290" xr:uid="{00000000-0005-0000-0000-00001E010000}"/>
    <cellStyle name="_변경계약분실행및2001년실행(견적비교포함)" xfId="291" xr:uid="{00000000-0005-0000-0000-00001F010000}"/>
    <cellStyle name="_변경계약분실행및2001년실행(견적비교포함)_공무정산양식(10월초)" xfId="292" xr:uid="{00000000-0005-0000-0000-000020010000}"/>
    <cellStyle name="_변경계약분실행및2001년실행(견적비교포함)_공무정산양식(10월초)_기성내역서" xfId="293" xr:uid="{00000000-0005-0000-0000-000021010000}"/>
    <cellStyle name="_변경계약분실행및2001년실행(견적비교포함)_공무정산양식(10월초)_기성내역서_전체계약변경(03)" xfId="294" xr:uid="{00000000-0005-0000-0000-000022010000}"/>
    <cellStyle name="_변경계약분실행및2001년실행(견적비교포함)_공무정산양식(10월초)_전체계약변경(03)" xfId="295" xr:uid="{00000000-0005-0000-0000-000023010000}"/>
    <cellStyle name="_변경계약분실행및2001년실행(견적비교포함)_공무정산양식(10월초)_포장외건(최종)" xfId="296" xr:uid="{00000000-0005-0000-0000-000024010000}"/>
    <cellStyle name="_변경계약분실행및2001년실행(견적비교포함)_기성내역서" xfId="297" xr:uid="{00000000-0005-0000-0000-000025010000}"/>
    <cellStyle name="_변경계약분실행및2001년실행(견적비교포함)_기성내역서_전체계약변경(03)" xfId="298" xr:uid="{00000000-0005-0000-0000-000026010000}"/>
    <cellStyle name="_변경계약분실행및2001년실행(견적비교포함)_전체계약변경(03)" xfId="299" xr:uid="{00000000-0005-0000-0000-000027010000}"/>
    <cellStyle name="_변경계약분실행및2001년실행(견적비교포함)_포장외건(최종)" xfId="300" xr:uid="{00000000-0005-0000-0000-000028010000}"/>
    <cellStyle name="_보건소(상부)" xfId="301" xr:uid="{00000000-0005-0000-0000-000029010000}"/>
    <cellStyle name="_부안지구투찰2" xfId="302" xr:uid="{00000000-0005-0000-0000-00002A010000}"/>
    <cellStyle name="_부여소방서 청사 증축 전기공사" xfId="303" xr:uid="{00000000-0005-0000-0000-00002B010000}"/>
    <cellStyle name="_산동 농협동로지소 청사 신축공사-1" xfId="304" xr:uid="{00000000-0005-0000-0000-00002C010000}"/>
    <cellStyle name="_산동 농협동로지소 청사 신축공사-1_1" xfId="305" xr:uid="{00000000-0005-0000-0000-00002D010000}"/>
    <cellStyle name="_산출(신현터널 일운)" xfId="306" xr:uid="{00000000-0005-0000-0000-00002E010000}"/>
    <cellStyle name="_서울 지하철 7호선 연장 내역서" xfId="307" xr:uid="{00000000-0005-0000-0000-00002F010000}"/>
    <cellStyle name="_서울여대(20020516)" xfId="308" xr:uid="{00000000-0005-0000-0000-000030010000}"/>
    <cellStyle name="_설계변경0913" xfId="309" xr:uid="{00000000-0005-0000-0000-000031010000}"/>
    <cellStyle name="_설계원가 및 손익계산서(극장)" xfId="310" xr:uid="{00000000-0005-0000-0000-000032010000}"/>
    <cellStyle name="_설계원가 및 손익계산서(백화점)" xfId="311" xr:uid="{00000000-0005-0000-0000-000033010000}"/>
    <cellStyle name="_설계원가 및 손익계산서(이광환)" xfId="312" xr:uid="{00000000-0005-0000-0000-000034010000}"/>
    <cellStyle name="_설계참고자료1" xfId="313" xr:uid="{00000000-0005-0000-0000-000035010000}"/>
    <cellStyle name="_설비(1218)" xfId="314" xr:uid="{00000000-0005-0000-0000-000036010000}"/>
    <cellStyle name="_성남" xfId="315" xr:uid="{00000000-0005-0000-0000-000037010000}"/>
    <cellStyle name="_성남분기점계측설비설계" xfId="316" xr:uid="{00000000-0005-0000-0000-000038010000}"/>
    <cellStyle name="_소프트웨어산출(05년기준)" xfId="317" xr:uid="{00000000-0005-0000-0000-000039010000}"/>
    <cellStyle name="_송악건널목(상(1).하수도이설)" xfId="318" xr:uid="{00000000-0005-0000-0000-00003A010000}"/>
    <cellStyle name="_송현실행내역" xfId="319" xr:uid="{00000000-0005-0000-0000-00003B010000}"/>
    <cellStyle name="_수도권1~6계측설비설계" xfId="320" xr:uid="{00000000-0005-0000-0000-00003C010000}"/>
    <cellStyle name="_수도권1~6계측설비설계(수정)" xfId="321" xr:uid="{00000000-0005-0000-0000-00003D010000}"/>
    <cellStyle name="_수량표(아주포함)" xfId="322" xr:uid="{00000000-0005-0000-0000-00003E010000}"/>
    <cellStyle name="_수원시_견적서_2222" xfId="323" xr:uid="{00000000-0005-0000-0000-00003F010000}"/>
    <cellStyle name="_수정본 - 배출수동설계" xfId="324" xr:uid="{00000000-0005-0000-0000-000040010000}"/>
    <cellStyle name="_수통압력설계서최종" xfId="325" xr:uid="{00000000-0005-0000-0000-000041010000}"/>
    <cellStyle name="_순창운암전기내역서" xfId="326" xr:uid="{00000000-0005-0000-0000-000042010000}"/>
    <cellStyle name="_시설 언더패스 견적-40202" xfId="327" xr:uid="{00000000-0005-0000-0000-000043010000}"/>
    <cellStyle name="_시설 언더패스 견적-40204" xfId="328" xr:uid="{00000000-0005-0000-0000-000044010000}"/>
    <cellStyle name="_시설 언더패스 견적-40225" xfId="329" xr:uid="{00000000-0005-0000-0000-000045010000}"/>
    <cellStyle name="_신경주역사전기내역서(1단계0427)" xfId="330" xr:uid="{00000000-0005-0000-0000-000046010000}"/>
    <cellStyle name="_안양지청구조물내역서-20080524" xfId="331" xr:uid="{00000000-0005-0000-0000-000047010000}"/>
    <cellStyle name="_압력설계서(최종)" xfId="332" xr:uid="{00000000-0005-0000-0000-000048010000}"/>
    <cellStyle name="_양천고등학교" xfId="333" xr:uid="{00000000-0005-0000-0000-000049010000}"/>
    <cellStyle name="_여수우회" xfId="334" xr:uid="{00000000-0005-0000-0000-00004A010000}"/>
    <cellStyle name="_영산강-금호(부대내역)" xfId="335" xr:uid="{00000000-0005-0000-0000-00004B010000}"/>
    <cellStyle name="_영산강-금호(부대내역)_공무정산양식(10월초)" xfId="336" xr:uid="{00000000-0005-0000-0000-00004C010000}"/>
    <cellStyle name="_영산강-금호(부대내역)_공무정산양식(10월초)_기성내역서" xfId="337" xr:uid="{00000000-0005-0000-0000-00004D010000}"/>
    <cellStyle name="_영산강-금호(부대내역)_공무정산양식(10월초)_기성내역서_전체계약변경(03)" xfId="338" xr:uid="{00000000-0005-0000-0000-00004E010000}"/>
    <cellStyle name="_영산강-금호(부대내역)_공무정산양식(10월초)_전체계약변경(03)" xfId="339" xr:uid="{00000000-0005-0000-0000-00004F010000}"/>
    <cellStyle name="_영산강-금호(부대내역)_공무정산양식(10월초)_포장외건(최종)" xfId="340" xr:uid="{00000000-0005-0000-0000-000050010000}"/>
    <cellStyle name="_영산강-금호(부대내역)_기성내역서" xfId="341" xr:uid="{00000000-0005-0000-0000-000051010000}"/>
    <cellStyle name="_영산강-금호(부대내역)_기성내역서_전체계약변경(03)" xfId="342" xr:uid="{00000000-0005-0000-0000-000052010000}"/>
    <cellStyle name="_영산강-금호(부대내역)_전체계약변경(03)" xfId="343" xr:uid="{00000000-0005-0000-0000-000053010000}"/>
    <cellStyle name="_영산강-금호(부대내역)_포장외건(최종)" xfId="344" xr:uid="{00000000-0005-0000-0000-000054010000}"/>
    <cellStyle name="_영통배수지_06.09.18" xfId="345" xr:uid="{00000000-0005-0000-0000-000055010000}"/>
    <cellStyle name="_예산서(이화철교)" xfId="346" xr:uid="{00000000-0005-0000-0000-000056010000}"/>
    <cellStyle name="_예정공정표" xfId="347" xr:uid="{00000000-0005-0000-0000-000057010000}"/>
    <cellStyle name="_예정공정표2" xfId="348" xr:uid="{00000000-0005-0000-0000-000058010000}"/>
    <cellStyle name="_요금고지유량계계약" xfId="349" xr:uid="{00000000-0005-0000-0000-000059010000}"/>
    <cellStyle name="_울산강동교차로계산서(최종)06.07(wp)" xfId="350" xr:uid="{00000000-0005-0000-0000-00005A010000}"/>
    <cellStyle name="_울산강동터널계산서(수정본2)" xfId="351" xr:uid="{00000000-0005-0000-0000-00005B010000}"/>
    <cellStyle name="_울산강동터널계산서(최종)REV2" xfId="352" xr:uid="{00000000-0005-0000-0000-00005C010000}"/>
    <cellStyle name="_원가분석(1217)" xfId="353" xr:uid="{00000000-0005-0000-0000-00005D010000}"/>
    <cellStyle name="_원가분석(아이0208)" xfId="354" xr:uid="{00000000-0005-0000-0000-00005E010000}"/>
    <cellStyle name="_원석학원본관개축견적" xfId="355" xr:uid="{00000000-0005-0000-0000-00005F010000}"/>
    <cellStyle name="_원석학원작업" xfId="356" xr:uid="{00000000-0005-0000-0000-000060010000}"/>
    <cellStyle name="_월예정공정표" xfId="357" xr:uid="{00000000-0005-0000-0000-000061010000}"/>
    <cellStyle name="_유기전기1(동영ENG내역)" xfId="358" xr:uid="{00000000-0005-0000-0000-000062010000}"/>
    <cellStyle name="_유량계실 설계서(가시설제거-1)" xfId="359" xr:uid="{00000000-0005-0000-0000-000063010000}"/>
    <cellStyle name="_유량계실 설계서(변경설계서)" xfId="360" xr:uid="{00000000-0005-0000-0000-000064010000}"/>
    <cellStyle name="_음암관리비" xfId="361" xr:uid="{00000000-0005-0000-0000-000065010000}"/>
    <cellStyle name="_이세정보견적" xfId="362" xr:uid="{00000000-0005-0000-0000-000066010000}"/>
    <cellStyle name="_이의가압장_06.09.18" xfId="363" xr:uid="{00000000-0005-0000-0000-000067010000}"/>
    <cellStyle name="_인원계획표 " xfId="364" xr:uid="{00000000-0005-0000-0000-000068010000}"/>
    <cellStyle name="_인원계획표 _(가)실행" xfId="365" xr:uid="{00000000-0005-0000-0000-000069010000}"/>
    <cellStyle name="_인원계획표 _(가)실행_(가)실행" xfId="366" xr:uid="{00000000-0005-0000-0000-00006A010000}"/>
    <cellStyle name="_인원계획표 _(가)실행_(가)실행2" xfId="367" xr:uid="{00000000-0005-0000-0000-00006B010000}"/>
    <cellStyle name="_인원계획표 _(가)실행_중동성황(가)실행" xfId="368" xr:uid="{00000000-0005-0000-0000-00006C010000}"/>
    <cellStyle name="_인원계획표 _가실행(공설운동장)" xfId="369" xr:uid="{00000000-0005-0000-0000-00006D010000}"/>
    <cellStyle name="_인원계획표 _가실행(공설운동장)_(가)실행" xfId="370" xr:uid="{00000000-0005-0000-0000-00006E010000}"/>
    <cellStyle name="_인원계획표 _가실행(공설운동장)_(가)실행2" xfId="371" xr:uid="{00000000-0005-0000-0000-00006F010000}"/>
    <cellStyle name="_인원계획표 _가실행(공설운동장)_중동성황(가)실행" xfId="372" xr:uid="{00000000-0005-0000-0000-000070010000}"/>
    <cellStyle name="_인원계획표 _가실행(송탄IC)" xfId="373" xr:uid="{00000000-0005-0000-0000-000071010000}"/>
    <cellStyle name="_인원계획표 _가실행(송탄IC)_(가)실행" xfId="374" xr:uid="{00000000-0005-0000-0000-000072010000}"/>
    <cellStyle name="_인원계획표 _가실행(송탄IC)_(가)실행2" xfId="375" xr:uid="{00000000-0005-0000-0000-000073010000}"/>
    <cellStyle name="_인원계획표 _가실행(송탄IC)_중동성황(가)실행" xfId="376" xr:uid="{00000000-0005-0000-0000-000074010000}"/>
    <cellStyle name="_인원계획표 _중동성황(가)실행" xfId="377" xr:uid="{00000000-0005-0000-0000-000075010000}"/>
    <cellStyle name="_인원계획표 _중동성황(가)실행_(가)실행" xfId="378" xr:uid="{00000000-0005-0000-0000-000076010000}"/>
    <cellStyle name="_인원계획표 _중동성황(가)실행_(가)실행2" xfId="379" xr:uid="{00000000-0005-0000-0000-000077010000}"/>
    <cellStyle name="_인원계획표 _중동성황(가)실행_중동성황(가)실행" xfId="380" xr:uid="{00000000-0005-0000-0000-000078010000}"/>
    <cellStyle name="_인원계획표 _중동-성황투찰(new)(발주자변경)" xfId="381" xr:uid="{00000000-0005-0000-0000-000079010000}"/>
    <cellStyle name="_인원계획표 _중동-성황투찰(new)(발주자변경)_(가)실행" xfId="382" xr:uid="{00000000-0005-0000-0000-00007A010000}"/>
    <cellStyle name="_인원계획표 _중동-성황투찰(new)(발주자변경)_(가)실행2" xfId="383" xr:uid="{00000000-0005-0000-0000-00007B010000}"/>
    <cellStyle name="_인원계획표 _중동-성황투찰(new)(발주자변경)_중동성황(가)실행" xfId="384" xr:uid="{00000000-0005-0000-0000-00007C010000}"/>
    <cellStyle name="_인원계획표 _토공및구조물" xfId="385" xr:uid="{00000000-0005-0000-0000-00007D010000}"/>
    <cellStyle name="_인원계획표 _토공및구조물_(가)실행" xfId="386" xr:uid="{00000000-0005-0000-0000-00007E010000}"/>
    <cellStyle name="_인원계획표 _토공및구조물_(가)실행2" xfId="387" xr:uid="{00000000-0005-0000-0000-00007F010000}"/>
    <cellStyle name="_인원계획표 _토공및구조물_중동성황(가)실행" xfId="388" xr:uid="{00000000-0005-0000-0000-000080010000}"/>
    <cellStyle name="_인원계획표 _토공및터널발주" xfId="389" xr:uid="{00000000-0005-0000-0000-000081010000}"/>
    <cellStyle name="_인원계획표 _토공및터널발주분내역서1" xfId="390" xr:uid="{00000000-0005-0000-0000-000082010000}"/>
    <cellStyle name="_입찰표지 " xfId="391" xr:uid="{00000000-0005-0000-0000-000083010000}"/>
    <cellStyle name="_입찰표지 _(가)실행" xfId="392" xr:uid="{00000000-0005-0000-0000-000084010000}"/>
    <cellStyle name="_입찰표지 _(가)실행_(가)실행" xfId="393" xr:uid="{00000000-0005-0000-0000-000085010000}"/>
    <cellStyle name="_입찰표지 _(가)실행_(가)실행2" xfId="394" xr:uid="{00000000-0005-0000-0000-000086010000}"/>
    <cellStyle name="_입찰표지 _(가)실행_중동성황(가)실행" xfId="395" xr:uid="{00000000-0005-0000-0000-000087010000}"/>
    <cellStyle name="_입찰표지 _가실행(공설운동장)" xfId="396" xr:uid="{00000000-0005-0000-0000-000088010000}"/>
    <cellStyle name="_입찰표지 _가실행(공설운동장)_(가)실행" xfId="397" xr:uid="{00000000-0005-0000-0000-000089010000}"/>
    <cellStyle name="_입찰표지 _가실행(공설운동장)_(가)실행2" xfId="398" xr:uid="{00000000-0005-0000-0000-00008A010000}"/>
    <cellStyle name="_입찰표지 _가실행(공설운동장)_중동성황(가)실행" xfId="399" xr:uid="{00000000-0005-0000-0000-00008B010000}"/>
    <cellStyle name="_입찰표지 _가실행(송탄IC)" xfId="400" xr:uid="{00000000-0005-0000-0000-00008C010000}"/>
    <cellStyle name="_입찰표지 _가실행(송탄IC)_(가)실행" xfId="401" xr:uid="{00000000-0005-0000-0000-00008D010000}"/>
    <cellStyle name="_입찰표지 _가실행(송탄IC)_(가)실행2" xfId="402" xr:uid="{00000000-0005-0000-0000-00008E010000}"/>
    <cellStyle name="_입찰표지 _가실행(송탄IC)_중동성황(가)실행" xfId="403" xr:uid="{00000000-0005-0000-0000-00008F010000}"/>
    <cellStyle name="_입찰표지 _중동성황(가)실행" xfId="404" xr:uid="{00000000-0005-0000-0000-000090010000}"/>
    <cellStyle name="_입찰표지 _중동성황(가)실행_(가)실행" xfId="405" xr:uid="{00000000-0005-0000-0000-000091010000}"/>
    <cellStyle name="_입찰표지 _중동성황(가)실행_(가)실행2" xfId="406" xr:uid="{00000000-0005-0000-0000-000092010000}"/>
    <cellStyle name="_입찰표지 _중동성황(가)실행_중동성황(가)실행" xfId="407" xr:uid="{00000000-0005-0000-0000-000093010000}"/>
    <cellStyle name="_입찰표지 _중동-성황투찰(new)(발주자변경)" xfId="408" xr:uid="{00000000-0005-0000-0000-000094010000}"/>
    <cellStyle name="_입찰표지 _중동-성황투찰(new)(발주자변경)_(가)실행" xfId="409" xr:uid="{00000000-0005-0000-0000-000095010000}"/>
    <cellStyle name="_입찰표지 _중동-성황투찰(new)(발주자변경)_(가)실행2" xfId="410" xr:uid="{00000000-0005-0000-0000-000096010000}"/>
    <cellStyle name="_입찰표지 _중동-성황투찰(new)(발주자변경)_중동성황(가)실행" xfId="411" xr:uid="{00000000-0005-0000-0000-000097010000}"/>
    <cellStyle name="_입찰표지 _토공및구조물" xfId="412" xr:uid="{00000000-0005-0000-0000-000098010000}"/>
    <cellStyle name="_입찰표지 _토공및구조물_(가)실행" xfId="413" xr:uid="{00000000-0005-0000-0000-000099010000}"/>
    <cellStyle name="_입찰표지 _토공및구조물_(가)실행2" xfId="414" xr:uid="{00000000-0005-0000-0000-00009A010000}"/>
    <cellStyle name="_입찰표지 _토공및구조물_중동성황(가)실행" xfId="415" xr:uid="{00000000-0005-0000-0000-00009B010000}"/>
    <cellStyle name="_입찰표지 _토공및터널발주" xfId="416" xr:uid="{00000000-0005-0000-0000-00009C010000}"/>
    <cellStyle name="_입찰표지 _토공및터널발주분내역서1" xfId="417" xr:uid="{00000000-0005-0000-0000-00009D010000}"/>
    <cellStyle name="_장애인 실내체육관 신축공사 " xfId="418" xr:uid="{00000000-0005-0000-0000-00009E010000}"/>
    <cellStyle name="_재수정 배출수동설계" xfId="419" xr:uid="{00000000-0005-0000-0000-00009F010000}"/>
    <cellStyle name="_재재수정 배출수동설계" xfId="420" xr:uid="{00000000-0005-0000-0000-0000A0010000}"/>
    <cellStyle name="_적격(화산) " xfId="421" xr:uid="{00000000-0005-0000-0000-0000A1010000}"/>
    <cellStyle name="_적격(화산) _(가)실행" xfId="422" xr:uid="{00000000-0005-0000-0000-0000A2010000}"/>
    <cellStyle name="_적격(화산) _(가)실행_(가)실행" xfId="423" xr:uid="{00000000-0005-0000-0000-0000A3010000}"/>
    <cellStyle name="_적격(화산) _(가)실행_(가)실행2" xfId="424" xr:uid="{00000000-0005-0000-0000-0000A4010000}"/>
    <cellStyle name="_적격(화산) _(가)실행_중동성황(가)실행" xfId="425" xr:uid="{00000000-0005-0000-0000-0000A5010000}"/>
    <cellStyle name="_적격(화산) _가실행(공설운동장)" xfId="426" xr:uid="{00000000-0005-0000-0000-0000A6010000}"/>
    <cellStyle name="_적격(화산) _가실행(공설운동장)_(가)실행" xfId="427" xr:uid="{00000000-0005-0000-0000-0000A7010000}"/>
    <cellStyle name="_적격(화산) _가실행(공설운동장)_(가)실행2" xfId="428" xr:uid="{00000000-0005-0000-0000-0000A8010000}"/>
    <cellStyle name="_적격(화산) _가실행(공설운동장)_중동성황(가)실행" xfId="429" xr:uid="{00000000-0005-0000-0000-0000A9010000}"/>
    <cellStyle name="_적격(화산) _가실행(송탄IC)" xfId="430" xr:uid="{00000000-0005-0000-0000-0000AA010000}"/>
    <cellStyle name="_적격(화산) _가실행(송탄IC)_(가)실행" xfId="431" xr:uid="{00000000-0005-0000-0000-0000AB010000}"/>
    <cellStyle name="_적격(화산) _가실행(송탄IC)_(가)실행2" xfId="432" xr:uid="{00000000-0005-0000-0000-0000AC010000}"/>
    <cellStyle name="_적격(화산) _가실행(송탄IC)_중동성황(가)실행" xfId="433" xr:uid="{00000000-0005-0000-0000-0000AD010000}"/>
    <cellStyle name="_적격(화산) _중동성황(가)실행" xfId="434" xr:uid="{00000000-0005-0000-0000-0000AE010000}"/>
    <cellStyle name="_적격(화산) _중동성황(가)실행_(가)실행" xfId="435" xr:uid="{00000000-0005-0000-0000-0000AF010000}"/>
    <cellStyle name="_적격(화산) _중동성황(가)실행_(가)실행2" xfId="436" xr:uid="{00000000-0005-0000-0000-0000B0010000}"/>
    <cellStyle name="_적격(화산) _중동성황(가)실행_중동성황(가)실행" xfId="437" xr:uid="{00000000-0005-0000-0000-0000B1010000}"/>
    <cellStyle name="_적격(화산) _중동-성황투찰(new)(발주자변경)" xfId="438" xr:uid="{00000000-0005-0000-0000-0000B2010000}"/>
    <cellStyle name="_적격(화산) _중동-성황투찰(new)(발주자변경)_(가)실행" xfId="439" xr:uid="{00000000-0005-0000-0000-0000B3010000}"/>
    <cellStyle name="_적격(화산) _중동-성황투찰(new)(발주자변경)_(가)실행2" xfId="440" xr:uid="{00000000-0005-0000-0000-0000B4010000}"/>
    <cellStyle name="_적격(화산) _중동-성황투찰(new)(발주자변경)_중동성황(가)실행" xfId="441" xr:uid="{00000000-0005-0000-0000-0000B5010000}"/>
    <cellStyle name="_적격(화산) _토공및구조물" xfId="442" xr:uid="{00000000-0005-0000-0000-0000B6010000}"/>
    <cellStyle name="_적격(화산) _토공및구조물_(가)실행" xfId="443" xr:uid="{00000000-0005-0000-0000-0000B7010000}"/>
    <cellStyle name="_적격(화산) _토공및구조물_(가)실행2" xfId="444" xr:uid="{00000000-0005-0000-0000-0000B8010000}"/>
    <cellStyle name="_적격(화산) _토공및구조물_중동성황(가)실행" xfId="445" xr:uid="{00000000-0005-0000-0000-0000B9010000}"/>
    <cellStyle name="_적격(화산) _토공및터널발주" xfId="446" xr:uid="{00000000-0005-0000-0000-0000BA010000}"/>
    <cellStyle name="_적격(화산) _토공및터널발주분내역서1" xfId="447" xr:uid="{00000000-0005-0000-0000-0000BB010000}"/>
    <cellStyle name="_전기공사실정보고내역" xfId="448" xr:uid="{00000000-0005-0000-0000-0000BC010000}"/>
    <cellStyle name="_전기실정보고건" xfId="449" xr:uid="{00000000-0005-0000-0000-0000BD010000}"/>
    <cellStyle name="_전체실행(현장)(자재비포함)" xfId="450" xr:uid="{00000000-0005-0000-0000-0000BE010000}"/>
    <cellStyle name="_정수장 및 배수지 통신장치(자동제어설비) 개선공사" xfId="451" xr:uid="{00000000-0005-0000-0000-0000BF010000}"/>
    <cellStyle name="_정수장 및 배수지 통신장치(자동제어설비) 개선공사_1" xfId="452" xr:uid="{00000000-0005-0000-0000-0000C0010000}"/>
    <cellStyle name="_정수장 및 배수지 통신장치(자동제어설비) 개선공사_광교정수장 및 배수지 원격제어 시스템 설치공사 내역서" xfId="453" xr:uid="{00000000-0005-0000-0000-0000C1010000}"/>
    <cellStyle name="_주덕투찰내역서" xfId="454" xr:uid="{00000000-0005-0000-0000-0000C2010000}"/>
    <cellStyle name="_지체장애인협회견적샘플" xfId="455" xr:uid="{00000000-0005-0000-0000-0000C3010000}"/>
    <cellStyle name="_최종설계변경내역서" xfId="456" xr:uid="{00000000-0005-0000-0000-0000C4010000}"/>
    <cellStyle name="_충남근로자복지관(0511014)" xfId="457" xr:uid="{00000000-0005-0000-0000-0000C5010000}"/>
    <cellStyle name="_칠서도로2000-1225" xfId="458" xr:uid="{00000000-0005-0000-0000-0000C6010000}"/>
    <cellStyle name="_칠서영산" xfId="459" xr:uid="{00000000-0005-0000-0000-0000C7010000}"/>
    <cellStyle name="_칠서영산_공무정산양식(10월초)" xfId="460" xr:uid="{00000000-0005-0000-0000-0000C8010000}"/>
    <cellStyle name="_칠서영산_공무정산양식(10월초)_기성내역서" xfId="461" xr:uid="{00000000-0005-0000-0000-0000C9010000}"/>
    <cellStyle name="_칠서영산_공무정산양식(10월초)_기성내역서_전체계약변경(03)" xfId="462" xr:uid="{00000000-0005-0000-0000-0000CA010000}"/>
    <cellStyle name="_칠서영산_공무정산양식(10월초)_전체계약변경(03)" xfId="463" xr:uid="{00000000-0005-0000-0000-0000CB010000}"/>
    <cellStyle name="_칠서영산_공무정산양식(10월초)_포장외건(최종)" xfId="464" xr:uid="{00000000-0005-0000-0000-0000CC010000}"/>
    <cellStyle name="_칠서영산_기성내역서" xfId="465" xr:uid="{00000000-0005-0000-0000-0000CD010000}"/>
    <cellStyle name="_칠서영산_기성내역서_전체계약변경(03)" xfId="466" xr:uid="{00000000-0005-0000-0000-0000CE010000}"/>
    <cellStyle name="_칠서영산_전체계약변경(03)" xfId="467" xr:uid="{00000000-0005-0000-0000-0000CF010000}"/>
    <cellStyle name="_칠서영산_포장외건(최종)" xfId="468" xr:uid="{00000000-0005-0000-0000-0000D0010000}"/>
    <cellStyle name="_침입감시 견적서" xfId="469" xr:uid="{00000000-0005-0000-0000-0000D1010000}"/>
    <cellStyle name="_터널부하계산서(최종본)" xfId="470" xr:uid="{00000000-0005-0000-0000-0000D2010000}"/>
    <cellStyle name="_팔각정자" xfId="471" xr:uid="{00000000-0005-0000-0000-0000D3010000}"/>
    <cellStyle name="_평택이동" xfId="472" xr:uid="{00000000-0005-0000-0000-0000D4010000}"/>
    <cellStyle name="_평화의댐내역서최종(OLD)" xfId="473" xr:uid="{00000000-0005-0000-0000-0000D5010000}"/>
    <cellStyle name="_표준 견적서 2003년" xfId="474" xr:uid="{00000000-0005-0000-0000-0000D6010000}"/>
    <cellStyle name="_하반기성과급인별LIST" xfId="475" xr:uid="{00000000-0005-0000-0000-0000D7010000}"/>
    <cellStyle name="_협력업체list" xfId="476" xr:uid="{00000000-0005-0000-0000-0000D8010000}"/>
    <cellStyle name="_홍대,화정견적" xfId="477" xr:uid="{00000000-0005-0000-0000-0000D9010000}"/>
    <cellStyle name="¡E￠￥@?e_TEST-1 " xfId="478" xr:uid="{00000000-0005-0000-0000-0000DA010000}"/>
    <cellStyle name="’E‰Y [0.00]_laroux" xfId="479" xr:uid="{00000000-0005-0000-0000-0000DB010000}"/>
    <cellStyle name="’E‰Y_laroux" xfId="480" xr:uid="{00000000-0005-0000-0000-0000DC010000}"/>
    <cellStyle name="¤@?e_TEST-1 " xfId="481" xr:uid="{00000000-0005-0000-0000-0000DD010000}"/>
    <cellStyle name="△백분율" xfId="482" xr:uid="{00000000-0005-0000-0000-0000DE010000}"/>
    <cellStyle name="△콤마" xfId="483" xr:uid="{00000000-0005-0000-0000-0000DF010000}"/>
    <cellStyle name="" xfId="484" xr:uid="{00000000-0005-0000-0000-0000E0010000}"/>
    <cellStyle name="_x0007_ _x000d__x000d_­­_x0007_ ­" xfId="485" xr:uid="{00000000-0005-0000-0000-0000E1010000}"/>
    <cellStyle name="_x0007__x0009__x000d__x000d_­­_x0007__x0009_­" xfId="486" xr:uid="{00000000-0005-0000-0000-0000E2010000}"/>
    <cellStyle name="0%" xfId="487" xr:uid="{00000000-0005-0000-0000-0000E3010000}"/>
    <cellStyle name="0,0_x000d__x000a_NA_x000d__x000a_" xfId="488" xr:uid="{00000000-0005-0000-0000-0000E4010000}"/>
    <cellStyle name="0.0" xfId="489" xr:uid="{00000000-0005-0000-0000-0000E5010000}"/>
    <cellStyle name="0.0%" xfId="490" xr:uid="{00000000-0005-0000-0000-0000E6010000}"/>
    <cellStyle name="0.00" xfId="491" xr:uid="{00000000-0005-0000-0000-0000E7010000}"/>
    <cellStyle name="0.00%" xfId="492" xr:uid="{00000000-0005-0000-0000-0000E8010000}"/>
    <cellStyle name="0.000%" xfId="493" xr:uid="{00000000-0005-0000-0000-0000E9010000}"/>
    <cellStyle name="0.0000%" xfId="494" xr:uid="{00000000-0005-0000-0000-0000EA010000}"/>
    <cellStyle name="1" xfId="495" xr:uid="{00000000-0005-0000-0000-0000EB010000}"/>
    <cellStyle name="1_NETWORK" xfId="496" xr:uid="{00000000-0005-0000-0000-0000EC010000}"/>
    <cellStyle name="1_공사비 증감비교표(오송-20090622)" xfId="497" xr:uid="{00000000-0005-0000-0000-0000ED010000}"/>
    <cellStyle name="1_기능실평면변경" xfId="498" xr:uid="{00000000-0005-0000-0000-0000EE010000}"/>
    <cellStyle name="1_단가조사표" xfId="499" xr:uid="{00000000-0005-0000-0000-0000EF010000}"/>
    <cellStyle name="1_단가조사표_1011소각" xfId="500" xr:uid="{00000000-0005-0000-0000-0000F0010000}"/>
    <cellStyle name="1_단가조사표_121내역" xfId="501" xr:uid="{00000000-0005-0000-0000-0000F1010000}"/>
    <cellStyle name="1_단가조사표_객토량" xfId="502" xr:uid="{00000000-0005-0000-0000-0000F2010000}"/>
    <cellStyle name="1_단가조사표_교통센~1" xfId="503" xr:uid="{00000000-0005-0000-0000-0000F3010000}"/>
    <cellStyle name="1_단가조사표_구조물대가 (2)" xfId="504" xr:uid="{00000000-0005-0000-0000-0000F4010000}"/>
    <cellStyle name="1_단가조사표_내역서 (2)" xfId="505" xr:uid="{00000000-0005-0000-0000-0000F5010000}"/>
    <cellStyle name="1_단가조사표_부대시설" xfId="506" xr:uid="{00000000-0005-0000-0000-0000F6010000}"/>
    <cellStyle name="1_단가조사표_소각수~1" xfId="507" xr:uid="{00000000-0005-0000-0000-0000F7010000}"/>
    <cellStyle name="1_단가조사표_소각수내역서" xfId="508" xr:uid="{00000000-0005-0000-0000-0000F8010000}"/>
    <cellStyle name="1_단가조사표_소각수목2" xfId="509" xr:uid="{00000000-0005-0000-0000-0000F9010000}"/>
    <cellStyle name="1_단가조사표_수량산출서 (2)" xfId="510" xr:uid="{00000000-0005-0000-0000-0000FA010000}"/>
    <cellStyle name="1_단가조사표_엑스포~1" xfId="511" xr:uid="{00000000-0005-0000-0000-0000FB010000}"/>
    <cellStyle name="1_단가조사표_엑스포한빛1" xfId="512" xr:uid="{00000000-0005-0000-0000-0000FC010000}"/>
    <cellStyle name="1_단가조사표_원가계~1" xfId="513" xr:uid="{00000000-0005-0000-0000-0000FD010000}"/>
    <cellStyle name="1_단가조사표_유기질" xfId="514" xr:uid="{00000000-0005-0000-0000-0000FE010000}"/>
    <cellStyle name="1_단가조사표_자재조서 (2)" xfId="515" xr:uid="{00000000-0005-0000-0000-0000FF010000}"/>
    <cellStyle name="1_단가조사표_총괄내역" xfId="516" xr:uid="{00000000-0005-0000-0000-000000020000}"/>
    <cellStyle name="1_단가조사표_총괄내역 (2)" xfId="517" xr:uid="{00000000-0005-0000-0000-000001020000}"/>
    <cellStyle name="1_단가조사표_포장일위" xfId="518" xr:uid="{00000000-0005-0000-0000-000002020000}"/>
    <cellStyle name="1_산출조서(당진소방서 소방정대 신축공사-전기)" xfId="519" xr:uid="{00000000-0005-0000-0000-000003020000}"/>
    <cellStyle name="1_시민계략공사" xfId="520" xr:uid="{00000000-0005-0000-0000-000004020000}"/>
    <cellStyle name="1_시민계략공사_전기-한남" xfId="521" xr:uid="{00000000-0005-0000-0000-000005020000}"/>
    <cellStyle name="1_실정보고설명서-개요서-내역서등-20080524" xfId="522" xr:uid="{00000000-0005-0000-0000-000006020000}"/>
    <cellStyle name="1_침사지및유입펌프동MCC판넬교체설치" xfId="523" xr:uid="{00000000-0005-0000-0000-000007020000}"/>
    <cellStyle name="19990216" xfId="524" xr:uid="{00000000-0005-0000-0000-000008020000}"/>
    <cellStyle name="¹e" xfId="525" xr:uid="{00000000-0005-0000-0000-000009020000}"/>
    <cellStyle name="¹eºÐA²_AIAIC°AuCoE² " xfId="526" xr:uid="{00000000-0005-0000-0000-00000A020000}"/>
    <cellStyle name="2" xfId="527" xr:uid="{00000000-0005-0000-0000-00000B020000}"/>
    <cellStyle name="²" xfId="528" xr:uid="{00000000-0005-0000-0000-00000C020000}"/>
    <cellStyle name="2)" xfId="529" xr:uid="{00000000-0005-0000-0000-00000D020000}"/>
    <cellStyle name="2_단가조사표" xfId="530" xr:uid="{00000000-0005-0000-0000-00000E020000}"/>
    <cellStyle name="2_단가조사표_1011소각" xfId="531" xr:uid="{00000000-0005-0000-0000-00000F020000}"/>
    <cellStyle name="2_단가조사표_121내역" xfId="532" xr:uid="{00000000-0005-0000-0000-000010020000}"/>
    <cellStyle name="2_단가조사표_객토량" xfId="533" xr:uid="{00000000-0005-0000-0000-000011020000}"/>
    <cellStyle name="2_단가조사표_교통센~1" xfId="534" xr:uid="{00000000-0005-0000-0000-000012020000}"/>
    <cellStyle name="2_단가조사표_구조물대가 (2)" xfId="535" xr:uid="{00000000-0005-0000-0000-000013020000}"/>
    <cellStyle name="2_단가조사표_내역서 (2)" xfId="536" xr:uid="{00000000-0005-0000-0000-000014020000}"/>
    <cellStyle name="2_단가조사표_부대시설" xfId="537" xr:uid="{00000000-0005-0000-0000-000015020000}"/>
    <cellStyle name="2_단가조사표_소각수~1" xfId="538" xr:uid="{00000000-0005-0000-0000-000016020000}"/>
    <cellStyle name="2_단가조사표_소각수내역서" xfId="539" xr:uid="{00000000-0005-0000-0000-000017020000}"/>
    <cellStyle name="2_단가조사표_소각수목2" xfId="540" xr:uid="{00000000-0005-0000-0000-000018020000}"/>
    <cellStyle name="2_단가조사표_수량산출서 (2)" xfId="541" xr:uid="{00000000-0005-0000-0000-000019020000}"/>
    <cellStyle name="2_단가조사표_엑스포~1" xfId="542" xr:uid="{00000000-0005-0000-0000-00001A020000}"/>
    <cellStyle name="2_단가조사표_엑스포한빛1" xfId="543" xr:uid="{00000000-0005-0000-0000-00001B020000}"/>
    <cellStyle name="2_단가조사표_원가계~1" xfId="544" xr:uid="{00000000-0005-0000-0000-00001C020000}"/>
    <cellStyle name="2_단가조사표_유기질" xfId="545" xr:uid="{00000000-0005-0000-0000-00001D020000}"/>
    <cellStyle name="2_단가조사표_자재조서 (2)" xfId="546" xr:uid="{00000000-0005-0000-0000-00001E020000}"/>
    <cellStyle name="2_단가조사표_총괄내역" xfId="547" xr:uid="{00000000-0005-0000-0000-00001F020000}"/>
    <cellStyle name="2_단가조사표_총괄내역 (2)" xfId="548" xr:uid="{00000000-0005-0000-0000-000020020000}"/>
    <cellStyle name="2_단가조사표_포장일위" xfId="549" xr:uid="{00000000-0005-0000-0000-000021020000}"/>
    <cellStyle name="60" xfId="550" xr:uid="{00000000-0005-0000-0000-000022020000}"/>
    <cellStyle name="_x0014_7." xfId="551" xr:uid="{00000000-0005-0000-0000-000023020000}"/>
    <cellStyle name="82" xfId="552" xr:uid="{00000000-0005-0000-0000-000024020000}"/>
    <cellStyle name="90" xfId="553" xr:uid="{00000000-0005-0000-0000-000025020000}"/>
    <cellStyle name="A" xfId="554" xr:uid="{00000000-0005-0000-0000-000026020000}"/>
    <cellStyle name="A¡§¡ⓒ¡E¡þ¡EO [0]_¡§uc¡§oA " xfId="555" xr:uid="{00000000-0005-0000-0000-000027020000}"/>
    <cellStyle name="A¡§¡ⓒ¡E¡þ¡EO_¡§uc¡§oA " xfId="556" xr:uid="{00000000-0005-0000-0000-000028020000}"/>
    <cellStyle name="A¨­￠￢￠O [0]_ ¨￢n￠￢n¨￢¡Æ ￠?u¨￢¡Æ¡¾a¨uu " xfId="557" xr:uid="{00000000-0005-0000-0000-000029020000}"/>
    <cellStyle name="A¨­¢¬¢Ò [0]_¨úc¨öA " xfId="558" xr:uid="{00000000-0005-0000-0000-00002A020000}"/>
    <cellStyle name="A¨­￠￢￠O [0]_3￠?u¨uoAⓒ÷ " xfId="559" xr:uid="{00000000-0005-0000-0000-00002B020000}"/>
    <cellStyle name="A¨­¢¬¢Ò [0]_4PART " xfId="560" xr:uid="{00000000-0005-0000-0000-00002C020000}"/>
    <cellStyle name="A¨­￠￢￠O [0]_A|A￠O1¨￢I1¡Æu CoEⓒ÷ " xfId="561" xr:uid="{00000000-0005-0000-0000-00002D020000}"/>
    <cellStyle name="A¨­¢¬¢Ò [0]_C¡Æ¢¬n¨¬¡Æ " xfId="562" xr:uid="{00000000-0005-0000-0000-00002E020000}"/>
    <cellStyle name="A¨­￠￢￠O [0]_ⓒoⓒ¡A¨o¨￢R " xfId="563" xr:uid="{00000000-0005-0000-0000-00002F020000}"/>
    <cellStyle name="A¨­￠￢￠O_ ¨￢n￠￢n¨￢¡Æ ￠?u¨￢¡Æ¡¾a¨uu " xfId="564" xr:uid="{00000000-0005-0000-0000-000030020000}"/>
    <cellStyle name="A¨­¢¬¢Ò_¨úc¨öA " xfId="565" xr:uid="{00000000-0005-0000-0000-000031020000}"/>
    <cellStyle name="A¨­￠￢￠O_3￠?u¨uoAⓒ÷ " xfId="566" xr:uid="{00000000-0005-0000-0000-000032020000}"/>
    <cellStyle name="A¨­¢¬¢Ò_95©øaAN¡Æy¨ùo¡¤R " xfId="567" xr:uid="{00000000-0005-0000-0000-000033020000}"/>
    <cellStyle name="A¨­￠￢￠O_A|A￠O1¨￢I1¡Æu CoEⓒ÷ " xfId="568" xr:uid="{00000000-0005-0000-0000-000034020000}"/>
    <cellStyle name="A¨­¢¬¢Ò_C¡Æ¢¬n¨¬¡Æ " xfId="569" xr:uid="{00000000-0005-0000-0000-000035020000}"/>
    <cellStyle name="A¨­￠￢￠O_ⓒoⓒ¡A¨o¨￢R " xfId="570" xr:uid="{00000000-0005-0000-0000-000036020000}"/>
    <cellStyle name="A￠R¡×￠R¨I￠RE￠Rⓒ­￠REO [0]_INQUIRY ￠RE?￠RIi￠R¡×u¡ERAA¡§I￠Rⓒ­A¡§I¡§¡I " xfId="571" xr:uid="{00000000-0005-0000-0000-000037020000}"/>
    <cellStyle name="A￠R¡×￠R¨I￠RE￠Rⓒ­￠REO_INQUIRY ￠RE?￠RIi￠R¡×u¡ERAA¡§I￠Rⓒ­A¡§I¡§¡I " xfId="572" xr:uid="{00000000-0005-0000-0000-000038020000}"/>
    <cellStyle name="a-4" xfId="573" xr:uid="{00000000-0005-0000-0000-000039020000}"/>
    <cellStyle name="AA" xfId="574" xr:uid="{00000000-0005-0000-0000-00003A020000}"/>
    <cellStyle name="Aⓒ­" xfId="575" xr:uid="{00000000-0005-0000-0000-00003B020000}"/>
    <cellStyle name="Actual Date" xfId="576" xr:uid="{00000000-0005-0000-0000-00003C020000}"/>
    <cellStyle name="Ae" xfId="577" xr:uid="{00000000-0005-0000-0000-00003D020000}"/>
    <cellStyle name="Aee­ " xfId="578" xr:uid="{00000000-0005-0000-0000-00003E020000}"/>
    <cellStyle name="AeE­ [0]_  A¾  CO  " xfId="579" xr:uid="{00000000-0005-0000-0000-00003F020000}"/>
    <cellStyle name="ÅëÈ­ [0]_¸ðÇü¸·" xfId="580" xr:uid="{00000000-0005-0000-0000-000040020000}"/>
    <cellStyle name="AeE­ [0]_¼oAI¼º " xfId="581" xr:uid="{00000000-0005-0000-0000-000041020000}"/>
    <cellStyle name="ÅëÈ­ [0]_¾÷Á¾º° " xfId="582" xr:uid="{00000000-0005-0000-0000-000042020000}"/>
    <cellStyle name="AeE­ [0]_¾c½A " xfId="583" xr:uid="{00000000-0005-0000-0000-000043020000}"/>
    <cellStyle name="ÅëÈ­ [0]_¹æÀ½º® " xfId="584" xr:uid="{00000000-0005-0000-0000-000044020000}"/>
    <cellStyle name="AeE­ [0]_4PART " xfId="585" xr:uid="{00000000-0005-0000-0000-000045020000}"/>
    <cellStyle name="ÅëÈ­ [0]_Á¦Á¶1ºÎ1°ú ÇöÈ² " xfId="586" xr:uid="{00000000-0005-0000-0000-000046020000}"/>
    <cellStyle name="AeE­ [0]_A¾CO½A¼³ " xfId="587" xr:uid="{00000000-0005-0000-0000-000047020000}"/>
    <cellStyle name="ÅëÈ­ [0]_INQUIRY ¿µ¾÷ÃßÁø " xfId="588" xr:uid="{00000000-0005-0000-0000-000048020000}"/>
    <cellStyle name="AeE­ [0]_INQUIRY ¿μ¾÷AßAø " xfId="589" xr:uid="{00000000-0005-0000-0000-000049020000}"/>
    <cellStyle name="ÅëÈ­ [0]_laroux" xfId="590" xr:uid="{00000000-0005-0000-0000-00004A020000}"/>
    <cellStyle name="AeE­ [0]_PERSONAL" xfId="591" xr:uid="{00000000-0005-0000-0000-00004B020000}"/>
    <cellStyle name="Aee­ _5개월 직접비 투입 내역(동해선철도)" xfId="592" xr:uid="{00000000-0005-0000-0000-00004C020000}"/>
    <cellStyle name="AeE­_  A¾  CO  " xfId="593" xr:uid="{00000000-0005-0000-0000-00004D020000}"/>
    <cellStyle name="ÅëÈ­_¸ðÇü¸·" xfId="594" xr:uid="{00000000-0005-0000-0000-00004E020000}"/>
    <cellStyle name="AeE­_¼oAI¼º " xfId="595" xr:uid="{00000000-0005-0000-0000-00004F020000}"/>
    <cellStyle name="ÅëÈ­_¾÷Á¾º° " xfId="596" xr:uid="{00000000-0005-0000-0000-000050020000}"/>
    <cellStyle name="AeE­_¾c½A " xfId="597" xr:uid="{00000000-0005-0000-0000-000051020000}"/>
    <cellStyle name="ÅëÈ­_¹æÀ½º® " xfId="598" xr:uid="{00000000-0005-0000-0000-000052020000}"/>
    <cellStyle name="AeE­_4PART " xfId="599" xr:uid="{00000000-0005-0000-0000-000053020000}"/>
    <cellStyle name="ÅëÈ­_Á¦Á¶1ºÎ1°ú ÇöÈ² " xfId="600" xr:uid="{00000000-0005-0000-0000-000054020000}"/>
    <cellStyle name="AeE­_A¾CO½A¼³ " xfId="601" xr:uid="{00000000-0005-0000-0000-000055020000}"/>
    <cellStyle name="ÅëÈ­_INQUIRY ¿µ¾÷ÃßÁø " xfId="602" xr:uid="{00000000-0005-0000-0000-000056020000}"/>
    <cellStyle name="AeE­_INQUIRY ¿μ¾÷AßAø " xfId="603" xr:uid="{00000000-0005-0000-0000-000057020000}"/>
    <cellStyle name="ÅëÈ­_laroux" xfId="604" xr:uid="{00000000-0005-0000-0000-000058020000}"/>
    <cellStyle name="AeE­_PERSONAL" xfId="605" xr:uid="{00000000-0005-0000-0000-000059020000}"/>
    <cellStyle name="Aee¡" xfId="606" xr:uid="{00000000-0005-0000-0000-00005A020000}"/>
    <cellStyle name="AeE¡© [0]_¨úc¨öA " xfId="607" xr:uid="{00000000-0005-0000-0000-00005B020000}"/>
    <cellStyle name="AeE¡©_¨úc¨öA " xfId="608" xr:uid="{00000000-0005-0000-0000-00005C020000}"/>
    <cellStyle name="AeE¡ⓒ [0]_ ¨￢n￠￢n¨￢¡Æ ￠?u¨￢¡Æ¡¾a¨uu " xfId="609" xr:uid="{00000000-0005-0000-0000-00005D020000}"/>
    <cellStyle name="AeE¡ⓒ_ ¨￢n￠￢n¨￢¡Æ ￠?u¨￢¡Æ¡¾a¨uu " xfId="610" xr:uid="{00000000-0005-0000-0000-00005E020000}"/>
    <cellStyle name="AeE¡ER¡§I [0]_INQUIRY ￠RE?￠RIi￠R¡×u¡ERAA¡§I￠Rⓒ­A¡§I¡§¡I " xfId="611" xr:uid="{00000000-0005-0000-0000-00005F020000}"/>
    <cellStyle name="AeE¡ER¡§I_INQUIRY ￠RE?￠RIi￠R¡×u¡ERAA¡§I￠Rⓒ­A¡§I¡§¡I " xfId="612" xr:uid="{00000000-0005-0000-0000-000060020000}"/>
    <cellStyle name="AeE￠R¨I [0]_¡§uc¡§oA " xfId="613" xr:uid="{00000000-0005-0000-0000-000061020000}"/>
    <cellStyle name="AeE￠R¨I_¡§uc¡§oA " xfId="614" xr:uid="{00000000-0005-0000-0000-000062020000}"/>
    <cellStyle name="ALIGNMENT" xfId="615" xr:uid="{00000000-0005-0000-0000-000063020000}"/>
    <cellStyle name="args.style" xfId="616" xr:uid="{00000000-0005-0000-0000-000064020000}"/>
    <cellStyle name="Aþ¸" xfId="617" xr:uid="{00000000-0005-0000-0000-000065020000}"/>
    <cellStyle name="AÞ¸¶ [0]_  A¾  CO  " xfId="618" xr:uid="{00000000-0005-0000-0000-000066020000}"/>
    <cellStyle name="ÄÞ¸¶ [0]_¸ðÇü¸·" xfId="619" xr:uid="{00000000-0005-0000-0000-000067020000}"/>
    <cellStyle name="AÞ¸¶ [0]_¼oAI¼º " xfId="620" xr:uid="{00000000-0005-0000-0000-000068020000}"/>
    <cellStyle name="ÄÞ¸¶ [0]_¾÷Á¾º° " xfId="621" xr:uid="{00000000-0005-0000-0000-000069020000}"/>
    <cellStyle name="AÞ¸¶ [0]_¾c½A " xfId="622" xr:uid="{00000000-0005-0000-0000-00006A020000}"/>
    <cellStyle name="ÄÞ¸¶ [0]_¹æÀ½º® " xfId="623" xr:uid="{00000000-0005-0000-0000-00006B020000}"/>
    <cellStyle name="AÞ¸¶ [0]_4PART " xfId="624" xr:uid="{00000000-0005-0000-0000-00006C020000}"/>
    <cellStyle name="ÄÞ¸¶ [0]_Á¦Á¶1ºÎ1°ú ÇöÈ² " xfId="625" xr:uid="{00000000-0005-0000-0000-00006D020000}"/>
    <cellStyle name="AÞ¸¶ [0]_A¾CO½A¼³ " xfId="626" xr:uid="{00000000-0005-0000-0000-00006E020000}"/>
    <cellStyle name="ÄÞ¸¶ [0]_INQUIRY ¿µ¾÷ÃßÁø " xfId="627" xr:uid="{00000000-0005-0000-0000-00006F020000}"/>
    <cellStyle name="AÞ¸¶ [0]_INQUIRY ¿μ¾÷AßAø " xfId="628" xr:uid="{00000000-0005-0000-0000-000070020000}"/>
    <cellStyle name="ÄÞ¸¶ [0]_laroux" xfId="629" xr:uid="{00000000-0005-0000-0000-000071020000}"/>
    <cellStyle name="AÞ¸¶ [0]_laroux_도담차량공작실설계서" xfId="630" xr:uid="{00000000-0005-0000-0000-000072020000}"/>
    <cellStyle name="ÄÞ¸¶ [0]_laroux_도담차량공작실설계서" xfId="631" xr:uid="{00000000-0005-0000-0000-000073020000}"/>
    <cellStyle name="AÞ¸¶ [0]_laroux_도담차량공작실신설공사" xfId="632" xr:uid="{00000000-0005-0000-0000-000074020000}"/>
    <cellStyle name="ÄÞ¸¶ [0]_laroux_도담차량공작실신설공사" xfId="633" xr:uid="{00000000-0005-0000-0000-000075020000}"/>
    <cellStyle name="AÞ¸¶ [0]_laroux_상장가도교설계서" xfId="634" xr:uid="{00000000-0005-0000-0000-000076020000}"/>
    <cellStyle name="ÄÞ¸¶ [0]_laroux_상장가도교수량산출" xfId="635" xr:uid="{00000000-0005-0000-0000-000077020000}"/>
    <cellStyle name="AÞ¸¶_  A¾  CO  " xfId="636" xr:uid="{00000000-0005-0000-0000-000078020000}"/>
    <cellStyle name="ÄÞ¸¶_¸ðÇü¸·" xfId="637" xr:uid="{00000000-0005-0000-0000-000079020000}"/>
    <cellStyle name="AÞ¸¶_¼oAI¼º " xfId="638" xr:uid="{00000000-0005-0000-0000-00007A020000}"/>
    <cellStyle name="ÄÞ¸¶_¾÷Á¾º° " xfId="639" xr:uid="{00000000-0005-0000-0000-00007B020000}"/>
    <cellStyle name="AÞ¸¶_¾c½A " xfId="640" xr:uid="{00000000-0005-0000-0000-00007C020000}"/>
    <cellStyle name="ÄÞ¸¶_¹æÀ½º® " xfId="641" xr:uid="{00000000-0005-0000-0000-00007D020000}"/>
    <cellStyle name="AÞ¸¶_95³aAN°y¼o·R " xfId="642" xr:uid="{00000000-0005-0000-0000-00007E020000}"/>
    <cellStyle name="ÄÞ¸¶_Á¦Á¶1ºÎ1°ú ÇöÈ² " xfId="643" xr:uid="{00000000-0005-0000-0000-00007F020000}"/>
    <cellStyle name="AÞ¸¶_A¾CO½A¼³ " xfId="644" xr:uid="{00000000-0005-0000-0000-000080020000}"/>
    <cellStyle name="ÄÞ¸¶_INQUIRY ¿µ¾÷ÃßÁø " xfId="645" xr:uid="{00000000-0005-0000-0000-000081020000}"/>
    <cellStyle name="AÞ¸¶_INQUIRY ¿μ¾÷AßAø " xfId="646" xr:uid="{00000000-0005-0000-0000-000082020000}"/>
    <cellStyle name="ÄÞ¸¶_laroux" xfId="647" xr:uid="{00000000-0005-0000-0000-000083020000}"/>
    <cellStyle name="_x0001_b" xfId="648" xr:uid="{00000000-0005-0000-0000-000084020000}"/>
    <cellStyle name="Background" xfId="649" xr:uid="{00000000-0005-0000-0000-000085020000}"/>
    <cellStyle name="body" xfId="650" xr:uid="{00000000-0005-0000-0000-000086020000}"/>
    <cellStyle name="BoldHdr" xfId="651" xr:uid="{00000000-0005-0000-0000-000087020000}"/>
    <cellStyle name="C" xfId="652" xr:uid="{00000000-0005-0000-0000-000088020000}"/>
    <cellStyle name="C¡ERIA￠R¡×¡§¡I_¡ERic￠R¡×u¡ERA￠R¡×￠Rⓒ­I￠R¡×￠Rⓒ­¡ER¡§￠R AN¡ER¡§￠Re " xfId="653" xr:uid="{00000000-0005-0000-0000-000089020000}"/>
    <cellStyle name="C¡ÍA¨ª_  FAB AIA¢´  " xfId="654" xr:uid="{00000000-0005-0000-0000-00008A020000}"/>
    <cellStyle name="C¡IA¨ª_ 1-3 " xfId="655" xr:uid="{00000000-0005-0000-0000-00008B020000}"/>
    <cellStyle name="C¡ÍA¨ª_¡Æ©øAI OXIDE " xfId="656" xr:uid="{00000000-0005-0000-0000-00008C020000}"/>
    <cellStyle name="C¡IA¨ª_¡Æu￠￢RBS('98) " xfId="657" xr:uid="{00000000-0005-0000-0000-00008D020000}"/>
    <cellStyle name="C¡ÍA¨ª_¡íoE©÷¡¾a¡¤IAo " xfId="658" xr:uid="{00000000-0005-0000-0000-00008E020000}"/>
    <cellStyle name="C¡IA¨ª_¡ioEⓒ÷¡¾a¡¤IAo " xfId="659" xr:uid="{00000000-0005-0000-0000-00008F020000}"/>
    <cellStyle name="C¡ÍA¨ª_03 " xfId="660" xr:uid="{00000000-0005-0000-0000-000090020000}"/>
    <cellStyle name="C¡IA¨ª_12￠?u " xfId="661" xr:uid="{00000000-0005-0000-0000-000091020000}"/>
    <cellStyle name="C¡ÍA¨ª_12AO " xfId="662" xr:uid="{00000000-0005-0000-0000-000092020000}"/>
    <cellStyle name="C¡IA¨ª_Ac¡Æi¡Æu￠￢R " xfId="663" xr:uid="{00000000-0005-0000-0000-000093020000}"/>
    <cellStyle name="C¡ÍA¨ª_C¡ÍAo " xfId="664" xr:uid="{00000000-0005-0000-0000-000094020000}"/>
    <cellStyle name="C¡IA¨ª_CD-ROM " xfId="665" xr:uid="{00000000-0005-0000-0000-000095020000}"/>
    <cellStyle name="C¡ÍA¨ª_Sheet1_4PART " xfId="666" xr:uid="{00000000-0005-0000-0000-000096020000}"/>
    <cellStyle name="C¡IA¨ª_trade_1" xfId="667" xr:uid="{00000000-0005-0000-0000-000097020000}"/>
    <cellStyle name="C￠RIA¡§¨￡_  FAB AIA¡E￠￥  " xfId="668" xr:uid="{00000000-0005-0000-0000-000098020000}"/>
    <cellStyle name="C￥AØ_  A¾  CO  " xfId="669" xr:uid="{00000000-0005-0000-0000-000099020000}"/>
    <cellStyle name="Ç¥ÁØ_¸ðÇü¸·" xfId="670" xr:uid="{00000000-0005-0000-0000-00009A020000}"/>
    <cellStyle name="C￥AØ_¿ø°¡ºÐ¼R" xfId="671" xr:uid="{00000000-0005-0000-0000-00009B020000}"/>
    <cellStyle name="Ç¥ÁØ_±³À°ÈÆ·Ãºñ(ºÎ¼­º°)" xfId="672" xr:uid="{00000000-0005-0000-0000-00009C020000}"/>
    <cellStyle name="C￥AØ_≫c¾÷ºIº° AN°e " xfId="673" xr:uid="{00000000-0005-0000-0000-00009D020000}"/>
    <cellStyle name="Ç¥ÁØ_°­´ç (2)" xfId="674" xr:uid="{00000000-0005-0000-0000-00009E020000}"/>
    <cellStyle name="C￥AØ_°³AI OXIDE " xfId="675" xr:uid="{00000000-0005-0000-0000-00009F020000}"/>
    <cellStyle name="Ç¥ÁØ_°ü¸®BS('98) " xfId="676" xr:uid="{00000000-0005-0000-0000-0000A0020000}"/>
    <cellStyle name="C￥AØ_03 " xfId="677" xr:uid="{00000000-0005-0000-0000-0000A1020000}"/>
    <cellStyle name="Ç¥ÁØ_0N-HANDLING " xfId="678" xr:uid="{00000000-0005-0000-0000-0000A2020000}"/>
    <cellStyle name="C￥AØ_½CCa¿¹≫e¼­ " xfId="679" xr:uid="{00000000-0005-0000-0000-0000A3020000}"/>
    <cellStyle name="Ç¥ÁØ_¹æÀ½º® " xfId="680" xr:uid="{00000000-0005-0000-0000-0000A4020000}"/>
    <cellStyle name="C￥AØ_53AO " xfId="681" xr:uid="{00000000-0005-0000-0000-0000A5020000}"/>
    <cellStyle name="Ç¥ÁØ_7°èÈ¹ " xfId="682" xr:uid="{00000000-0005-0000-0000-0000A6020000}"/>
    <cellStyle name="C￥AØ_95,96 ºn±³ " xfId="683" xr:uid="{00000000-0005-0000-0000-0000A7020000}"/>
    <cellStyle name="Ç¥ÁØ_95,96 ºñ±³ " xfId="684" xr:uid="{00000000-0005-0000-0000-0000A8020000}"/>
    <cellStyle name="C￥AØ_AN°y(1.25) " xfId="685" xr:uid="{00000000-0005-0000-0000-0000A9020000}"/>
    <cellStyle name="Ç¥ÁØ_Àü·Â¼ÕÀÍºÐ¼®" xfId="686" xr:uid="{00000000-0005-0000-0000-0000AA020000}"/>
    <cellStyle name="C￥AØ_Au·A¼OAIºÐ¼R" xfId="687" xr:uid="{00000000-0005-0000-0000-0000AB020000}"/>
    <cellStyle name="Ç¥ÁØ_Áý°èÇ¥(2¿ù) " xfId="688" xr:uid="{00000000-0005-0000-0000-0000AC020000}"/>
    <cellStyle name="C￥AØ_C￥Ao " xfId="689" xr:uid="{00000000-0005-0000-0000-0000AD020000}"/>
    <cellStyle name="Ç¥ÁØ_CD-ROM " xfId="690" xr:uid="{00000000-0005-0000-0000-0000AE020000}"/>
    <cellStyle name="C￥AØ_CoAa°u¸Rºn(Ao¹æ) " xfId="691" xr:uid="{00000000-0005-0000-0000-0000AF020000}"/>
    <cellStyle name="Ç¥ÁØ_FAX¾ç½Ä " xfId="692" xr:uid="{00000000-0005-0000-0000-0000B0020000}"/>
    <cellStyle name="C￥AØ_ºnAO≫eAa" xfId="693" xr:uid="{00000000-0005-0000-0000-0000B1020000}"/>
    <cellStyle name="Ç¥ÁØ_Sheet1_¿µ¾÷ÇöÈ² " xfId="694" xr:uid="{00000000-0005-0000-0000-0000B2020000}"/>
    <cellStyle name="Calc Currency (0)" xfId="695" xr:uid="{00000000-0005-0000-0000-0000B3020000}"/>
    <cellStyle name="category" xfId="696" xr:uid="{00000000-0005-0000-0000-0000B4020000}"/>
    <cellStyle name="CIAIÆU¸μAⓒ" xfId="697" xr:uid="{00000000-0005-0000-0000-0000B5020000}"/>
    <cellStyle name="Cmma_을지 (2)_갑지 (2)_집계표 (2)_집계표 (3)_견적서 (2)" xfId="698" xr:uid="{00000000-0005-0000-0000-0000B6020000}"/>
    <cellStyle name="ⓒo" xfId="699" xr:uid="{00000000-0005-0000-0000-0000B7020000}"/>
    <cellStyle name="ColHdr" xfId="700" xr:uid="{00000000-0005-0000-0000-0000B8020000}"/>
    <cellStyle name="Column Headings" xfId="701" xr:uid="{00000000-0005-0000-0000-0000B9020000}"/>
    <cellStyle name="Comma" xfId="702" xr:uid="{00000000-0005-0000-0000-0000BA020000}"/>
    <cellStyle name="Comma [0]" xfId="703" xr:uid="{00000000-0005-0000-0000-0000BB020000}"/>
    <cellStyle name="comma zerodec" xfId="704" xr:uid="{00000000-0005-0000-0000-0000BC020000}"/>
    <cellStyle name="Comma_ SG&amp;A Bridge " xfId="705" xr:uid="{00000000-0005-0000-0000-0000BD020000}"/>
    <cellStyle name="Comma0" xfId="706" xr:uid="{00000000-0005-0000-0000-0000BE020000}"/>
    <cellStyle name="Company Info" xfId="707" xr:uid="{00000000-0005-0000-0000-0000BF020000}"/>
    <cellStyle name="Contents Heading 1" xfId="708" xr:uid="{00000000-0005-0000-0000-0000C0020000}"/>
    <cellStyle name="Contents Heading 2" xfId="709" xr:uid="{00000000-0005-0000-0000-0000C1020000}"/>
    <cellStyle name="Contents Heading 3" xfId="710" xr:uid="{00000000-0005-0000-0000-0000C2020000}"/>
    <cellStyle name="Copied" xfId="711" xr:uid="{00000000-0005-0000-0000-0000C3020000}"/>
    <cellStyle name="COST1" xfId="712" xr:uid="{00000000-0005-0000-0000-0000C4020000}"/>
    <cellStyle name="CoverHeadline1" xfId="713" xr:uid="{00000000-0005-0000-0000-0000C5020000}"/>
    <cellStyle name="Curr" xfId="714" xr:uid="{00000000-0005-0000-0000-0000C6020000}"/>
    <cellStyle name="Curre~cy [0]_MATERAL2" xfId="715" xr:uid="{00000000-0005-0000-0000-0000C7020000}"/>
    <cellStyle name="Curren?_x0012_퐀_x0017_?" xfId="716" xr:uid="{00000000-0005-0000-0000-0000C8020000}"/>
    <cellStyle name="Currenby_Cash&amp;DSO Chart" xfId="717" xr:uid="{00000000-0005-0000-0000-0000C9020000}"/>
    <cellStyle name="Currency" xfId="718" xr:uid="{00000000-0005-0000-0000-0000CA020000}"/>
    <cellStyle name="Currency [0]" xfId="719" xr:uid="{00000000-0005-0000-0000-0000CB020000}"/>
    <cellStyle name="currency-$" xfId="720" xr:uid="{00000000-0005-0000-0000-0000CC020000}"/>
    <cellStyle name="Currency_ SG&amp;A Bridge " xfId="721" xr:uid="{00000000-0005-0000-0000-0000CD020000}"/>
    <cellStyle name="Currency0" xfId="722" xr:uid="{00000000-0005-0000-0000-0000CE020000}"/>
    <cellStyle name="Currency1" xfId="723" xr:uid="{00000000-0005-0000-0000-0000CF020000}"/>
    <cellStyle name="Currency1 2" xfId="724" xr:uid="{00000000-0005-0000-0000-0000D0020000}"/>
    <cellStyle name="Currency1 3" xfId="725" xr:uid="{00000000-0005-0000-0000-0000D1020000}"/>
    <cellStyle name="Currency1 4" xfId="726" xr:uid="{00000000-0005-0000-0000-0000D2020000}"/>
    <cellStyle name="Currency1_내역서-무대장치 추가" xfId="727" xr:uid="{00000000-0005-0000-0000-0000D3020000}"/>
    <cellStyle name="Data" xfId="728" xr:uid="{00000000-0005-0000-0000-0000D4020000}"/>
    <cellStyle name="Date" xfId="729" xr:uid="{00000000-0005-0000-0000-0000D5020000}"/>
    <cellStyle name="Dezimal [0]_Ausdruck RUND (D)" xfId="730" xr:uid="{00000000-0005-0000-0000-0000D6020000}"/>
    <cellStyle name="Dezimal_Ausdruck RUND (D)" xfId="731" xr:uid="{00000000-0005-0000-0000-0000D7020000}"/>
    <cellStyle name="Display" xfId="732" xr:uid="{00000000-0005-0000-0000-0000D8020000}"/>
    <cellStyle name="Display Price" xfId="733" xr:uid="{00000000-0005-0000-0000-0000D9020000}"/>
    <cellStyle name="Dollar (zero dec)" xfId="734" xr:uid="{00000000-0005-0000-0000-0000DA020000}"/>
    <cellStyle name="Entered" xfId="735" xr:uid="{00000000-0005-0000-0000-0000DB020000}"/>
    <cellStyle name="Euro" xfId="736" xr:uid="{00000000-0005-0000-0000-0000DC020000}"/>
    <cellStyle name="F2" xfId="737" xr:uid="{00000000-0005-0000-0000-0000DD020000}"/>
    <cellStyle name="F3" xfId="738" xr:uid="{00000000-0005-0000-0000-0000DE020000}"/>
    <cellStyle name="F4" xfId="739" xr:uid="{00000000-0005-0000-0000-0000DF020000}"/>
    <cellStyle name="F5" xfId="740" xr:uid="{00000000-0005-0000-0000-0000E0020000}"/>
    <cellStyle name="F6" xfId="741" xr:uid="{00000000-0005-0000-0000-0000E1020000}"/>
    <cellStyle name="F7" xfId="742" xr:uid="{00000000-0005-0000-0000-0000E2020000}"/>
    <cellStyle name="F8" xfId="743" xr:uid="{00000000-0005-0000-0000-0000E3020000}"/>
    <cellStyle name="FinePrint" xfId="744" xr:uid="{00000000-0005-0000-0000-0000E4020000}"/>
    <cellStyle name="Fixed" xfId="745" xr:uid="{00000000-0005-0000-0000-0000E5020000}"/>
    <cellStyle name="ǦǦ_x0003_" xfId="746" xr:uid="{00000000-0005-0000-0000-0000E6020000}"/>
    <cellStyle name="Grey" xfId="747" xr:uid="{00000000-0005-0000-0000-0000E7020000}"/>
    <cellStyle name="Grey 2" xfId="748" xr:uid="{00000000-0005-0000-0000-0000E8020000}"/>
    <cellStyle name="Grey 3" xfId="749" xr:uid="{00000000-0005-0000-0000-0000E9020000}"/>
    <cellStyle name="Grey 4" xfId="750" xr:uid="{00000000-0005-0000-0000-0000EA020000}"/>
    <cellStyle name="H1" xfId="751" xr:uid="{00000000-0005-0000-0000-0000EB020000}"/>
    <cellStyle name="H2" xfId="752" xr:uid="{00000000-0005-0000-0000-0000EC020000}"/>
    <cellStyle name="head" xfId="753" xr:uid="{00000000-0005-0000-0000-0000ED020000}"/>
    <cellStyle name="HEADER" xfId="754" xr:uid="{00000000-0005-0000-0000-0000EE020000}"/>
    <cellStyle name="Header1" xfId="755" xr:uid="{00000000-0005-0000-0000-0000EF020000}"/>
    <cellStyle name="Header2" xfId="756" xr:uid="{00000000-0005-0000-0000-0000F0020000}"/>
    <cellStyle name="Heading" xfId="757" xr:uid="{00000000-0005-0000-0000-0000F1020000}"/>
    <cellStyle name="Heading 1" xfId="758" xr:uid="{00000000-0005-0000-0000-0000F2020000}"/>
    <cellStyle name="Heading 2" xfId="759" xr:uid="{00000000-0005-0000-0000-0000F3020000}"/>
    <cellStyle name="Heading 3" xfId="760" xr:uid="{00000000-0005-0000-0000-0000F4020000}"/>
    <cellStyle name="Heading1" xfId="761" xr:uid="{00000000-0005-0000-0000-0000F5020000}"/>
    <cellStyle name="Heading2" xfId="762" xr:uid="{00000000-0005-0000-0000-0000F6020000}"/>
    <cellStyle name="Heading2Divider" xfId="763" xr:uid="{00000000-0005-0000-0000-0000F7020000}"/>
    <cellStyle name="Helv8_PFD4.XLS" xfId="764" xr:uid="{00000000-0005-0000-0000-0000F8020000}"/>
    <cellStyle name="HIGHLIGHT" xfId="765" xr:uid="{00000000-0005-0000-0000-0000F9020000}"/>
    <cellStyle name="Hyperlink" xfId="766" xr:uid="{00000000-0005-0000-0000-0000FA020000}"/>
    <cellStyle name="Input" xfId="767" xr:uid="{00000000-0005-0000-0000-0000FB020000}"/>
    <cellStyle name="Input [yellow]" xfId="768" xr:uid="{00000000-0005-0000-0000-0000FC020000}"/>
    <cellStyle name="Input [yellow] 2" xfId="769" xr:uid="{00000000-0005-0000-0000-0000FD020000}"/>
    <cellStyle name="Input [yellow] 3" xfId="770" xr:uid="{00000000-0005-0000-0000-0000FE020000}"/>
    <cellStyle name="Input [yellow] 4" xfId="771" xr:uid="{00000000-0005-0000-0000-0000FF020000}"/>
    <cellStyle name="Input Cells" xfId="772" xr:uid="{00000000-0005-0000-0000-000000030000}"/>
    <cellStyle name="Input Price" xfId="773" xr:uid="{00000000-0005-0000-0000-000001030000}"/>
    <cellStyle name="Input Quantity" xfId="774" xr:uid="{00000000-0005-0000-0000-000002030000}"/>
    <cellStyle name="Input Single Cell" xfId="775" xr:uid="{00000000-0005-0000-0000-000003030000}"/>
    <cellStyle name="InputBodyCurr" xfId="776" xr:uid="{00000000-0005-0000-0000-000004030000}"/>
    <cellStyle name="InputBodyDate" xfId="777" xr:uid="{00000000-0005-0000-0000-000005030000}"/>
    <cellStyle name="InputBodyText" xfId="778" xr:uid="{00000000-0005-0000-0000-000006030000}"/>
    <cellStyle name="InputColor" xfId="779" xr:uid="{00000000-0005-0000-0000-000007030000}"/>
    <cellStyle name="Item" xfId="780" xr:uid="{00000000-0005-0000-0000-000008030000}"/>
    <cellStyle name="Item Input" xfId="781" xr:uid="{00000000-0005-0000-0000-000009030000}"/>
    <cellStyle name="_x0001__x0002_ĵĵ_x0007_ ĵĵ_x000d__x000d_ƨƬ_x0001__x0002_ƨƬ_x0007__x000d_ǒǓ _x000d_ǜǜ_x000d__x000d_ǪǪ_x0007__x0007__x0005__x0005__x0010__x0001_ဠ" xfId="782" xr:uid="{00000000-0005-0000-0000-00000A030000}"/>
    <cellStyle name="_x0001__x0002_ĵĵ_x0007__x0009_ĵĵ_x000d__x000d_ƨƬ_x0001__x0002_ƨƬ_x0007__x000d_ǒǓ_x0009__x000d_ǜǜ_x000d__x000d_ǪǪ_x0007__x0007__x0005__x0005__x0010__x0001_ဠ" xfId="783" xr:uid="{00000000-0005-0000-0000-00000B030000}"/>
    <cellStyle name="L`" xfId="784" xr:uid="{00000000-0005-0000-0000-00000C030000}"/>
    <cellStyle name="Linked Cells" xfId="785" xr:uid="{00000000-0005-0000-0000-00000D030000}"/>
    <cellStyle name="Midtitle" xfId="786" xr:uid="{00000000-0005-0000-0000-00000E030000}"/>
    <cellStyle name="Milliers [0]_Arabian Spec" xfId="787" xr:uid="{00000000-0005-0000-0000-00000F030000}"/>
    <cellStyle name="Milliers_Arabian Spec" xfId="788" xr:uid="{00000000-0005-0000-0000-000010030000}"/>
    <cellStyle name="mma_CASH &amp; DSO" xfId="789" xr:uid="{00000000-0005-0000-0000-000011030000}"/>
    <cellStyle name="Model" xfId="790" xr:uid="{00000000-0005-0000-0000-000012030000}"/>
    <cellStyle name="Mon?aire [0]_Arabian Spec" xfId="791" xr:uid="{00000000-0005-0000-0000-000013030000}"/>
    <cellStyle name="Mon?aire_Arabian Spec" xfId="792" xr:uid="{00000000-0005-0000-0000-000014030000}"/>
    <cellStyle name="Mon?taire [0]_CTC" xfId="793" xr:uid="{00000000-0005-0000-0000-000015030000}"/>
    <cellStyle name="Mon?taire_CTC" xfId="794" xr:uid="{00000000-0005-0000-0000-000016030000}"/>
    <cellStyle name="NEW정렬" xfId="795" xr:uid="{00000000-0005-0000-0000-000017030000}"/>
    <cellStyle name="no dec" xfId="796" xr:uid="{00000000-0005-0000-0000-000018030000}"/>
    <cellStyle name="Normal - Style1" xfId="797" xr:uid="{00000000-0005-0000-0000-000019030000}"/>
    <cellStyle name="Normal - Style1 2" xfId="798" xr:uid="{00000000-0005-0000-0000-00001A030000}"/>
    <cellStyle name="Normal - Style1 3" xfId="799" xr:uid="{00000000-0005-0000-0000-00001B030000}"/>
    <cellStyle name="Normal - Style1 4" xfId="800" xr:uid="{00000000-0005-0000-0000-00001C030000}"/>
    <cellStyle name="Normal - Style1_내역서-무대장치 추가" xfId="801" xr:uid="{00000000-0005-0000-0000-00001D030000}"/>
    <cellStyle name="Normal - Style2" xfId="802" xr:uid="{00000000-0005-0000-0000-00001E030000}"/>
    <cellStyle name="Normal - Style3" xfId="803" xr:uid="{00000000-0005-0000-0000-00001F030000}"/>
    <cellStyle name="Normal - Style4" xfId="804" xr:uid="{00000000-0005-0000-0000-000020030000}"/>
    <cellStyle name="Normal - Style5" xfId="805" xr:uid="{00000000-0005-0000-0000-000021030000}"/>
    <cellStyle name="Normal - Style6" xfId="806" xr:uid="{00000000-0005-0000-0000-000022030000}"/>
    <cellStyle name="Normal - Style7" xfId="807" xr:uid="{00000000-0005-0000-0000-000023030000}"/>
    <cellStyle name="Normal - Style8" xfId="808" xr:uid="{00000000-0005-0000-0000-000024030000}"/>
    <cellStyle name="Normal - 유형1" xfId="809" xr:uid="{00000000-0005-0000-0000-000025030000}"/>
    <cellStyle name="Normal_ SG&amp;A Bridge" xfId="810" xr:uid="{00000000-0005-0000-0000-000026030000}"/>
    <cellStyle name="N䁯rmal_MCOE Summary (5)_98선급금" xfId="811" xr:uid="{00000000-0005-0000-0000-000027030000}"/>
    <cellStyle name="Œ…?æ맖?e [0.00]_laroux" xfId="812" xr:uid="{00000000-0005-0000-0000-000028030000}"/>
    <cellStyle name="Œ…?æ맖?e_laroux" xfId="813" xr:uid="{00000000-0005-0000-0000-000029030000}"/>
    <cellStyle name="oft Excel]_x000d__x000a_Comment=The open=/f lines load custom functions into the Paste Function list._x000d__x000a_Maximized=3_x000d__x000a_AutoFormat=" xfId="814" xr:uid="{00000000-0005-0000-0000-00002A030000}"/>
    <cellStyle name="Output Single Cell" xfId="815" xr:uid="{00000000-0005-0000-0000-00002B030000}"/>
    <cellStyle name="Package Size" xfId="816" xr:uid="{00000000-0005-0000-0000-00002C030000}"/>
    <cellStyle name="per.style" xfId="817" xr:uid="{00000000-0005-0000-0000-00002D030000}"/>
    <cellStyle name="Percent" xfId="818" xr:uid="{00000000-0005-0000-0000-00002E030000}"/>
    <cellStyle name="Percent [2]" xfId="819" xr:uid="{00000000-0005-0000-0000-00002F030000}"/>
    <cellStyle name="Percent_00.11" xfId="820" xr:uid="{00000000-0005-0000-0000-000030030000}"/>
    <cellStyle name="PRICE2" xfId="821" xr:uid="{00000000-0005-0000-0000-000031030000}"/>
    <cellStyle name="pricing" xfId="822" xr:uid="{00000000-0005-0000-0000-000032030000}"/>
    <cellStyle name="Print Heading" xfId="823" xr:uid="{00000000-0005-0000-0000-000033030000}"/>
    <cellStyle name="PSChar" xfId="824" xr:uid="{00000000-0005-0000-0000-000034030000}"/>
    <cellStyle name="Recipe" xfId="825" xr:uid="{00000000-0005-0000-0000-000035030000}"/>
    <cellStyle name="Recipe Heading" xfId="826" xr:uid="{00000000-0005-0000-0000-000036030000}"/>
    <cellStyle name="rency [0]_1월회비내역 (2)월경비" xfId="827" xr:uid="{00000000-0005-0000-0000-000037030000}"/>
    <cellStyle name="Revenue" xfId="828" xr:uid="{00000000-0005-0000-0000-000038030000}"/>
    <cellStyle name="RevList" xfId="829" xr:uid="{00000000-0005-0000-0000-000039030000}"/>
    <cellStyle name="RptTitle" xfId="830" xr:uid="{00000000-0005-0000-0000-00003A030000}"/>
    <cellStyle name="setup" xfId="831" xr:uid="{00000000-0005-0000-0000-00003B030000}"/>
    <cellStyle name="_x0001__x0002_ƨƬ_x0007__x000d_ǒǓ _x000d_ǜǜ_x000d__x000d_ǪǪ_x0007__x0007__x0005__x0005__x0010__x0001_ဠ" xfId="832" xr:uid="{00000000-0005-0000-0000-00003C030000}"/>
    <cellStyle name="_x0001__x0002_ƨƬ_x0007__x000d_ǒǓ_x0009__x000d_ǜǜ_x000d__x000d_ǪǪ_x0007__x0007__x0005__x0005__x0010__x0001_ဠ" xfId="833" xr:uid="{00000000-0005-0000-0000-00003D030000}"/>
    <cellStyle name="STANDARD" xfId="834" xr:uid="{00000000-0005-0000-0000-00003E030000}"/>
    <cellStyle name="STD" xfId="835" xr:uid="{00000000-0005-0000-0000-00003F030000}"/>
    <cellStyle name="Sub" xfId="836" xr:uid="{00000000-0005-0000-0000-000040030000}"/>
    <cellStyle name="subhead" xfId="837" xr:uid="{00000000-0005-0000-0000-000041030000}"/>
    <cellStyle name="SubHeading" xfId="838" xr:uid="{00000000-0005-0000-0000-000042030000}"/>
    <cellStyle name="Subtotal" xfId="839" xr:uid="{00000000-0005-0000-0000-000043030000}"/>
    <cellStyle name="Subtotal 1" xfId="840" xr:uid="{00000000-0005-0000-0000-000044030000}"/>
    <cellStyle name="Suggested Quantity" xfId="841" xr:uid="{00000000-0005-0000-0000-000045030000}"/>
    <cellStyle name="testtitle" xfId="842" xr:uid="{00000000-0005-0000-0000-000046030000}"/>
    <cellStyle name="Title" xfId="843" xr:uid="{00000000-0005-0000-0000-000047030000}"/>
    <cellStyle name="title [1]" xfId="844" xr:uid="{00000000-0005-0000-0000-000048030000}"/>
    <cellStyle name="title [2]" xfId="845" xr:uid="{00000000-0005-0000-0000-000049030000}"/>
    <cellStyle name="Title2" xfId="846" xr:uid="{00000000-0005-0000-0000-00004A030000}"/>
    <cellStyle name="Total" xfId="847" xr:uid="{00000000-0005-0000-0000-00004B030000}"/>
    <cellStyle name="TotalCurr" xfId="848" xr:uid="{00000000-0005-0000-0000-00004C030000}"/>
    <cellStyle name="TotalHdr" xfId="849" xr:uid="{00000000-0005-0000-0000-00004D030000}"/>
    <cellStyle name="UM" xfId="850" xr:uid="{00000000-0005-0000-0000-00004E030000}"/>
    <cellStyle name="Unprot" xfId="851" xr:uid="{00000000-0005-0000-0000-00004F030000}"/>
    <cellStyle name="Unprot$" xfId="852" xr:uid="{00000000-0005-0000-0000-000050030000}"/>
    <cellStyle name="Unprotect" xfId="853" xr:uid="{00000000-0005-0000-0000-000051030000}"/>
    <cellStyle name="W?rung [0]_Ausdruck RUND (D)" xfId="854" xr:uid="{00000000-0005-0000-0000-000052030000}"/>
    <cellStyle name="W?rung_Ausdruck RUND (D)" xfId="855" xr:uid="{00000000-0005-0000-0000-000053030000}"/>
    <cellStyle name="μU¿¡ ¿A´A CIAIÆU¸μAⓒ" xfId="856" xr:uid="{00000000-0005-0000-0000-000054030000}"/>
    <cellStyle name="ハイパーリンク" xfId="857" xr:uid="{00000000-0005-0000-0000-000055030000}"/>
    <cellStyle name="_x0010__x0001_ဠ" xfId="858" xr:uid="{00000000-0005-0000-0000-000056030000}"/>
    <cellStyle name="|?ドE" xfId="859" xr:uid="{00000000-0005-0000-0000-000057030000}"/>
    <cellStyle name="고정소숫점" xfId="860" xr:uid="{00000000-0005-0000-0000-000058030000}"/>
    <cellStyle name="고정소숫점 2" xfId="861" xr:uid="{00000000-0005-0000-0000-000059030000}"/>
    <cellStyle name="고정소숫점 3" xfId="862" xr:uid="{00000000-0005-0000-0000-00005A030000}"/>
    <cellStyle name="고정소숫점 4" xfId="863" xr:uid="{00000000-0005-0000-0000-00005B030000}"/>
    <cellStyle name="고정소숫점_내역서-무대장치 추가" xfId="864" xr:uid="{00000000-0005-0000-0000-00005C030000}"/>
    <cellStyle name="고정출력1" xfId="865" xr:uid="{00000000-0005-0000-0000-00005D030000}"/>
    <cellStyle name="고정출력1 2" xfId="866" xr:uid="{00000000-0005-0000-0000-00005E030000}"/>
    <cellStyle name="고정출력1 3" xfId="867" xr:uid="{00000000-0005-0000-0000-00005F030000}"/>
    <cellStyle name="고정출력1 4" xfId="868" xr:uid="{00000000-0005-0000-0000-000060030000}"/>
    <cellStyle name="고정출력1_침사지및유입펌프동MCC판넬교체설치" xfId="869" xr:uid="{00000000-0005-0000-0000-000061030000}"/>
    <cellStyle name="고정출력2" xfId="870" xr:uid="{00000000-0005-0000-0000-000062030000}"/>
    <cellStyle name="고정출력2 2" xfId="871" xr:uid="{00000000-0005-0000-0000-000063030000}"/>
    <cellStyle name="고정출력2 3" xfId="872" xr:uid="{00000000-0005-0000-0000-000064030000}"/>
    <cellStyle name="고정출력2 4" xfId="873" xr:uid="{00000000-0005-0000-0000-000065030000}"/>
    <cellStyle name="고정출력2_침사지및유입펌프동MCC판넬교체설치" xfId="874" xr:uid="{00000000-0005-0000-0000-000066030000}"/>
    <cellStyle name="공사원가계산서(조경)" xfId="875" xr:uid="{00000000-0005-0000-0000-000067030000}"/>
    <cellStyle name="공정제목" xfId="876" xr:uid="{00000000-0005-0000-0000-000068030000}"/>
    <cellStyle name="咬訌裝?INCOM1" xfId="877" xr:uid="{00000000-0005-0000-0000-000069030000}"/>
    <cellStyle name="咬訌裝?INCOM10" xfId="878" xr:uid="{00000000-0005-0000-0000-00006A030000}"/>
    <cellStyle name="咬訌裝?INCOM2" xfId="879" xr:uid="{00000000-0005-0000-0000-00006B030000}"/>
    <cellStyle name="咬訌裝?INCOM3" xfId="880" xr:uid="{00000000-0005-0000-0000-00006C030000}"/>
    <cellStyle name="咬訌裝?INCOM4" xfId="881" xr:uid="{00000000-0005-0000-0000-00006D030000}"/>
    <cellStyle name="咬訌裝?INCOM5" xfId="882" xr:uid="{00000000-0005-0000-0000-00006E030000}"/>
    <cellStyle name="咬訌裝?INCOM6" xfId="883" xr:uid="{00000000-0005-0000-0000-00006F030000}"/>
    <cellStyle name="咬訌裝?INCOM7" xfId="884" xr:uid="{00000000-0005-0000-0000-000070030000}"/>
    <cellStyle name="咬訌裝?INCOM8" xfId="885" xr:uid="{00000000-0005-0000-0000-000071030000}"/>
    <cellStyle name="咬訌裝?INCOM9" xfId="886" xr:uid="{00000000-0005-0000-0000-000072030000}"/>
    <cellStyle name="咬訌裝?PRIB11" xfId="887" xr:uid="{00000000-0005-0000-0000-000073030000}"/>
    <cellStyle name="국종합건설" xfId="888" xr:uid="{00000000-0005-0000-0000-000074030000}"/>
    <cellStyle name="금액" xfId="889" xr:uid="{00000000-0005-0000-0000-000075030000}"/>
    <cellStyle name="기본숫자" xfId="890" xr:uid="{00000000-0005-0000-0000-000076030000}"/>
    <cellStyle name="끼_x0001_?" xfId="891" xr:uid="{00000000-0005-0000-0000-000077030000}"/>
    <cellStyle name="날짜" xfId="892" xr:uid="{00000000-0005-0000-0000-000078030000}"/>
    <cellStyle name="날짜 2" xfId="893" xr:uid="{00000000-0005-0000-0000-000079030000}"/>
    <cellStyle name="날짜 3" xfId="894" xr:uid="{00000000-0005-0000-0000-00007A030000}"/>
    <cellStyle name="날짜 4" xfId="895" xr:uid="{00000000-0005-0000-0000-00007B030000}"/>
    <cellStyle name="날짜_침사지및유입펌프동MCC판넬교체설치" xfId="896" xr:uid="{00000000-0005-0000-0000-00007C030000}"/>
    <cellStyle name="내역" xfId="897" xr:uid="{00000000-0005-0000-0000-00007D030000}"/>
    <cellStyle name="내역서" xfId="898" xr:uid="{00000000-0005-0000-0000-00007E030000}"/>
    <cellStyle name="단위" xfId="899" xr:uid="{00000000-0005-0000-0000-00007F030000}"/>
    <cellStyle name="단위(원)" xfId="900" xr:uid="{00000000-0005-0000-0000-000080030000}"/>
    <cellStyle name="달러" xfId="901" xr:uid="{00000000-0005-0000-0000-000081030000}"/>
    <cellStyle name="달러 2" xfId="902" xr:uid="{00000000-0005-0000-0000-000082030000}"/>
    <cellStyle name="달러 3" xfId="903" xr:uid="{00000000-0005-0000-0000-000083030000}"/>
    <cellStyle name="달러 4" xfId="904" xr:uid="{00000000-0005-0000-0000-000084030000}"/>
    <cellStyle name="달러_침사지및유입펌프동MCC판넬교체설치" xfId="905" xr:uid="{00000000-0005-0000-0000-000085030000}"/>
    <cellStyle name="대기" xfId="906" xr:uid="{00000000-0005-0000-0000-000086030000}"/>
    <cellStyle name="뒤에 오는 하이퍼링크" xfId="907" xr:uid="{00000000-0005-0000-0000-000087030000}"/>
    <cellStyle name="똿떓죶Ø? [0.00]_Region Orders (2)" xfId="908" xr:uid="{00000000-0005-0000-0000-000088030000}"/>
    <cellStyle name="똿떓죶Ø?_Region Orders (2)" xfId="909" xr:uid="{00000000-0005-0000-0000-000089030000}"/>
    <cellStyle name="똿뗦먛귟 [0.00]_laroux" xfId="910" xr:uid="{00000000-0005-0000-0000-00008A030000}"/>
    <cellStyle name="똿뗦먛귟_laroux" xfId="911" xr:uid="{00000000-0005-0000-0000-00008B030000}"/>
    <cellStyle name="믅됞 [0.00]_laroux" xfId="912" xr:uid="{00000000-0005-0000-0000-00008C030000}"/>
    <cellStyle name="믅됞_laroux" xfId="913" xr:uid="{00000000-0005-0000-0000-00008D030000}"/>
    <cellStyle name="배분" xfId="914" xr:uid="{00000000-0005-0000-0000-00008E030000}"/>
    <cellStyle name="백" xfId="915" xr:uid="{00000000-0005-0000-0000-00008F030000}"/>
    <cellStyle name="백_01-토공_02-배수공" xfId="916" xr:uid="{00000000-0005-0000-0000-000090030000}"/>
    <cellStyle name="백_01-토공_02-배수공_토공" xfId="917" xr:uid="{00000000-0005-0000-0000-000091030000}"/>
    <cellStyle name="백_01-토공_02-배수공_토공_2.0토공3" xfId="918" xr:uid="{00000000-0005-0000-0000-000092030000}"/>
    <cellStyle name="백_01-토공_02-배수공_토공_보령깨기집계" xfId="919" xr:uid="{00000000-0005-0000-0000-000093030000}"/>
    <cellStyle name="백_01-토공_02-배수공_토공_정부장님토적" xfId="920" xr:uid="{00000000-0005-0000-0000-000094030000}"/>
    <cellStyle name="백_01-토공_02-배수공_토공_토적표" xfId="921" xr:uid="{00000000-0005-0000-0000-000095030000}"/>
    <cellStyle name="백_02-배수공" xfId="922" xr:uid="{00000000-0005-0000-0000-000096030000}"/>
    <cellStyle name="백_02-배수공_02-반중력식옹벽" xfId="923" xr:uid="{00000000-0005-0000-0000-000097030000}"/>
    <cellStyle name="백_02-배수공_02-반중력식옹벽_토공" xfId="924" xr:uid="{00000000-0005-0000-0000-000098030000}"/>
    <cellStyle name="백_02-배수공_02-반중력식옹벽_토공_2.0토공3" xfId="925" xr:uid="{00000000-0005-0000-0000-000099030000}"/>
    <cellStyle name="백_02-배수공_02-반중력식옹벽_토공_보령깨기집계" xfId="926" xr:uid="{00000000-0005-0000-0000-00009A030000}"/>
    <cellStyle name="백_02-배수공_02-반중력식옹벽_토공_정부장님토적" xfId="927" xr:uid="{00000000-0005-0000-0000-00009B030000}"/>
    <cellStyle name="백_02-배수공_02-반중력식옹벽_토공_토적표" xfId="928" xr:uid="{00000000-0005-0000-0000-00009C030000}"/>
    <cellStyle name="백_02-배수공_02-배수공" xfId="929" xr:uid="{00000000-0005-0000-0000-00009D030000}"/>
    <cellStyle name="백_02-배수공_02-배수공_토공" xfId="930" xr:uid="{00000000-0005-0000-0000-00009E030000}"/>
    <cellStyle name="백_02-배수공_02-배수공_토공_2.0토공3" xfId="931" xr:uid="{00000000-0005-0000-0000-00009F030000}"/>
    <cellStyle name="백_02-배수공_02-배수공_토공_보령깨기집계" xfId="932" xr:uid="{00000000-0005-0000-0000-0000A0030000}"/>
    <cellStyle name="백_02-배수공_02-배수공_토공_정부장님토적" xfId="933" xr:uid="{00000000-0005-0000-0000-0000A1030000}"/>
    <cellStyle name="백_02-배수공_02-배수공_토공_토적표" xfId="934" xr:uid="{00000000-0005-0000-0000-0000A2030000}"/>
    <cellStyle name="백_02-배수공_반중력" xfId="935" xr:uid="{00000000-0005-0000-0000-0000A3030000}"/>
    <cellStyle name="백_02-배수공_반중력_토공" xfId="936" xr:uid="{00000000-0005-0000-0000-0000A4030000}"/>
    <cellStyle name="백_02-배수공_반중력_토공_2.0토공3" xfId="937" xr:uid="{00000000-0005-0000-0000-0000A5030000}"/>
    <cellStyle name="백_02-배수공_반중력_토공_보령깨기집계" xfId="938" xr:uid="{00000000-0005-0000-0000-0000A6030000}"/>
    <cellStyle name="백_02-배수공_반중력_토공_정부장님토적" xfId="939" xr:uid="{00000000-0005-0000-0000-0000A7030000}"/>
    <cellStyle name="백_02-배수공_반중력_토공_토적표" xfId="940" xr:uid="{00000000-0005-0000-0000-0000A8030000}"/>
    <cellStyle name="백_02-배수공_토공" xfId="941" xr:uid="{00000000-0005-0000-0000-0000A9030000}"/>
    <cellStyle name="백_02-배수공_토공_2.0토공3" xfId="942" xr:uid="{00000000-0005-0000-0000-0000AA030000}"/>
    <cellStyle name="백_02-배수공_토공_보령깨기집계" xfId="943" xr:uid="{00000000-0005-0000-0000-0000AB030000}"/>
    <cellStyle name="백_02-배수공_토공_정부장님토적" xfId="944" xr:uid="{00000000-0005-0000-0000-0000AC030000}"/>
    <cellStyle name="백_02-배수공_토공_토적표" xfId="945" xr:uid="{00000000-0005-0000-0000-0000AD030000}"/>
    <cellStyle name="백_04-포장공_02-배수공" xfId="946" xr:uid="{00000000-0005-0000-0000-0000AE030000}"/>
    <cellStyle name="백_04-포장공_02-배수공_토공" xfId="947" xr:uid="{00000000-0005-0000-0000-0000AF030000}"/>
    <cellStyle name="백_04-포장공_02-배수공_토공_2.0토공3" xfId="948" xr:uid="{00000000-0005-0000-0000-0000B0030000}"/>
    <cellStyle name="백_04-포장공_02-배수공_토공_보령깨기집계" xfId="949" xr:uid="{00000000-0005-0000-0000-0000B1030000}"/>
    <cellStyle name="백_04-포장공_02-배수공_토공_정부장님토적" xfId="950" xr:uid="{00000000-0005-0000-0000-0000B2030000}"/>
    <cellStyle name="백_04-포장공_02-배수공_토공_토적표" xfId="951" xr:uid="{00000000-0005-0000-0000-0000B3030000}"/>
    <cellStyle name="백_06-부대공_02-배수공" xfId="952" xr:uid="{00000000-0005-0000-0000-0000B4030000}"/>
    <cellStyle name="백_06-부대공_02-배수공_토공" xfId="953" xr:uid="{00000000-0005-0000-0000-0000B5030000}"/>
    <cellStyle name="백_06-부대공_02-배수공_토공_2.0토공3" xfId="954" xr:uid="{00000000-0005-0000-0000-0000B6030000}"/>
    <cellStyle name="백_06-부대공_02-배수공_토공_보령깨기집계" xfId="955" xr:uid="{00000000-0005-0000-0000-0000B7030000}"/>
    <cellStyle name="백_06-부대공_02-배수공_토공_정부장님토적" xfId="956" xr:uid="{00000000-0005-0000-0000-0000B8030000}"/>
    <cellStyle name="백_06-부대공_02-배수공_토공_토적표" xfId="957" xr:uid="{00000000-0005-0000-0000-0000B9030000}"/>
    <cellStyle name="백_수량산출서(수정)_01-토공_02-배수공" xfId="958" xr:uid="{00000000-0005-0000-0000-0000BA030000}"/>
    <cellStyle name="백_수량산출서(수정)_01-토공_02-배수공_토공" xfId="959" xr:uid="{00000000-0005-0000-0000-0000BB030000}"/>
    <cellStyle name="백_수량산출서(수정)_01-토공_02-배수공_토공_2.0토공3" xfId="960" xr:uid="{00000000-0005-0000-0000-0000BC030000}"/>
    <cellStyle name="백_수량산출서(수정)_01-토공_02-배수공_토공_보령깨기집계" xfId="961" xr:uid="{00000000-0005-0000-0000-0000BD030000}"/>
    <cellStyle name="백_수량산출서(수정)_01-토공_02-배수공_토공_정부장님토적" xfId="962" xr:uid="{00000000-0005-0000-0000-0000BE030000}"/>
    <cellStyle name="백_수량산출서(수정)_01-토공_02-배수공_토공_토적표" xfId="963" xr:uid="{00000000-0005-0000-0000-0000BF030000}"/>
    <cellStyle name="백_수량산출서(수정)_02-배수공" xfId="964" xr:uid="{00000000-0005-0000-0000-0000C0030000}"/>
    <cellStyle name="백_수량산출서(수정)_02-배수공_02-반중력식옹벽" xfId="965" xr:uid="{00000000-0005-0000-0000-0000C1030000}"/>
    <cellStyle name="백_수량산출서(수정)_02-배수공_02-반중력식옹벽_토공" xfId="966" xr:uid="{00000000-0005-0000-0000-0000C2030000}"/>
    <cellStyle name="백_수량산출서(수정)_02-배수공_02-반중력식옹벽_토공_2.0토공3" xfId="967" xr:uid="{00000000-0005-0000-0000-0000C3030000}"/>
    <cellStyle name="백_수량산출서(수정)_02-배수공_02-반중력식옹벽_토공_보령깨기집계" xfId="968" xr:uid="{00000000-0005-0000-0000-0000C4030000}"/>
    <cellStyle name="백_수량산출서(수정)_02-배수공_02-반중력식옹벽_토공_정부장님토적" xfId="969" xr:uid="{00000000-0005-0000-0000-0000C5030000}"/>
    <cellStyle name="백_수량산출서(수정)_02-배수공_02-반중력식옹벽_토공_토적표" xfId="970" xr:uid="{00000000-0005-0000-0000-0000C6030000}"/>
    <cellStyle name="백_수량산출서(수정)_02-배수공_02-배수공" xfId="971" xr:uid="{00000000-0005-0000-0000-0000C7030000}"/>
    <cellStyle name="백_수량산출서(수정)_02-배수공_02-배수공_토공" xfId="972" xr:uid="{00000000-0005-0000-0000-0000C8030000}"/>
    <cellStyle name="백_수량산출서(수정)_02-배수공_02-배수공_토공_2.0토공3" xfId="973" xr:uid="{00000000-0005-0000-0000-0000C9030000}"/>
    <cellStyle name="백_수량산출서(수정)_02-배수공_02-배수공_토공_보령깨기집계" xfId="974" xr:uid="{00000000-0005-0000-0000-0000CA030000}"/>
    <cellStyle name="백_수량산출서(수정)_02-배수공_02-배수공_토공_정부장님토적" xfId="975" xr:uid="{00000000-0005-0000-0000-0000CB030000}"/>
    <cellStyle name="백_수량산출서(수정)_02-배수공_02-배수공_토공_토적표" xfId="976" xr:uid="{00000000-0005-0000-0000-0000CC030000}"/>
    <cellStyle name="백_수량산출서(수정)_02-배수공_반중력" xfId="977" xr:uid="{00000000-0005-0000-0000-0000CD030000}"/>
    <cellStyle name="백_수량산출서(수정)_02-배수공_반중력_토공" xfId="978" xr:uid="{00000000-0005-0000-0000-0000CE030000}"/>
    <cellStyle name="백_수량산출서(수정)_02-배수공_반중력_토공_2.0토공3" xfId="979" xr:uid="{00000000-0005-0000-0000-0000CF030000}"/>
    <cellStyle name="백_수량산출서(수정)_02-배수공_반중력_토공_보령깨기집계" xfId="980" xr:uid="{00000000-0005-0000-0000-0000D0030000}"/>
    <cellStyle name="백_수량산출서(수정)_02-배수공_반중력_토공_정부장님토적" xfId="981" xr:uid="{00000000-0005-0000-0000-0000D1030000}"/>
    <cellStyle name="백_수량산출서(수정)_02-배수공_반중력_토공_토적표" xfId="982" xr:uid="{00000000-0005-0000-0000-0000D2030000}"/>
    <cellStyle name="백_수량산출서(수정)_02-배수공_토공" xfId="983" xr:uid="{00000000-0005-0000-0000-0000D3030000}"/>
    <cellStyle name="백_수량산출서(수정)_02-배수공_토공_2.0토공3" xfId="984" xr:uid="{00000000-0005-0000-0000-0000D4030000}"/>
    <cellStyle name="백_수량산출서(수정)_02-배수공_토공_보령깨기집계" xfId="985" xr:uid="{00000000-0005-0000-0000-0000D5030000}"/>
    <cellStyle name="백_수량산출서(수정)_02-배수공_토공_정부장님토적" xfId="986" xr:uid="{00000000-0005-0000-0000-0000D6030000}"/>
    <cellStyle name="백_수량산출서(수정)_02-배수공_토공_토적표" xfId="987" xr:uid="{00000000-0005-0000-0000-0000D7030000}"/>
    <cellStyle name="백_수량산출서(수정)_04-포장공_02-배수공" xfId="988" xr:uid="{00000000-0005-0000-0000-0000D8030000}"/>
    <cellStyle name="백_수량산출서(수정)_04-포장공_02-배수공_토공" xfId="989" xr:uid="{00000000-0005-0000-0000-0000D9030000}"/>
    <cellStyle name="백_수량산출서(수정)_04-포장공_02-배수공_토공_2.0토공3" xfId="990" xr:uid="{00000000-0005-0000-0000-0000DA030000}"/>
    <cellStyle name="백_수량산출서(수정)_04-포장공_02-배수공_토공_보령깨기집계" xfId="991" xr:uid="{00000000-0005-0000-0000-0000DB030000}"/>
    <cellStyle name="백_수량산출서(수정)_04-포장공_02-배수공_토공_정부장님토적" xfId="992" xr:uid="{00000000-0005-0000-0000-0000DC030000}"/>
    <cellStyle name="백_수량산출서(수정)_04-포장공_02-배수공_토공_토적표" xfId="993" xr:uid="{00000000-0005-0000-0000-0000DD030000}"/>
    <cellStyle name="백_수량산출서(수정)_06-부대공_02-배수공" xfId="994" xr:uid="{00000000-0005-0000-0000-0000DE030000}"/>
    <cellStyle name="백_수량산출서(수정)_06-부대공_02-배수공_토공" xfId="995" xr:uid="{00000000-0005-0000-0000-0000DF030000}"/>
    <cellStyle name="백_수량산출서(수정)_06-부대공_02-배수공_토공_2.0토공3" xfId="996" xr:uid="{00000000-0005-0000-0000-0000E0030000}"/>
    <cellStyle name="백_수량산출서(수정)_06-부대공_02-배수공_토공_보령깨기집계" xfId="997" xr:uid="{00000000-0005-0000-0000-0000E1030000}"/>
    <cellStyle name="백_수량산출서(수정)_06-부대공_02-배수공_토공_정부장님토적" xfId="998" xr:uid="{00000000-0005-0000-0000-0000E2030000}"/>
    <cellStyle name="백_수량산출서(수정)_06-부대공_02-배수공_토공_토적표" xfId="999" xr:uid="{00000000-0005-0000-0000-0000E3030000}"/>
    <cellStyle name="백분율 [0]" xfId="1000" xr:uid="{00000000-0005-0000-0000-0000E4030000}"/>
    <cellStyle name="백분율 [2]" xfId="1001" xr:uid="{00000000-0005-0000-0000-0000E5030000}"/>
    <cellStyle name="백분율 2" xfId="1002" xr:uid="{00000000-0005-0000-0000-0000E6030000}"/>
    <cellStyle name="백분율 2 2" xfId="1003" xr:uid="{00000000-0005-0000-0000-0000E7030000}"/>
    <cellStyle name="백분율 3" xfId="1004" xr:uid="{00000000-0005-0000-0000-0000E8030000}"/>
    <cellStyle name="백분율［△1］" xfId="1005" xr:uid="{00000000-0005-0000-0000-0000E9030000}"/>
    <cellStyle name="백분율［△2］" xfId="1006" xr:uid="{00000000-0005-0000-0000-0000EA030000}"/>
    <cellStyle name="분수" xfId="1007" xr:uid="{00000000-0005-0000-0000-0000EB030000}"/>
    <cellStyle name="뷭?" xfId="1008" xr:uid="{00000000-0005-0000-0000-0000EC030000}"/>
    <cellStyle name="빨강" xfId="1009" xr:uid="{00000000-0005-0000-0000-0000ED030000}"/>
    <cellStyle name="常规_cs802" xfId="1010" xr:uid="{00000000-0005-0000-0000-0000EE030000}"/>
    <cellStyle name="선택영역의 가운데로" xfId="1011" xr:uid="{00000000-0005-0000-0000-0000EF030000}"/>
    <cellStyle name="설계서" xfId="1012" xr:uid="{00000000-0005-0000-0000-0000F0030000}"/>
    <cellStyle name="설계서-내용" xfId="1013" xr:uid="{00000000-0005-0000-0000-0000F1030000}"/>
    <cellStyle name="설계서-내용-소수점" xfId="1014" xr:uid="{00000000-0005-0000-0000-0000F2030000}"/>
    <cellStyle name="설계서-내용-우" xfId="1015" xr:uid="{00000000-0005-0000-0000-0000F3030000}"/>
    <cellStyle name="설계서-내용-좌" xfId="1016" xr:uid="{00000000-0005-0000-0000-0000F4030000}"/>
    <cellStyle name="설계서-소제목" xfId="1017" xr:uid="{00000000-0005-0000-0000-0000F5030000}"/>
    <cellStyle name="설계서-타이틀" xfId="1018" xr:uid="{00000000-0005-0000-0000-0000F6030000}"/>
    <cellStyle name="설계서-항목" xfId="1019" xr:uid="{00000000-0005-0000-0000-0000F7030000}"/>
    <cellStyle name="소수점서식" xfId="1020" xr:uid="{00000000-0005-0000-0000-0000F8030000}"/>
    <cellStyle name="수당" xfId="1021" xr:uid="{00000000-0005-0000-0000-0000F9030000}"/>
    <cellStyle name="수당2" xfId="1022" xr:uid="{00000000-0005-0000-0000-0000FA030000}"/>
    <cellStyle name="수량" xfId="1023" xr:uid="{00000000-0005-0000-0000-0000FB030000}"/>
    <cellStyle name="숫자" xfId="1024" xr:uid="{00000000-0005-0000-0000-0000FC030000}"/>
    <cellStyle name="숫자(R)" xfId="1025" xr:uid="{00000000-0005-0000-0000-0000FD030000}"/>
    <cellStyle name="숫자(R) 2" xfId="1026" xr:uid="{00000000-0005-0000-0000-0000FE030000}"/>
    <cellStyle name="숫자(R) 3" xfId="1027" xr:uid="{00000000-0005-0000-0000-0000FF030000}"/>
    <cellStyle name="숫자(R) 4" xfId="1028" xr:uid="{00000000-0005-0000-0000-000000040000}"/>
    <cellStyle name="숫자(R)_내역서-무대장치 추가" xfId="1029" xr:uid="{00000000-0005-0000-0000-000001040000}"/>
    <cellStyle name="쉼표 [0]" xfId="1" builtinId="6"/>
    <cellStyle name="쉼표 [0] 10" xfId="1030" xr:uid="{00000000-0005-0000-0000-000003040000}"/>
    <cellStyle name="쉼표 [0] 11" xfId="1031" xr:uid="{00000000-0005-0000-0000-000004040000}"/>
    <cellStyle name="쉼표 [0] 2" xfId="1032" xr:uid="{00000000-0005-0000-0000-000005040000}"/>
    <cellStyle name="쉼표 [0] 2 2" xfId="1033" xr:uid="{00000000-0005-0000-0000-000006040000}"/>
    <cellStyle name="쉼표 [0] 3" xfId="1034" xr:uid="{00000000-0005-0000-0000-000007040000}"/>
    <cellStyle name="쉼표 [0] 4" xfId="1035" xr:uid="{00000000-0005-0000-0000-000008040000}"/>
    <cellStyle name="쉼표 [0] 5" xfId="1036" xr:uid="{00000000-0005-0000-0000-000009040000}"/>
    <cellStyle name="쉼표 [0] 6" xfId="1037" xr:uid="{00000000-0005-0000-0000-00000A040000}"/>
    <cellStyle name="쉼표 [0] 7" xfId="1038" xr:uid="{00000000-0005-0000-0000-00000B040000}"/>
    <cellStyle name="쉼표 [0] 8" xfId="1039" xr:uid="{00000000-0005-0000-0000-00000C040000}"/>
    <cellStyle name="쉼표 [0] 9" xfId="1040" xr:uid="{00000000-0005-0000-0000-00000D040000}"/>
    <cellStyle name="쉼표 2" xfId="1041" xr:uid="{00000000-0005-0000-0000-00000E040000}"/>
    <cellStyle name="스타일 1" xfId="1042" xr:uid="{00000000-0005-0000-0000-00000F040000}"/>
    <cellStyle name="스타일 10" xfId="1043" xr:uid="{00000000-0005-0000-0000-000010040000}"/>
    <cellStyle name="스타일 11" xfId="1044" xr:uid="{00000000-0005-0000-0000-000011040000}"/>
    <cellStyle name="스타일 12" xfId="1045" xr:uid="{00000000-0005-0000-0000-000012040000}"/>
    <cellStyle name="스타일 13" xfId="1046" xr:uid="{00000000-0005-0000-0000-000013040000}"/>
    <cellStyle name="스타일 14" xfId="1047" xr:uid="{00000000-0005-0000-0000-000014040000}"/>
    <cellStyle name="스타일 15" xfId="1048" xr:uid="{00000000-0005-0000-0000-000015040000}"/>
    <cellStyle name="스타일 16" xfId="1049" xr:uid="{00000000-0005-0000-0000-000016040000}"/>
    <cellStyle name="스타일 17" xfId="1050" xr:uid="{00000000-0005-0000-0000-000017040000}"/>
    <cellStyle name="스타일 18" xfId="1051" xr:uid="{00000000-0005-0000-0000-000018040000}"/>
    <cellStyle name="스타일 19" xfId="1052" xr:uid="{00000000-0005-0000-0000-000019040000}"/>
    <cellStyle name="스타일 2" xfId="1053" xr:uid="{00000000-0005-0000-0000-00001A040000}"/>
    <cellStyle name="스타일 20" xfId="1054" xr:uid="{00000000-0005-0000-0000-00001B040000}"/>
    <cellStyle name="스타일 21" xfId="1055" xr:uid="{00000000-0005-0000-0000-00001C040000}"/>
    <cellStyle name="스타일 22" xfId="1056" xr:uid="{00000000-0005-0000-0000-00001D040000}"/>
    <cellStyle name="스타일 23" xfId="1057" xr:uid="{00000000-0005-0000-0000-00001E040000}"/>
    <cellStyle name="스타일 24" xfId="1058" xr:uid="{00000000-0005-0000-0000-00001F040000}"/>
    <cellStyle name="스타일 25" xfId="1059" xr:uid="{00000000-0005-0000-0000-000020040000}"/>
    <cellStyle name="스타일 26" xfId="1060" xr:uid="{00000000-0005-0000-0000-000021040000}"/>
    <cellStyle name="스타일 27" xfId="1061" xr:uid="{00000000-0005-0000-0000-000022040000}"/>
    <cellStyle name="스타일 28" xfId="1062" xr:uid="{00000000-0005-0000-0000-000023040000}"/>
    <cellStyle name="스타일 29" xfId="1063" xr:uid="{00000000-0005-0000-0000-000024040000}"/>
    <cellStyle name="스타일 3" xfId="1064" xr:uid="{00000000-0005-0000-0000-000025040000}"/>
    <cellStyle name="스타일 30" xfId="1065" xr:uid="{00000000-0005-0000-0000-000026040000}"/>
    <cellStyle name="스타일 31" xfId="1066" xr:uid="{00000000-0005-0000-0000-000027040000}"/>
    <cellStyle name="스타일 32" xfId="1067" xr:uid="{00000000-0005-0000-0000-000028040000}"/>
    <cellStyle name="스타일 33" xfId="1068" xr:uid="{00000000-0005-0000-0000-000029040000}"/>
    <cellStyle name="스타일 34" xfId="1069" xr:uid="{00000000-0005-0000-0000-00002A040000}"/>
    <cellStyle name="스타일 35" xfId="1070" xr:uid="{00000000-0005-0000-0000-00002B040000}"/>
    <cellStyle name="스타일 36" xfId="1071" xr:uid="{00000000-0005-0000-0000-00002C040000}"/>
    <cellStyle name="스타일 37" xfId="1072" xr:uid="{00000000-0005-0000-0000-00002D040000}"/>
    <cellStyle name="스타일 38" xfId="1073" xr:uid="{00000000-0005-0000-0000-00002E040000}"/>
    <cellStyle name="스타일 39" xfId="1074" xr:uid="{00000000-0005-0000-0000-00002F040000}"/>
    <cellStyle name="스타일 4" xfId="1075" xr:uid="{00000000-0005-0000-0000-000030040000}"/>
    <cellStyle name="스타일 40" xfId="1076" xr:uid="{00000000-0005-0000-0000-000031040000}"/>
    <cellStyle name="스타일 41" xfId="1077" xr:uid="{00000000-0005-0000-0000-000032040000}"/>
    <cellStyle name="스타일 42" xfId="1078" xr:uid="{00000000-0005-0000-0000-000033040000}"/>
    <cellStyle name="스타일 43" xfId="1079" xr:uid="{00000000-0005-0000-0000-000034040000}"/>
    <cellStyle name="스타일 44" xfId="1080" xr:uid="{00000000-0005-0000-0000-000035040000}"/>
    <cellStyle name="스타일 45" xfId="1081" xr:uid="{00000000-0005-0000-0000-000036040000}"/>
    <cellStyle name="스타일 5" xfId="1082" xr:uid="{00000000-0005-0000-0000-000037040000}"/>
    <cellStyle name="스타일 6" xfId="1083" xr:uid="{00000000-0005-0000-0000-000038040000}"/>
    <cellStyle name="스타일 7" xfId="1084" xr:uid="{00000000-0005-0000-0000-000039040000}"/>
    <cellStyle name="스타일 8" xfId="1085" xr:uid="{00000000-0005-0000-0000-00003A040000}"/>
    <cellStyle name="스타일 9" xfId="1086" xr:uid="{00000000-0005-0000-0000-00003B040000}"/>
    <cellStyle name="안건회계법인" xfId="1087" xr:uid="{00000000-0005-0000-0000-00003C040000}"/>
    <cellStyle name="원" xfId="1088" xr:uid="{00000000-0005-0000-0000-00003D040000}"/>
    <cellStyle name="원_침사지및유입펌프동MCC판넬교체설치" xfId="1089" xr:uid="{00000000-0005-0000-0000-00003E040000}"/>
    <cellStyle name="유1" xfId="1090" xr:uid="{00000000-0005-0000-0000-00003F040000}"/>
    <cellStyle name="유영" xfId="1091" xr:uid="{00000000-0005-0000-0000-000040040000}"/>
    <cellStyle name="일위대가" xfId="1092" xr:uid="{00000000-0005-0000-0000-000041040000}"/>
    <cellStyle name="자리수" xfId="1093" xr:uid="{00000000-0005-0000-0000-000042040000}"/>
    <cellStyle name="자리수 - 유형1" xfId="1094" xr:uid="{00000000-0005-0000-0000-000043040000}"/>
    <cellStyle name="자리수 2" xfId="1095" xr:uid="{00000000-0005-0000-0000-000044040000}"/>
    <cellStyle name="자리수 3" xfId="1096" xr:uid="{00000000-0005-0000-0000-000045040000}"/>
    <cellStyle name="자리수 4" xfId="1097" xr:uid="{00000000-0005-0000-0000-000046040000}"/>
    <cellStyle name="자리수_1.역무통신 내역서" xfId="1098" xr:uid="{00000000-0005-0000-0000-000047040000}"/>
    <cellStyle name="자리수0" xfId="1099" xr:uid="{00000000-0005-0000-0000-000048040000}"/>
    <cellStyle name="자리수0 2" xfId="1100" xr:uid="{00000000-0005-0000-0000-000049040000}"/>
    <cellStyle name="자리수0 3" xfId="1101" xr:uid="{00000000-0005-0000-0000-00004A040000}"/>
    <cellStyle name="자리수0 4" xfId="1102" xr:uid="{00000000-0005-0000-0000-00004B040000}"/>
    <cellStyle name="자리수0_내역서-무대장치 추가" xfId="1103" xr:uid="{00000000-0005-0000-0000-00004C040000}"/>
    <cellStyle name="자릿수 늘림" xfId="1104" xr:uid="{00000000-0005-0000-0000-00004D040000}"/>
    <cellStyle name="정렬" xfId="1105" xr:uid="{00000000-0005-0000-0000-00004E040000}"/>
    <cellStyle name="정렬범위" xfId="1106" xr:uid="{00000000-0005-0000-0000-00004F040000}"/>
    <cellStyle name="제목 5" xfId="1107" xr:uid="{00000000-0005-0000-0000-000050040000}"/>
    <cellStyle name="종우01" xfId="1108" xr:uid="{00000000-0005-0000-0000-000051040000}"/>
    <cellStyle name="지정되지 않음" xfId="1109" xr:uid="{00000000-0005-0000-0000-000052040000}"/>
    <cellStyle name="지하철정렬" xfId="1110" xr:uid="{00000000-0005-0000-0000-000053040000}"/>
    <cellStyle name="코드" xfId="1111" xr:uid="{00000000-0005-0000-0000-000054040000}"/>
    <cellStyle name="콤" xfId="1112" xr:uid="{00000000-0005-0000-0000-000055040000}"/>
    <cellStyle name="콤_01-토공_02-배수공" xfId="1113" xr:uid="{00000000-0005-0000-0000-000056040000}"/>
    <cellStyle name="콤_01-토공_02-배수공_토공" xfId="1114" xr:uid="{00000000-0005-0000-0000-000057040000}"/>
    <cellStyle name="콤_01-토공_02-배수공_토공_2.0토공3" xfId="1115" xr:uid="{00000000-0005-0000-0000-000058040000}"/>
    <cellStyle name="콤_01-토공_02-배수공_토공_보령깨기집계" xfId="1116" xr:uid="{00000000-0005-0000-0000-000059040000}"/>
    <cellStyle name="콤_01-토공_02-배수공_토공_정부장님토적" xfId="1117" xr:uid="{00000000-0005-0000-0000-00005A040000}"/>
    <cellStyle name="콤_01-토공_02-배수공_토공_토적표" xfId="1118" xr:uid="{00000000-0005-0000-0000-00005B040000}"/>
    <cellStyle name="콤_02-배수공" xfId="1119" xr:uid="{00000000-0005-0000-0000-00005C040000}"/>
    <cellStyle name="콤_02-배수공_02-반중력식옹벽" xfId="1120" xr:uid="{00000000-0005-0000-0000-00005D040000}"/>
    <cellStyle name="콤_02-배수공_02-반중력식옹벽_토공" xfId="1121" xr:uid="{00000000-0005-0000-0000-00005E040000}"/>
    <cellStyle name="콤_02-배수공_02-반중력식옹벽_토공_2.0토공3" xfId="1122" xr:uid="{00000000-0005-0000-0000-00005F040000}"/>
    <cellStyle name="콤_02-배수공_02-반중력식옹벽_토공_보령깨기집계" xfId="1123" xr:uid="{00000000-0005-0000-0000-000060040000}"/>
    <cellStyle name="콤_02-배수공_02-반중력식옹벽_토공_정부장님토적" xfId="1124" xr:uid="{00000000-0005-0000-0000-000061040000}"/>
    <cellStyle name="콤_02-배수공_02-반중력식옹벽_토공_토적표" xfId="1125" xr:uid="{00000000-0005-0000-0000-000062040000}"/>
    <cellStyle name="콤_02-배수공_02-배수공" xfId="1126" xr:uid="{00000000-0005-0000-0000-000063040000}"/>
    <cellStyle name="콤_02-배수공_02-배수공_토공" xfId="1127" xr:uid="{00000000-0005-0000-0000-000064040000}"/>
    <cellStyle name="콤_02-배수공_02-배수공_토공_2.0토공3" xfId="1128" xr:uid="{00000000-0005-0000-0000-000065040000}"/>
    <cellStyle name="콤_02-배수공_02-배수공_토공_보령깨기집계" xfId="1129" xr:uid="{00000000-0005-0000-0000-000066040000}"/>
    <cellStyle name="콤_02-배수공_02-배수공_토공_정부장님토적" xfId="1130" xr:uid="{00000000-0005-0000-0000-000067040000}"/>
    <cellStyle name="콤_02-배수공_02-배수공_토공_토적표" xfId="1131" xr:uid="{00000000-0005-0000-0000-000068040000}"/>
    <cellStyle name="콤_02-배수공_반중력" xfId="1132" xr:uid="{00000000-0005-0000-0000-000069040000}"/>
    <cellStyle name="콤_02-배수공_반중력_토공" xfId="1133" xr:uid="{00000000-0005-0000-0000-00006A040000}"/>
    <cellStyle name="콤_02-배수공_반중력_토공_2.0토공3" xfId="1134" xr:uid="{00000000-0005-0000-0000-00006B040000}"/>
    <cellStyle name="콤_02-배수공_반중력_토공_보령깨기집계" xfId="1135" xr:uid="{00000000-0005-0000-0000-00006C040000}"/>
    <cellStyle name="콤_02-배수공_반중력_토공_정부장님토적" xfId="1136" xr:uid="{00000000-0005-0000-0000-00006D040000}"/>
    <cellStyle name="콤_02-배수공_반중력_토공_토적표" xfId="1137" xr:uid="{00000000-0005-0000-0000-00006E040000}"/>
    <cellStyle name="콤_02-배수공_토공" xfId="1138" xr:uid="{00000000-0005-0000-0000-00006F040000}"/>
    <cellStyle name="콤_02-배수공_토공_2.0토공3" xfId="1139" xr:uid="{00000000-0005-0000-0000-000070040000}"/>
    <cellStyle name="콤_02-배수공_토공_보령깨기집계" xfId="1140" xr:uid="{00000000-0005-0000-0000-000071040000}"/>
    <cellStyle name="콤_02-배수공_토공_정부장님토적" xfId="1141" xr:uid="{00000000-0005-0000-0000-000072040000}"/>
    <cellStyle name="콤_02-배수공_토공_토적표" xfId="1142" xr:uid="{00000000-0005-0000-0000-000073040000}"/>
    <cellStyle name="콤_04-포장공_02-배수공" xfId="1143" xr:uid="{00000000-0005-0000-0000-000074040000}"/>
    <cellStyle name="콤_04-포장공_02-배수공_토공" xfId="1144" xr:uid="{00000000-0005-0000-0000-000075040000}"/>
    <cellStyle name="콤_04-포장공_02-배수공_토공_2.0토공3" xfId="1145" xr:uid="{00000000-0005-0000-0000-000076040000}"/>
    <cellStyle name="콤_04-포장공_02-배수공_토공_보령깨기집계" xfId="1146" xr:uid="{00000000-0005-0000-0000-000077040000}"/>
    <cellStyle name="콤_04-포장공_02-배수공_토공_정부장님토적" xfId="1147" xr:uid="{00000000-0005-0000-0000-000078040000}"/>
    <cellStyle name="콤_04-포장공_02-배수공_토공_토적표" xfId="1148" xr:uid="{00000000-0005-0000-0000-000079040000}"/>
    <cellStyle name="콤_06-부대공_02-배수공" xfId="1149" xr:uid="{00000000-0005-0000-0000-00007A040000}"/>
    <cellStyle name="콤_06-부대공_02-배수공_토공" xfId="1150" xr:uid="{00000000-0005-0000-0000-00007B040000}"/>
    <cellStyle name="콤_06-부대공_02-배수공_토공_2.0토공3" xfId="1151" xr:uid="{00000000-0005-0000-0000-00007C040000}"/>
    <cellStyle name="콤_06-부대공_02-배수공_토공_보령깨기집계" xfId="1152" xr:uid="{00000000-0005-0000-0000-00007D040000}"/>
    <cellStyle name="콤_06-부대공_02-배수공_토공_정부장님토적" xfId="1153" xr:uid="{00000000-0005-0000-0000-00007E040000}"/>
    <cellStyle name="콤_06-부대공_02-배수공_토공_토적표" xfId="1154" xr:uid="{00000000-0005-0000-0000-00007F040000}"/>
    <cellStyle name="콤_수량산출서(수정)_01-토공_02-배수공" xfId="1155" xr:uid="{00000000-0005-0000-0000-000080040000}"/>
    <cellStyle name="콤_수량산출서(수정)_01-토공_02-배수공_토공" xfId="1156" xr:uid="{00000000-0005-0000-0000-000081040000}"/>
    <cellStyle name="콤_수량산출서(수정)_01-토공_02-배수공_토공_2.0토공3" xfId="1157" xr:uid="{00000000-0005-0000-0000-000082040000}"/>
    <cellStyle name="콤_수량산출서(수정)_01-토공_02-배수공_토공_보령깨기집계" xfId="1158" xr:uid="{00000000-0005-0000-0000-000083040000}"/>
    <cellStyle name="콤_수량산출서(수정)_01-토공_02-배수공_토공_정부장님토적" xfId="1159" xr:uid="{00000000-0005-0000-0000-000084040000}"/>
    <cellStyle name="콤_수량산출서(수정)_01-토공_02-배수공_토공_토적표" xfId="1160" xr:uid="{00000000-0005-0000-0000-000085040000}"/>
    <cellStyle name="콤_수량산출서(수정)_02-배수공" xfId="1161" xr:uid="{00000000-0005-0000-0000-000086040000}"/>
    <cellStyle name="콤_수량산출서(수정)_02-배수공_02-반중력식옹벽" xfId="1162" xr:uid="{00000000-0005-0000-0000-000087040000}"/>
    <cellStyle name="콤_수량산출서(수정)_02-배수공_02-반중력식옹벽_토공" xfId="1163" xr:uid="{00000000-0005-0000-0000-000088040000}"/>
    <cellStyle name="콤_수량산출서(수정)_02-배수공_02-반중력식옹벽_토공_2.0토공3" xfId="1164" xr:uid="{00000000-0005-0000-0000-000089040000}"/>
    <cellStyle name="콤_수량산출서(수정)_02-배수공_02-반중력식옹벽_토공_보령깨기집계" xfId="1165" xr:uid="{00000000-0005-0000-0000-00008A040000}"/>
    <cellStyle name="콤_수량산출서(수정)_02-배수공_02-반중력식옹벽_토공_정부장님토적" xfId="1166" xr:uid="{00000000-0005-0000-0000-00008B040000}"/>
    <cellStyle name="콤_수량산출서(수정)_02-배수공_02-반중력식옹벽_토공_토적표" xfId="1167" xr:uid="{00000000-0005-0000-0000-00008C040000}"/>
    <cellStyle name="콤_수량산출서(수정)_02-배수공_02-배수공" xfId="1168" xr:uid="{00000000-0005-0000-0000-00008D040000}"/>
    <cellStyle name="콤_수량산출서(수정)_02-배수공_02-배수공_토공" xfId="1169" xr:uid="{00000000-0005-0000-0000-00008E040000}"/>
    <cellStyle name="콤_수량산출서(수정)_02-배수공_02-배수공_토공_2.0토공3" xfId="1170" xr:uid="{00000000-0005-0000-0000-00008F040000}"/>
    <cellStyle name="콤_수량산출서(수정)_02-배수공_02-배수공_토공_보령깨기집계" xfId="1171" xr:uid="{00000000-0005-0000-0000-000090040000}"/>
    <cellStyle name="콤_수량산출서(수정)_02-배수공_02-배수공_토공_정부장님토적" xfId="1172" xr:uid="{00000000-0005-0000-0000-000091040000}"/>
    <cellStyle name="콤_수량산출서(수정)_02-배수공_02-배수공_토공_토적표" xfId="1173" xr:uid="{00000000-0005-0000-0000-000092040000}"/>
    <cellStyle name="콤_수량산출서(수정)_02-배수공_반중력" xfId="1174" xr:uid="{00000000-0005-0000-0000-000093040000}"/>
    <cellStyle name="콤_수량산출서(수정)_02-배수공_반중력_토공" xfId="1175" xr:uid="{00000000-0005-0000-0000-000094040000}"/>
    <cellStyle name="콤_수량산출서(수정)_02-배수공_반중력_토공_2.0토공3" xfId="1176" xr:uid="{00000000-0005-0000-0000-000095040000}"/>
    <cellStyle name="콤_수량산출서(수정)_02-배수공_반중력_토공_보령깨기집계" xfId="1177" xr:uid="{00000000-0005-0000-0000-000096040000}"/>
    <cellStyle name="콤_수량산출서(수정)_02-배수공_반중력_토공_정부장님토적" xfId="1178" xr:uid="{00000000-0005-0000-0000-000097040000}"/>
    <cellStyle name="콤_수량산출서(수정)_02-배수공_반중력_토공_토적표" xfId="1179" xr:uid="{00000000-0005-0000-0000-000098040000}"/>
    <cellStyle name="콤_수량산출서(수정)_02-배수공_토공" xfId="1180" xr:uid="{00000000-0005-0000-0000-000099040000}"/>
    <cellStyle name="콤_수량산출서(수정)_02-배수공_토공_2.0토공3" xfId="1181" xr:uid="{00000000-0005-0000-0000-00009A040000}"/>
    <cellStyle name="콤_수량산출서(수정)_02-배수공_토공_보령깨기집계" xfId="1182" xr:uid="{00000000-0005-0000-0000-00009B040000}"/>
    <cellStyle name="콤_수량산출서(수정)_02-배수공_토공_정부장님토적" xfId="1183" xr:uid="{00000000-0005-0000-0000-00009C040000}"/>
    <cellStyle name="콤_수량산출서(수정)_02-배수공_토공_토적표" xfId="1184" xr:uid="{00000000-0005-0000-0000-00009D040000}"/>
    <cellStyle name="콤_수량산출서(수정)_04-포장공_02-배수공" xfId="1185" xr:uid="{00000000-0005-0000-0000-00009E040000}"/>
    <cellStyle name="콤_수량산출서(수정)_04-포장공_02-배수공_토공" xfId="1186" xr:uid="{00000000-0005-0000-0000-00009F040000}"/>
    <cellStyle name="콤_수량산출서(수정)_04-포장공_02-배수공_토공_2.0토공3" xfId="1187" xr:uid="{00000000-0005-0000-0000-0000A0040000}"/>
    <cellStyle name="콤_수량산출서(수정)_04-포장공_02-배수공_토공_보령깨기집계" xfId="1188" xr:uid="{00000000-0005-0000-0000-0000A1040000}"/>
    <cellStyle name="콤_수량산출서(수정)_04-포장공_02-배수공_토공_정부장님토적" xfId="1189" xr:uid="{00000000-0005-0000-0000-0000A2040000}"/>
    <cellStyle name="콤_수량산출서(수정)_04-포장공_02-배수공_토공_토적표" xfId="1190" xr:uid="{00000000-0005-0000-0000-0000A3040000}"/>
    <cellStyle name="콤_수량산출서(수정)_06-부대공_02-배수공" xfId="1191" xr:uid="{00000000-0005-0000-0000-0000A4040000}"/>
    <cellStyle name="콤_수량산출서(수정)_06-부대공_02-배수공_토공" xfId="1192" xr:uid="{00000000-0005-0000-0000-0000A5040000}"/>
    <cellStyle name="콤_수량산출서(수정)_06-부대공_02-배수공_토공_2.0토공3" xfId="1193" xr:uid="{00000000-0005-0000-0000-0000A6040000}"/>
    <cellStyle name="콤_수량산출서(수정)_06-부대공_02-배수공_토공_보령깨기집계" xfId="1194" xr:uid="{00000000-0005-0000-0000-0000A7040000}"/>
    <cellStyle name="콤_수량산출서(수정)_06-부대공_02-배수공_토공_정부장님토적" xfId="1195" xr:uid="{00000000-0005-0000-0000-0000A8040000}"/>
    <cellStyle name="콤_수량산출서(수정)_06-부대공_02-배수공_토공_토적표" xfId="1196" xr:uid="{00000000-0005-0000-0000-0000A9040000}"/>
    <cellStyle name="콤냡?&lt;_x000f_$??: `1_1 " xfId="1197" xr:uid="{00000000-0005-0000-0000-0000AA040000}"/>
    <cellStyle name="콤마" xfId="1198" xr:uid="{00000000-0005-0000-0000-0000AB040000}"/>
    <cellStyle name="콤마 [" xfId="1199" xr:uid="{00000000-0005-0000-0000-0000AC040000}"/>
    <cellStyle name="콤마 []" xfId="1200" xr:uid="{00000000-0005-0000-0000-0000AD040000}"/>
    <cellStyle name="콤마 [0]" xfId="1201" xr:uid="{00000000-0005-0000-0000-0000AE040000}"/>
    <cellStyle name="콤마 [1]" xfId="1202" xr:uid="{00000000-0005-0000-0000-0000AF040000}"/>
    <cellStyle name="콤마 [2]" xfId="1203" xr:uid="{00000000-0005-0000-0000-0000B0040000}"/>
    <cellStyle name="콤마 [금액]" xfId="1204" xr:uid="{00000000-0005-0000-0000-0000B1040000}"/>
    <cellStyle name="콤마 [소수]" xfId="1205" xr:uid="{00000000-0005-0000-0000-0000B2040000}"/>
    <cellStyle name="콤마 [수량]" xfId="1206" xr:uid="{00000000-0005-0000-0000-0000B3040000}"/>
    <cellStyle name="콤마[ ]" xfId="1207" xr:uid="{00000000-0005-0000-0000-0000B4040000}"/>
    <cellStyle name="콤마[*]" xfId="1208" xr:uid="{00000000-0005-0000-0000-0000B5040000}"/>
    <cellStyle name="콤마[.]" xfId="1209" xr:uid="{00000000-0005-0000-0000-0000B6040000}"/>
    <cellStyle name="콤마[0]" xfId="1210" xr:uid="{00000000-0005-0000-0000-0000B7040000}"/>
    <cellStyle name="콤마[0] 2" xfId="1211" xr:uid="{00000000-0005-0000-0000-0000B8040000}"/>
    <cellStyle name="콤마[0] 3" xfId="1212" xr:uid="{00000000-0005-0000-0000-0000B9040000}"/>
    <cellStyle name="콤마[0] 4" xfId="1213" xr:uid="{00000000-0005-0000-0000-0000BA040000}"/>
    <cellStyle name="콤마[0]_내역서-무대장치 추가" xfId="1214" xr:uid="{00000000-0005-0000-0000-0000BB040000}"/>
    <cellStyle name="콤마_  종  합  " xfId="1215" xr:uid="{00000000-0005-0000-0000-0000BC040000}"/>
    <cellStyle name="콤마宛 " xfId="1216" xr:uid="{00000000-0005-0000-0000-0000BD040000}"/>
    <cellStyle name="콤마桓?琉?업종별 " xfId="1217" xr:uid="{00000000-0005-0000-0000-0000BE040000}"/>
    <cellStyle name="콤마쇔[0]_대총괄표 " xfId="1218" xr:uid="{00000000-0005-0000-0000-0000BF040000}"/>
    <cellStyle name="콤막 [0]_수출실적 _양식98" xfId="1219" xr:uid="{00000000-0005-0000-0000-0000C0040000}"/>
    <cellStyle name="통" xfId="1220" xr:uid="{00000000-0005-0000-0000-0000C1040000}"/>
    <cellStyle name="통_01-토공_02-배수공" xfId="1221" xr:uid="{00000000-0005-0000-0000-0000C2040000}"/>
    <cellStyle name="통_01-토공_02-배수공_토공" xfId="1222" xr:uid="{00000000-0005-0000-0000-0000C3040000}"/>
    <cellStyle name="통_01-토공_02-배수공_토공_2.0토공3" xfId="1223" xr:uid="{00000000-0005-0000-0000-0000C4040000}"/>
    <cellStyle name="통_01-토공_02-배수공_토공_보령깨기집계" xfId="1224" xr:uid="{00000000-0005-0000-0000-0000C5040000}"/>
    <cellStyle name="통_01-토공_02-배수공_토공_정부장님토적" xfId="1225" xr:uid="{00000000-0005-0000-0000-0000C6040000}"/>
    <cellStyle name="통_01-토공_02-배수공_토공_토적표" xfId="1226" xr:uid="{00000000-0005-0000-0000-0000C7040000}"/>
    <cellStyle name="통_02-배수공" xfId="1227" xr:uid="{00000000-0005-0000-0000-0000C8040000}"/>
    <cellStyle name="통_02-배수공_02-반중력식옹벽" xfId="1228" xr:uid="{00000000-0005-0000-0000-0000C9040000}"/>
    <cellStyle name="통_02-배수공_02-반중력식옹벽_토공" xfId="1229" xr:uid="{00000000-0005-0000-0000-0000CA040000}"/>
    <cellStyle name="통_02-배수공_02-반중력식옹벽_토공_2.0토공3" xfId="1230" xr:uid="{00000000-0005-0000-0000-0000CB040000}"/>
    <cellStyle name="통_02-배수공_02-반중력식옹벽_토공_보령깨기집계" xfId="1231" xr:uid="{00000000-0005-0000-0000-0000CC040000}"/>
    <cellStyle name="통_02-배수공_02-반중력식옹벽_토공_정부장님토적" xfId="1232" xr:uid="{00000000-0005-0000-0000-0000CD040000}"/>
    <cellStyle name="통_02-배수공_02-반중력식옹벽_토공_토적표" xfId="1233" xr:uid="{00000000-0005-0000-0000-0000CE040000}"/>
    <cellStyle name="통_02-배수공_02-배수공" xfId="1234" xr:uid="{00000000-0005-0000-0000-0000CF040000}"/>
    <cellStyle name="통_02-배수공_02-배수공_토공" xfId="1235" xr:uid="{00000000-0005-0000-0000-0000D0040000}"/>
    <cellStyle name="통_02-배수공_02-배수공_토공_2.0토공3" xfId="1236" xr:uid="{00000000-0005-0000-0000-0000D1040000}"/>
    <cellStyle name="통_02-배수공_02-배수공_토공_보령깨기집계" xfId="1237" xr:uid="{00000000-0005-0000-0000-0000D2040000}"/>
    <cellStyle name="통_02-배수공_02-배수공_토공_정부장님토적" xfId="1238" xr:uid="{00000000-0005-0000-0000-0000D3040000}"/>
    <cellStyle name="통_02-배수공_02-배수공_토공_토적표" xfId="1239" xr:uid="{00000000-0005-0000-0000-0000D4040000}"/>
    <cellStyle name="통_02-배수공_반중력" xfId="1240" xr:uid="{00000000-0005-0000-0000-0000D5040000}"/>
    <cellStyle name="통_02-배수공_반중력_토공" xfId="1241" xr:uid="{00000000-0005-0000-0000-0000D6040000}"/>
    <cellStyle name="통_02-배수공_반중력_토공_2.0토공3" xfId="1242" xr:uid="{00000000-0005-0000-0000-0000D7040000}"/>
    <cellStyle name="통_02-배수공_반중력_토공_보령깨기집계" xfId="1243" xr:uid="{00000000-0005-0000-0000-0000D8040000}"/>
    <cellStyle name="통_02-배수공_반중력_토공_정부장님토적" xfId="1244" xr:uid="{00000000-0005-0000-0000-0000D9040000}"/>
    <cellStyle name="통_02-배수공_반중력_토공_토적표" xfId="1245" xr:uid="{00000000-0005-0000-0000-0000DA040000}"/>
    <cellStyle name="통_02-배수공_토공" xfId="1246" xr:uid="{00000000-0005-0000-0000-0000DB040000}"/>
    <cellStyle name="통_02-배수공_토공_2.0토공3" xfId="1247" xr:uid="{00000000-0005-0000-0000-0000DC040000}"/>
    <cellStyle name="통_02-배수공_토공_보령깨기집계" xfId="1248" xr:uid="{00000000-0005-0000-0000-0000DD040000}"/>
    <cellStyle name="통_02-배수공_토공_정부장님토적" xfId="1249" xr:uid="{00000000-0005-0000-0000-0000DE040000}"/>
    <cellStyle name="통_02-배수공_토공_토적표" xfId="1250" xr:uid="{00000000-0005-0000-0000-0000DF040000}"/>
    <cellStyle name="통_04-포장공_02-배수공" xfId="1251" xr:uid="{00000000-0005-0000-0000-0000E0040000}"/>
    <cellStyle name="통_04-포장공_02-배수공_토공" xfId="1252" xr:uid="{00000000-0005-0000-0000-0000E1040000}"/>
    <cellStyle name="통_04-포장공_02-배수공_토공_2.0토공3" xfId="1253" xr:uid="{00000000-0005-0000-0000-0000E2040000}"/>
    <cellStyle name="통_04-포장공_02-배수공_토공_보령깨기집계" xfId="1254" xr:uid="{00000000-0005-0000-0000-0000E3040000}"/>
    <cellStyle name="통_04-포장공_02-배수공_토공_정부장님토적" xfId="1255" xr:uid="{00000000-0005-0000-0000-0000E4040000}"/>
    <cellStyle name="통_04-포장공_02-배수공_토공_토적표" xfId="1256" xr:uid="{00000000-0005-0000-0000-0000E5040000}"/>
    <cellStyle name="통_06-부대공_02-배수공" xfId="1257" xr:uid="{00000000-0005-0000-0000-0000E6040000}"/>
    <cellStyle name="통_06-부대공_02-배수공_토공" xfId="1258" xr:uid="{00000000-0005-0000-0000-0000E7040000}"/>
    <cellStyle name="통_06-부대공_02-배수공_토공_2.0토공3" xfId="1259" xr:uid="{00000000-0005-0000-0000-0000E8040000}"/>
    <cellStyle name="통_06-부대공_02-배수공_토공_보령깨기집계" xfId="1260" xr:uid="{00000000-0005-0000-0000-0000E9040000}"/>
    <cellStyle name="통_06-부대공_02-배수공_토공_정부장님토적" xfId="1261" xr:uid="{00000000-0005-0000-0000-0000EA040000}"/>
    <cellStyle name="통_06-부대공_02-배수공_토공_토적표" xfId="1262" xr:uid="{00000000-0005-0000-0000-0000EB040000}"/>
    <cellStyle name="통_수량산출서(수정)_01-토공_02-배수공" xfId="1263" xr:uid="{00000000-0005-0000-0000-0000EC040000}"/>
    <cellStyle name="통_수량산출서(수정)_01-토공_02-배수공_토공" xfId="1264" xr:uid="{00000000-0005-0000-0000-0000ED040000}"/>
    <cellStyle name="통_수량산출서(수정)_01-토공_02-배수공_토공_2.0토공3" xfId="1265" xr:uid="{00000000-0005-0000-0000-0000EE040000}"/>
    <cellStyle name="통_수량산출서(수정)_01-토공_02-배수공_토공_보령깨기집계" xfId="1266" xr:uid="{00000000-0005-0000-0000-0000EF040000}"/>
    <cellStyle name="통_수량산출서(수정)_01-토공_02-배수공_토공_정부장님토적" xfId="1267" xr:uid="{00000000-0005-0000-0000-0000F0040000}"/>
    <cellStyle name="통_수량산출서(수정)_01-토공_02-배수공_토공_토적표" xfId="1268" xr:uid="{00000000-0005-0000-0000-0000F1040000}"/>
    <cellStyle name="통_수량산출서(수정)_02-배수공" xfId="1269" xr:uid="{00000000-0005-0000-0000-0000F2040000}"/>
    <cellStyle name="통_수량산출서(수정)_02-배수공_02-반중력식옹벽" xfId="1270" xr:uid="{00000000-0005-0000-0000-0000F3040000}"/>
    <cellStyle name="통_수량산출서(수정)_02-배수공_02-반중력식옹벽_토공" xfId="1271" xr:uid="{00000000-0005-0000-0000-0000F4040000}"/>
    <cellStyle name="통_수량산출서(수정)_02-배수공_02-반중력식옹벽_토공_2.0토공3" xfId="1272" xr:uid="{00000000-0005-0000-0000-0000F5040000}"/>
    <cellStyle name="통_수량산출서(수정)_02-배수공_02-반중력식옹벽_토공_보령깨기집계" xfId="1273" xr:uid="{00000000-0005-0000-0000-0000F6040000}"/>
    <cellStyle name="통_수량산출서(수정)_02-배수공_02-반중력식옹벽_토공_정부장님토적" xfId="1274" xr:uid="{00000000-0005-0000-0000-0000F7040000}"/>
    <cellStyle name="통_수량산출서(수정)_02-배수공_02-반중력식옹벽_토공_토적표" xfId="1275" xr:uid="{00000000-0005-0000-0000-0000F8040000}"/>
    <cellStyle name="통_수량산출서(수정)_02-배수공_02-배수공" xfId="1276" xr:uid="{00000000-0005-0000-0000-0000F9040000}"/>
    <cellStyle name="통_수량산출서(수정)_02-배수공_02-배수공_토공" xfId="1277" xr:uid="{00000000-0005-0000-0000-0000FA040000}"/>
    <cellStyle name="통_수량산출서(수정)_02-배수공_02-배수공_토공_2.0토공3" xfId="1278" xr:uid="{00000000-0005-0000-0000-0000FB040000}"/>
    <cellStyle name="통_수량산출서(수정)_02-배수공_02-배수공_토공_보령깨기집계" xfId="1279" xr:uid="{00000000-0005-0000-0000-0000FC040000}"/>
    <cellStyle name="통_수량산출서(수정)_02-배수공_02-배수공_토공_정부장님토적" xfId="1280" xr:uid="{00000000-0005-0000-0000-0000FD040000}"/>
    <cellStyle name="통_수량산출서(수정)_02-배수공_02-배수공_토공_토적표" xfId="1281" xr:uid="{00000000-0005-0000-0000-0000FE040000}"/>
    <cellStyle name="통_수량산출서(수정)_02-배수공_반중력" xfId="1282" xr:uid="{00000000-0005-0000-0000-0000FF040000}"/>
    <cellStyle name="통_수량산출서(수정)_02-배수공_반중력_토공" xfId="1283" xr:uid="{00000000-0005-0000-0000-000000050000}"/>
    <cellStyle name="통_수량산출서(수정)_02-배수공_반중력_토공_2.0토공3" xfId="1284" xr:uid="{00000000-0005-0000-0000-000001050000}"/>
    <cellStyle name="통_수량산출서(수정)_02-배수공_반중력_토공_보령깨기집계" xfId="1285" xr:uid="{00000000-0005-0000-0000-000002050000}"/>
    <cellStyle name="통_수량산출서(수정)_02-배수공_반중력_토공_정부장님토적" xfId="1286" xr:uid="{00000000-0005-0000-0000-000003050000}"/>
    <cellStyle name="통_수량산출서(수정)_02-배수공_반중력_토공_토적표" xfId="1287" xr:uid="{00000000-0005-0000-0000-000004050000}"/>
    <cellStyle name="통_수량산출서(수정)_02-배수공_토공" xfId="1288" xr:uid="{00000000-0005-0000-0000-000005050000}"/>
    <cellStyle name="통_수량산출서(수정)_02-배수공_토공_2.0토공3" xfId="1289" xr:uid="{00000000-0005-0000-0000-000006050000}"/>
    <cellStyle name="통_수량산출서(수정)_02-배수공_토공_보령깨기집계" xfId="1290" xr:uid="{00000000-0005-0000-0000-000007050000}"/>
    <cellStyle name="통_수량산출서(수정)_02-배수공_토공_정부장님토적" xfId="1291" xr:uid="{00000000-0005-0000-0000-000008050000}"/>
    <cellStyle name="통_수량산출서(수정)_02-배수공_토공_토적표" xfId="1292" xr:uid="{00000000-0005-0000-0000-000009050000}"/>
    <cellStyle name="통_수량산출서(수정)_04-포장공_02-배수공" xfId="1293" xr:uid="{00000000-0005-0000-0000-00000A050000}"/>
    <cellStyle name="통_수량산출서(수정)_04-포장공_02-배수공_토공" xfId="1294" xr:uid="{00000000-0005-0000-0000-00000B050000}"/>
    <cellStyle name="통_수량산출서(수정)_04-포장공_02-배수공_토공_2.0토공3" xfId="1295" xr:uid="{00000000-0005-0000-0000-00000C050000}"/>
    <cellStyle name="통_수량산출서(수정)_04-포장공_02-배수공_토공_보령깨기집계" xfId="1296" xr:uid="{00000000-0005-0000-0000-00000D050000}"/>
    <cellStyle name="통_수량산출서(수정)_04-포장공_02-배수공_토공_정부장님토적" xfId="1297" xr:uid="{00000000-0005-0000-0000-00000E050000}"/>
    <cellStyle name="통_수량산출서(수정)_04-포장공_02-배수공_토공_토적표" xfId="1298" xr:uid="{00000000-0005-0000-0000-00000F050000}"/>
    <cellStyle name="통_수량산출서(수정)_06-부대공_02-배수공" xfId="1299" xr:uid="{00000000-0005-0000-0000-000010050000}"/>
    <cellStyle name="통_수량산출서(수정)_06-부대공_02-배수공_토공" xfId="1300" xr:uid="{00000000-0005-0000-0000-000011050000}"/>
    <cellStyle name="통_수량산출서(수정)_06-부대공_02-배수공_토공_2.0토공3" xfId="1301" xr:uid="{00000000-0005-0000-0000-000012050000}"/>
    <cellStyle name="통_수량산출서(수정)_06-부대공_02-배수공_토공_보령깨기집계" xfId="1302" xr:uid="{00000000-0005-0000-0000-000013050000}"/>
    <cellStyle name="통_수량산출서(수정)_06-부대공_02-배수공_토공_정부장님토적" xfId="1303" xr:uid="{00000000-0005-0000-0000-000014050000}"/>
    <cellStyle name="통_수량산출서(수정)_06-부대공_02-배수공_토공_토적표" xfId="1304" xr:uid="{00000000-0005-0000-0000-000015050000}"/>
    <cellStyle name="통화 [" xfId="1305" xr:uid="{00000000-0005-0000-0000-000016050000}"/>
    <cellStyle name="통화 [0] 2" xfId="1306" xr:uid="{00000000-0005-0000-0000-000017050000}"/>
    <cellStyle name="퍼센트" xfId="1307" xr:uid="{00000000-0005-0000-0000-000018050000}"/>
    <cellStyle name="퍼센트 2" xfId="1308" xr:uid="{00000000-0005-0000-0000-000019050000}"/>
    <cellStyle name="퍼센트 3" xfId="1309" xr:uid="{00000000-0005-0000-0000-00001A050000}"/>
    <cellStyle name="퍼센트 4" xfId="1310" xr:uid="{00000000-0005-0000-0000-00001B050000}"/>
    <cellStyle name="퍼센트_내역서-무대장치 추가" xfId="1311" xr:uid="{00000000-0005-0000-0000-00001C050000}"/>
    <cellStyle name="표" xfId="1312" xr:uid="{00000000-0005-0000-0000-00001D050000}"/>
    <cellStyle name="표(가는선,가운데,중앙)" xfId="1313" xr:uid="{00000000-0005-0000-0000-00001E050000}"/>
    <cellStyle name="표(가는선,왼쪽,중앙)" xfId="1314" xr:uid="{00000000-0005-0000-0000-00001F050000}"/>
    <cellStyle name="표(세로쓰기)" xfId="1315" xr:uid="{00000000-0005-0000-0000-000020050000}"/>
    <cellStyle name="표_01-토공_02-배수공" xfId="1316" xr:uid="{00000000-0005-0000-0000-000021050000}"/>
    <cellStyle name="표_01-토공_02-배수공_토공" xfId="1317" xr:uid="{00000000-0005-0000-0000-000022050000}"/>
    <cellStyle name="표_01-토공_02-배수공_토공_2.0토공3" xfId="1318" xr:uid="{00000000-0005-0000-0000-000023050000}"/>
    <cellStyle name="표_01-토공_02-배수공_토공_보령깨기집계" xfId="1319" xr:uid="{00000000-0005-0000-0000-000024050000}"/>
    <cellStyle name="표_01-토공_02-배수공_토공_정부장님토적" xfId="1320" xr:uid="{00000000-0005-0000-0000-000025050000}"/>
    <cellStyle name="표_01-토공_02-배수공_토공_토적표" xfId="1321" xr:uid="{00000000-0005-0000-0000-000026050000}"/>
    <cellStyle name="표_02-배수공" xfId="1322" xr:uid="{00000000-0005-0000-0000-000027050000}"/>
    <cellStyle name="표_02-배수공_02-반중력식옹벽" xfId="1323" xr:uid="{00000000-0005-0000-0000-000028050000}"/>
    <cellStyle name="표_02-배수공_02-반중력식옹벽_토공" xfId="1324" xr:uid="{00000000-0005-0000-0000-000029050000}"/>
    <cellStyle name="표_02-배수공_02-반중력식옹벽_토공_2.0토공3" xfId="1325" xr:uid="{00000000-0005-0000-0000-00002A050000}"/>
    <cellStyle name="표_02-배수공_02-반중력식옹벽_토공_보령깨기집계" xfId="1326" xr:uid="{00000000-0005-0000-0000-00002B050000}"/>
    <cellStyle name="표_02-배수공_02-반중력식옹벽_토공_정부장님토적" xfId="1327" xr:uid="{00000000-0005-0000-0000-00002C050000}"/>
    <cellStyle name="표_02-배수공_02-반중력식옹벽_토공_토적표" xfId="1328" xr:uid="{00000000-0005-0000-0000-00002D050000}"/>
    <cellStyle name="표_02-배수공_02-배수공" xfId="1329" xr:uid="{00000000-0005-0000-0000-00002E050000}"/>
    <cellStyle name="표_02-배수공_02-배수공_토공" xfId="1330" xr:uid="{00000000-0005-0000-0000-00002F050000}"/>
    <cellStyle name="표_02-배수공_02-배수공_토공_2.0토공3" xfId="1331" xr:uid="{00000000-0005-0000-0000-000030050000}"/>
    <cellStyle name="표_02-배수공_02-배수공_토공_보령깨기집계" xfId="1332" xr:uid="{00000000-0005-0000-0000-000031050000}"/>
    <cellStyle name="표_02-배수공_02-배수공_토공_정부장님토적" xfId="1333" xr:uid="{00000000-0005-0000-0000-000032050000}"/>
    <cellStyle name="표_02-배수공_02-배수공_토공_토적표" xfId="1334" xr:uid="{00000000-0005-0000-0000-000033050000}"/>
    <cellStyle name="표_02-배수공_반중력" xfId="1335" xr:uid="{00000000-0005-0000-0000-000034050000}"/>
    <cellStyle name="표_02-배수공_반중력_토공" xfId="1336" xr:uid="{00000000-0005-0000-0000-000035050000}"/>
    <cellStyle name="표_02-배수공_반중력_토공_2.0토공3" xfId="1337" xr:uid="{00000000-0005-0000-0000-000036050000}"/>
    <cellStyle name="표_02-배수공_반중력_토공_보령깨기집계" xfId="1338" xr:uid="{00000000-0005-0000-0000-000037050000}"/>
    <cellStyle name="표_02-배수공_반중력_토공_정부장님토적" xfId="1339" xr:uid="{00000000-0005-0000-0000-000038050000}"/>
    <cellStyle name="표_02-배수공_반중력_토공_토적표" xfId="1340" xr:uid="{00000000-0005-0000-0000-000039050000}"/>
    <cellStyle name="표_02-배수공_토공" xfId="1341" xr:uid="{00000000-0005-0000-0000-00003A050000}"/>
    <cellStyle name="표_02-배수공_토공_2.0토공3" xfId="1342" xr:uid="{00000000-0005-0000-0000-00003B050000}"/>
    <cellStyle name="표_02-배수공_토공_보령깨기집계" xfId="1343" xr:uid="{00000000-0005-0000-0000-00003C050000}"/>
    <cellStyle name="표_02-배수공_토공_정부장님토적" xfId="1344" xr:uid="{00000000-0005-0000-0000-00003D050000}"/>
    <cellStyle name="표_02-배수공_토공_토적표" xfId="1345" xr:uid="{00000000-0005-0000-0000-00003E050000}"/>
    <cellStyle name="표_04-포장공_02-배수공" xfId="1346" xr:uid="{00000000-0005-0000-0000-00003F050000}"/>
    <cellStyle name="표_04-포장공_02-배수공_토공" xfId="1347" xr:uid="{00000000-0005-0000-0000-000040050000}"/>
    <cellStyle name="표_04-포장공_02-배수공_토공_2.0토공3" xfId="1348" xr:uid="{00000000-0005-0000-0000-000041050000}"/>
    <cellStyle name="표_04-포장공_02-배수공_토공_보령깨기집계" xfId="1349" xr:uid="{00000000-0005-0000-0000-000042050000}"/>
    <cellStyle name="표_04-포장공_02-배수공_토공_정부장님토적" xfId="1350" xr:uid="{00000000-0005-0000-0000-000043050000}"/>
    <cellStyle name="표_04-포장공_02-배수공_토공_토적표" xfId="1351" xr:uid="{00000000-0005-0000-0000-000044050000}"/>
    <cellStyle name="표_06-부대공_02-배수공" xfId="1352" xr:uid="{00000000-0005-0000-0000-000045050000}"/>
    <cellStyle name="표_06-부대공_02-배수공_토공" xfId="1353" xr:uid="{00000000-0005-0000-0000-000046050000}"/>
    <cellStyle name="표_06-부대공_02-배수공_토공_2.0토공3" xfId="1354" xr:uid="{00000000-0005-0000-0000-000047050000}"/>
    <cellStyle name="표_06-부대공_02-배수공_토공_보령깨기집계" xfId="1355" xr:uid="{00000000-0005-0000-0000-000048050000}"/>
    <cellStyle name="표_06-부대공_02-배수공_토공_정부장님토적" xfId="1356" xr:uid="{00000000-0005-0000-0000-000049050000}"/>
    <cellStyle name="표_06-부대공_02-배수공_토공_토적표" xfId="1357" xr:uid="{00000000-0005-0000-0000-00004A050000}"/>
    <cellStyle name="표_수량산출서(수정)_01-토공_02-배수공" xfId="1358" xr:uid="{00000000-0005-0000-0000-00004B050000}"/>
    <cellStyle name="표_수량산출서(수정)_01-토공_02-배수공_토공" xfId="1359" xr:uid="{00000000-0005-0000-0000-00004C050000}"/>
    <cellStyle name="표_수량산출서(수정)_01-토공_02-배수공_토공_2.0토공3" xfId="1360" xr:uid="{00000000-0005-0000-0000-00004D050000}"/>
    <cellStyle name="표_수량산출서(수정)_01-토공_02-배수공_토공_보령깨기집계" xfId="1361" xr:uid="{00000000-0005-0000-0000-00004E050000}"/>
    <cellStyle name="표_수량산출서(수정)_01-토공_02-배수공_토공_정부장님토적" xfId="1362" xr:uid="{00000000-0005-0000-0000-00004F050000}"/>
    <cellStyle name="표_수량산출서(수정)_01-토공_02-배수공_토공_토적표" xfId="1363" xr:uid="{00000000-0005-0000-0000-000050050000}"/>
    <cellStyle name="표_수량산출서(수정)_02-배수공" xfId="1364" xr:uid="{00000000-0005-0000-0000-000051050000}"/>
    <cellStyle name="표_수량산출서(수정)_02-배수공_02-반중력식옹벽" xfId="1365" xr:uid="{00000000-0005-0000-0000-000052050000}"/>
    <cellStyle name="표_수량산출서(수정)_02-배수공_02-반중력식옹벽_토공" xfId="1366" xr:uid="{00000000-0005-0000-0000-000053050000}"/>
    <cellStyle name="표_수량산출서(수정)_02-배수공_02-반중력식옹벽_토공_2.0토공3" xfId="1367" xr:uid="{00000000-0005-0000-0000-000054050000}"/>
    <cellStyle name="표_수량산출서(수정)_02-배수공_02-반중력식옹벽_토공_보령깨기집계" xfId="1368" xr:uid="{00000000-0005-0000-0000-000055050000}"/>
    <cellStyle name="표_수량산출서(수정)_02-배수공_02-반중력식옹벽_토공_정부장님토적" xfId="1369" xr:uid="{00000000-0005-0000-0000-000056050000}"/>
    <cellStyle name="표_수량산출서(수정)_02-배수공_02-반중력식옹벽_토공_토적표" xfId="1370" xr:uid="{00000000-0005-0000-0000-000057050000}"/>
    <cellStyle name="표_수량산출서(수정)_02-배수공_02-배수공" xfId="1371" xr:uid="{00000000-0005-0000-0000-000058050000}"/>
    <cellStyle name="표_수량산출서(수정)_02-배수공_02-배수공_토공" xfId="1372" xr:uid="{00000000-0005-0000-0000-000059050000}"/>
    <cellStyle name="표_수량산출서(수정)_02-배수공_02-배수공_토공_2.0토공3" xfId="1373" xr:uid="{00000000-0005-0000-0000-00005A050000}"/>
    <cellStyle name="표_수량산출서(수정)_02-배수공_02-배수공_토공_보령깨기집계" xfId="1374" xr:uid="{00000000-0005-0000-0000-00005B050000}"/>
    <cellStyle name="표_수량산출서(수정)_02-배수공_02-배수공_토공_정부장님토적" xfId="1375" xr:uid="{00000000-0005-0000-0000-00005C050000}"/>
    <cellStyle name="표_수량산출서(수정)_02-배수공_02-배수공_토공_토적표" xfId="1376" xr:uid="{00000000-0005-0000-0000-00005D050000}"/>
    <cellStyle name="표_수량산출서(수정)_02-배수공_반중력" xfId="1377" xr:uid="{00000000-0005-0000-0000-00005E050000}"/>
    <cellStyle name="표_수량산출서(수정)_02-배수공_반중력_토공" xfId="1378" xr:uid="{00000000-0005-0000-0000-00005F050000}"/>
    <cellStyle name="표_수량산출서(수정)_02-배수공_반중력_토공_2.0토공3" xfId="1379" xr:uid="{00000000-0005-0000-0000-000060050000}"/>
    <cellStyle name="표_수량산출서(수정)_02-배수공_반중력_토공_보령깨기집계" xfId="1380" xr:uid="{00000000-0005-0000-0000-000061050000}"/>
    <cellStyle name="표_수량산출서(수정)_02-배수공_반중력_토공_정부장님토적" xfId="1381" xr:uid="{00000000-0005-0000-0000-000062050000}"/>
    <cellStyle name="표_수량산출서(수정)_02-배수공_반중력_토공_토적표" xfId="1382" xr:uid="{00000000-0005-0000-0000-000063050000}"/>
    <cellStyle name="표_수량산출서(수정)_02-배수공_토공" xfId="1383" xr:uid="{00000000-0005-0000-0000-000064050000}"/>
    <cellStyle name="표_수량산출서(수정)_02-배수공_토공_2.0토공3" xfId="1384" xr:uid="{00000000-0005-0000-0000-000065050000}"/>
    <cellStyle name="표_수량산출서(수정)_02-배수공_토공_보령깨기집계" xfId="1385" xr:uid="{00000000-0005-0000-0000-000066050000}"/>
    <cellStyle name="표_수량산출서(수정)_02-배수공_토공_정부장님토적" xfId="1386" xr:uid="{00000000-0005-0000-0000-000067050000}"/>
    <cellStyle name="표_수량산출서(수정)_02-배수공_토공_토적표" xfId="1387" xr:uid="{00000000-0005-0000-0000-000068050000}"/>
    <cellStyle name="표_수량산출서(수정)_04-포장공_02-배수공" xfId="1388" xr:uid="{00000000-0005-0000-0000-000069050000}"/>
    <cellStyle name="표_수량산출서(수정)_04-포장공_02-배수공_토공" xfId="1389" xr:uid="{00000000-0005-0000-0000-00006A050000}"/>
    <cellStyle name="표_수량산출서(수정)_04-포장공_02-배수공_토공_2.0토공3" xfId="1390" xr:uid="{00000000-0005-0000-0000-00006B050000}"/>
    <cellStyle name="표_수량산출서(수정)_04-포장공_02-배수공_토공_보령깨기집계" xfId="1391" xr:uid="{00000000-0005-0000-0000-00006C050000}"/>
    <cellStyle name="표_수량산출서(수정)_04-포장공_02-배수공_토공_정부장님토적" xfId="1392" xr:uid="{00000000-0005-0000-0000-00006D050000}"/>
    <cellStyle name="표_수량산출서(수정)_04-포장공_02-배수공_토공_토적표" xfId="1393" xr:uid="{00000000-0005-0000-0000-00006E050000}"/>
    <cellStyle name="표_수량산출서(수정)_06-부대공_02-배수공" xfId="1394" xr:uid="{00000000-0005-0000-0000-00006F050000}"/>
    <cellStyle name="표_수량산출서(수정)_06-부대공_02-배수공_토공" xfId="1395" xr:uid="{00000000-0005-0000-0000-000070050000}"/>
    <cellStyle name="표_수량산출서(수정)_06-부대공_02-배수공_토공_2.0토공3" xfId="1396" xr:uid="{00000000-0005-0000-0000-000071050000}"/>
    <cellStyle name="표_수량산출서(수정)_06-부대공_02-배수공_토공_보령깨기집계" xfId="1397" xr:uid="{00000000-0005-0000-0000-000072050000}"/>
    <cellStyle name="표_수량산출서(수정)_06-부대공_02-배수공_토공_정부장님토적" xfId="1398" xr:uid="{00000000-0005-0000-0000-000073050000}"/>
    <cellStyle name="표_수량산출서(수정)_06-부대공_02-배수공_토공_토적표" xfId="1399" xr:uid="{00000000-0005-0000-0000-000074050000}"/>
    <cellStyle name="表示済みのハイパーリンク" xfId="1400" xr:uid="{00000000-0005-0000-0000-000075050000}"/>
    <cellStyle name="표준" xfId="0" builtinId="0"/>
    <cellStyle name="표준 2" xfId="2" xr:uid="{00000000-0005-0000-0000-000077050000}"/>
    <cellStyle name="표준 2 2" xfId="1401" xr:uid="{00000000-0005-0000-0000-000078050000}"/>
    <cellStyle name="표준 2 3" xfId="1402" xr:uid="{00000000-0005-0000-0000-000079050000}"/>
    <cellStyle name="표준 2_산출조서(당진소방서 소방정대 신축공사-전기)" xfId="1403" xr:uid="{00000000-0005-0000-0000-00007A050000}"/>
    <cellStyle name="표준 3" xfId="1404" xr:uid="{00000000-0005-0000-0000-00007B050000}"/>
    <cellStyle name="표준 4" xfId="1405" xr:uid="{00000000-0005-0000-0000-00007C050000}"/>
    <cellStyle name="표준 5" xfId="1406" xr:uid="{00000000-0005-0000-0000-00007D050000}"/>
    <cellStyle name="표준 6" xfId="1407" xr:uid="{00000000-0005-0000-0000-00007E050000}"/>
    <cellStyle name="標準_Akia(F）-8" xfId="1408" xr:uid="{00000000-0005-0000-0000-00007F050000}"/>
    <cellStyle name="표준_견적표지" xfId="3" xr:uid="{00000000-0005-0000-0000-000080050000}"/>
    <cellStyle name="표준1" xfId="1409" xr:uid="{00000000-0005-0000-0000-000082050000}"/>
    <cellStyle name="표준2" xfId="1410" xr:uid="{00000000-0005-0000-0000-000083050000}"/>
    <cellStyle name="표쥰" xfId="1411" xr:uid="{00000000-0005-0000-0000-000084050000}"/>
    <cellStyle name="합계" xfId="1412" xr:uid="{00000000-0005-0000-0000-000085050000}"/>
    <cellStyle name="합산" xfId="1413" xr:uid="{00000000-0005-0000-0000-000086050000}"/>
    <cellStyle name="합산 2" xfId="1414" xr:uid="{00000000-0005-0000-0000-000087050000}"/>
    <cellStyle name="합산 3" xfId="1415" xr:uid="{00000000-0005-0000-0000-000088050000}"/>
    <cellStyle name="합산 4" xfId="1416" xr:uid="{00000000-0005-0000-0000-000089050000}"/>
    <cellStyle name="합산_침사지및유입펌프동MCC판넬교체설치" xfId="1417" xr:uid="{00000000-0005-0000-0000-00008A050000}"/>
    <cellStyle name="화폐기호" xfId="1418" xr:uid="{00000000-0005-0000-0000-00008B050000}"/>
    <cellStyle name="화폐기호 2" xfId="1419" xr:uid="{00000000-0005-0000-0000-00008C050000}"/>
    <cellStyle name="화폐기호 3" xfId="1420" xr:uid="{00000000-0005-0000-0000-00008D050000}"/>
    <cellStyle name="화폐기호 4" xfId="1421" xr:uid="{00000000-0005-0000-0000-00008E050000}"/>
    <cellStyle name="화폐기호_내역서-무대장치 추가" xfId="1422" xr:uid="{00000000-0005-0000-0000-00008F050000}"/>
    <cellStyle name="화폐기호0" xfId="1423" xr:uid="{00000000-0005-0000-0000-000090050000}"/>
    <cellStyle name="화폐기호0 2" xfId="1424" xr:uid="{00000000-0005-0000-0000-000091050000}"/>
    <cellStyle name="화폐기호0 3" xfId="1425" xr:uid="{00000000-0005-0000-0000-000092050000}"/>
    <cellStyle name="화폐기호0 4" xfId="1426" xr:uid="{00000000-0005-0000-0000-000093050000}"/>
    <cellStyle name="화폐기호0_내역서-무대장치 추가" xfId="1427" xr:uid="{00000000-0005-0000-0000-000094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35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162" Type="http://schemas.openxmlformats.org/officeDocument/2006/relationships/externalLink" Target="externalLinks/externalLink156.xml"/><Relationship Id="rId183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25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79" Type="http://schemas.openxmlformats.org/officeDocument/2006/relationships/externalLink" Target="externalLinks/externalLink173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6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6" Type="http://schemas.openxmlformats.org/officeDocument/2006/relationships/externalLink" Target="externalLinks/externalLink10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calcChain" Target="calcChain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&#47928;&#50976;&#49457;\2001&#45800;&#44032;&#44228;&#50557;(&#44148;&#49444;&#44277;&#4932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05;&#49688;\&#48372;&#45236;&#44592;\&#49345;&#50516;&#44732;&#45796;(1&#44277;&#4439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5\C\down\DOWN\&#44144;&#52285;&#44032;&#51312;&#52488;&#46321;&#53440;&#44204;&#51201;(&#54616;&#51060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857;&#44512;\PROJECT\&#48516;&#45817;&#49440;\&#50773;&#49901;&#47532;~&#49440;&#47497;\&#45225;&#54408;\&#51088;&#47928;&#54924;&#51032;%20&#45225;&#54408;_02.10.14\&#48516;&#45817;&#49440;%20&#50773;&#49901;&#47532;-&#49440;&#47497;&#44036;%20&#52572;&#51333;%20&#45236;&#50669;&#51089;&#50629;\&#49688;&#49436;-&#49440;&#47497;\&#49444;&#44228;&#49436;\&#44032;&#44277;%20&#49688;&#52397;-&#50724;&#493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221;3\C\&#53685;&#50689;&#49884;\&#45236;&#50669;&#49436;\&#45236;&#50669;&#49436;-&#53685;&#50689;&#54616;&#49688;&#51333;&#47568;&#52376;&#47532;&#51109;(&#48320;&#44221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51060;&#48124;&#49689;\data\EX-KUN\&#54620;&#548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50629;&#52404;&#44204;&#5120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8149;&#52384;&#48124;\MINPROJECT\&#54616;&#50864;&#50644;&#51648;&#45768;&#50612;&#47553;\&#44397;&#46020;5&#54840;&#49440;&#45224;&#51648;&#45824;&#44368;&#50808;5&#44060;&#49548;&#51204;&#44592;&#49884;&#49444;&#49444;&#52824;&#44277;&#49324;&#49892;&#49884;&#49444;&#44228;&#50857;&#50669;\&#44397;&#46020;5&#54840;&#49440;&#45224;&#51648;&#45824;&#44368;&#44032;&#47196;&#46321;&#48372;&#49688;&#44277;&#49324;\2.&#45236;&#50669;&#49436;\&#50857;&#50669;&#44148;&#48324;&#47784;&#51020;\00&#50857;&#51228;&#54840;&#49688;\&#53664;&#47785;&#46020;&#47732;\&#44397;&#46020;14&#54840;&#49440;&#49444;&#44228;&#50696;&#49328;&#49436;(2&#44277;&#4439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ung1\&#51204;&#44592;&#49328;&#52636;&#44540;&#4414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-2000\R-6&#54840;&#49440;&#46020;&#47196;\Fin-5-4\&#50696;&#49328;&#49436;\&#51068;&#50948;&#45824;&#44032;\YESIL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onsan\hwp\My%20Documents\es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50556;&#44396;&#44208;&#49849;&#54364;%20&#49888;&#5239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52285;&#54840;\C\&#45824;&#44049;&#50629;&#47924;\&#44592;&#49457;&#51088;&#47308;\&#49688;&#47049;\&#51088;&#51116;&#44277;&#44553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T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KANG\HWP\OK\HWP\DF98513\PROJECT\LOAD\BONGSAN\BONG\HWP\IL-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3&#51652;&#54665;Project\1&#51452;&#45236;&#45224;&#48169;&#54616;&#49688;\YANGGU\douc\YG-NEWN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&#45824;&#51204;&#48376;&#49324;&#54868;&#51068;\&#44032;&#48169;&#51060;&#48169;(&#50641;&#49472;&#47928;&#49436;)\&#44288;&#44553;\&#46041;&#54617;&#54785;&#47749;&#44592;&#45392;&#44288;\&#44592;&#53440;\My%20Documents\&#44032;&#48169;&#51060;&#48169;\&#44592;&#53440;\&#50896;&#51088;&#47141;&#50672;&#49688;&#44288;\&#53440;&#44204;&#51201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\D\KHS\&#54617;&#44368;&#48324;\&#47564;&#45909;&#44256;\&#53685;&#49888;&#45236;&#50669;&#49436;(&#52488;.&#51473;.&#44256;.99.11)&#48376;&#52397;&#5085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N-gate\&#45236;&#50669;&#5080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My%20eBooks\WORK\My%20Documents\&#44032;&#47196;&#46321;&#49444;&#44228;\&#45236;&#50669;&#49436;\&#54364;&#51456;&#45236;&#50669;&#49436;\&#44552;&#48337;&#47196;2&#44277;&#44396;(&#48320;&#44221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4592;\C\Chol2000\DOWN\My%20Documents\2000&#44204;&#51201;\4&#50900;\0413&#51204;&#49328;&#48376;&#48512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&#45824;&#51204;&#48376;&#49324;&#54868;&#51068;\&#44032;&#48169;&#51060;&#48169;(&#50641;&#49472;&#47928;&#49436;)\&#44288;&#44553;\&#46041;&#54617;&#54785;&#47749;&#44592;&#45392;&#44288;\&#44592;&#53440;\My%20Documents\&#44032;&#48169;&#51060;&#48169;\&#54924;&#44288;\&#50696;&#51452;&#47928;&#54868;&#50696;&#49696;\&#49340;&#49324;&#44204;&#51201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KUP\OLD-E\1760\1766\1766-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1456;\&#49444;&#44228;&#54260;&#45908;(&#51060;&#48124;&#51456;)\2008&#45380;\&#44288;&#44553;&#49444;&#44228;\&#50672;&#44592;&#49548;&#48169;&#49436;\2&#52264;&#49444;&#44228;\&#47928;&#49436;\&#45236;&#50669;&#49436;\080320B(&#50672;&#44592;&#49548;&#48169;&#49436;&#52397;&#49324;,&#49548;&#48169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51648;&#50896;&#46020;&#49884;-&#45800;&#44032;&#49328;&#52636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inpro\&#48512;&#49328;&#46020;&#49884;&#44032;&#49828;\&#44396;&#49324;&#50725;&#49324;&#47924;&#54872;&#44221;&#44060;&#49440;\My%20Documents(2)\&#44608;&#54644;&#45453;&#51648;\&#44204;&#51201;e\&#49688;&#48176;&#51204;&#50696;&#49328;&#49436;(E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-Iso\Calc-St2\LX-J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My%20Documents\&#44032;&#48169;&#51060;&#48169;\&#44256;&#46321;&#54617;&#44368;\&#45432;&#51008;&#44256;&#46321;\&#45432;&#51008;&#53440;&#4420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89;&#50629;&#49892;\&#52649;&#48513;&#49440;(&#52572;&#51333;)\&#48156;&#51452;&#49436;&#51089;&#50629;&#50756;&#47308;\&#45236;&#50669;&#49436;\&#44148;&#48376;&#50857;\&#45800;&#44032;&#49328;&#52636;&#49436;(&#52384;&#44144;)-&#45225;&#54408;&#54980;&#49688;&#51221;&#4612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My%20Documents\&#46020;&#52397;\&#51109;&#49688;&#44288;&#44305;\&#53804;&#52272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ILWIDAG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backup1\2001&#45380;\&#49888;&#50900;&#52397;&#49548;&#45380;&#47928;&#54868;&#49468;&#53552;\&#45236;&#50669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WINDOWS\&#48148;&#53461;%20&#54868;&#47732;\&#49324;&#52380;&#49884;\My%20Documents(2)\&#44608;&#54644;&#45453;&#51648;\&#44204;&#51201;e\&#49688;&#48176;&#51204;&#50696;&#49328;&#49436;(E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47560;&#51012;&#47560;&#45817;\1.&#50725;&#49688;&#46041;\&#45236;&#50669;\&#51312;&#44221;\&#50725;&#49688;&#4604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~1\&#48152;&#50900;&#51312;&#44221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54872;&#44221;&#44204;&#51201;\2003\&#49340;&#54924;(LDH)\&#44277;&#45236;&#50669;\&#49340;&#54924;&#44592;&#44228;&#45236;&#5066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ANG\HWP\HWP\DF98513\My%20Documents\es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ysn\My%20Documents\&#46041;&#47749;&#49328;&#5062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44516;&#54788;-&#45800;&#44032;&#49328;&#52636;&#494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732;\C\&#48372;&#46020;&#50977;&#44368;\&#54616;\&#54788;&#45824;-&#51453;&#49328;\&#52572;&#51333;\&#45800;&#44032;&#49328;&#52636;&#49436;'99&#45380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WINDOWS\&#48148;&#53461;%20&#54868;&#47732;\&#51060;&#49444;&#48708;&#44228;&#49328;&#49436;(&#48156;&#49328;&#51648;&#44396;1&#45800;&#51648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92;\&#44305;&#50516;&#48176;&#49688;&#51109;\&#49444;&#44228;\&#50896;&#45817;&#44060;&#48372;&#49688;\WD\&#48393;&#50516;&#48320;&#44221;\9909&#48393;&#5051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&#50629;&#47924;&#51088;&#47308;(2002)/&#44148;&#49444;&#49324;&#50629;/&#44148;&#49444;&#49324;&#50629;(2002)/&#51109;&#44228;&#54616;&#49688;/&#48156;&#51452;&#49444;&#44228;/&#49444;&#44228;&#45236;&#50669;/&#51088;&#47308;&#49892;/&#48149;&#54805;&#49688;/&#45236;&#50669;&#51105;&#50629;&#49892;/&#51473;&#50521;&#49440;(&#52397;&#47049;&#47532;-&#45909;&#49548;)/&#51473;&#50521;&#49440;&#45236;&#50669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089;&#50629;&#49892;\&#52649;&#48513;&#49440;(&#52572;&#51333;)\&#48156;&#51452;&#49436;&#51089;&#50629;&#50756;&#47308;\&#45236;&#50669;&#49436;\&#44148;&#48376;&#50857;\&#49444;&#44228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&#48516;&#45817;&#49440;\&#50773;&#49901;&#47532;~&#49440;&#47497;\&#45225;&#54408;\02.11.01%20&#45225;&#54408;&#50857;\&#45236;&#50669;(&#54872;&#44592;&#49892;%20&#52628;&#44032;)\&#49688;&#49436;-&#49440;&#47497;\&#49444;&#44228;&#49436;\&#44032;&#44277;%20&#49688;&#52397;-&#50724;&#4932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&#48516;&#45817;&#49440;/&#50773;&#49901;&#47532;~&#49440;&#47497;/&#45225;&#54408;/02.11.01%20&#45225;&#54408;&#50857;/&#45236;&#50669;(&#54872;&#44592;&#49892;%20&#52628;&#44032;)/&#49688;&#49436;-&#49440;&#47497;/&#49444;&#44228;&#49436;/&#44032;&#44277;%20&#49688;&#52397;-&#50724;&#4932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48516;&#45817;&#49440;\&#50773;&#49901;&#47532;~&#49440;&#47497;\&#45225;&#54408;\02.11.01%20&#45225;&#54408;&#50857;\&#45236;&#50669;(&#54872;&#44592;&#49892;%20&#52628;&#44032;)\&#49688;&#49436;-&#49440;&#47497;\&#49444;&#44228;&#49436;\&#44032;&#44277;%20&#49688;&#52397;-&#50724;&#4932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JT-2001\R-&#49688;&#50896;&#52380;&#52380;(&#48156;&#51452;)\&#45824;1-13&#54840;&#49440;(2001&#45380;8&#50900;29&#51068;)(FINAL)\&#50696;&#49328;&#49436;\&#52380;&#52380;2&#45236;&#50669;(&#45824;1-13&#54840;&#49440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8;&#47308;&#48155;&#51008;&#44163;\2003&#45380;\&#54844;&#48520;&#47928;&#54617;&#47560;&#51012;(&#51204;&#44592;&#53685;&#49888;&#48512;&#48516;)\&#53685;&#49888;\&#53685;&#49888;&#44288;&#44553;&#51088;&#51116;\&#48169;&#49569;,CCTV&#44288;&#44553;\&#51221;&#51021;&#45432;&#51064;&#48373;&#51648;\&#48320;&#44221;\&#53580;&#45768;&#49828;&#51109;&#51312;&#47749;&#44277;&#4932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c\&#49444;&#44228;&#48320;&#44221;\&#45236;&#50669;&#49436;\&#51204;&#52404;\&#51204;&#52404;3&#54924;&#44288;&#4714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Program%20Files\AutoCAD%20R14\&#50896;&#44032;\&#50896;&#4403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YBE\&#51088;&#51116;&#47932;&#47049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592;&#53440;&#44277;&#49324;\&#50668;&#49688;&#48708;&#52629;&#44592;&#51648;\&#50668;&#49688;&#49892;&#54665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608;&#50689;&#48124;\ADATA\AA&#50808;&#51452;&#44204;\A1999&#45380;\&#49688;&#50896;&#52629;&#44396;&#51109;&#53685;&#49888;\&#44277;&#45236;&#5066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&#44204;&#51201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\Project\&#49688;&#50896;&#48124;&#51088;&#50669;&#49324;\&#49688;&#50896;&#48124;&#51088;&#50669;&#49324;&#44204;&#51201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5733;&#46041;&#53552;&#45328;\&#49328;&#52636;&#49436;\&#44221;&#48513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My%20Documents\&#44204;&#51201;&#49436;\&#44032;&#48169;&#51060;&#48169;\&#44592;&#53440;\&#45812;&#48176;&#51064;&#49340;&#44277;&#49324;\&#51652;&#51452;&#51648;&#51216;\&#47560;&#51060;&#53356;&#47196;&#4576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532;&#47196;&#51229;&#53944;&#44288;&#47532;\&#51109;&#44228;&#54616;&#49688;\&#44228;&#50557;&#45236;&#50669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EXPORT\&#54644;&#44400;2APT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2380;&#48393;\&#52264;&#49440;&#46020;&#49353;\&#50689;&#53685;&#52264;&#49440;&#46020;&#49353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ARCH\&#49444;&#4870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2380;&#48393;\&#52264;&#49440;&#46020;&#49353;\&#50689;&#53685;&#52264;&#49440;&#46020;&#49353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7749;\SharedDocs\data\&#44480;&#49328;&#47785;&#52380;\2&#52264;&#44277;&#49324;&#45236;&#5066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4CH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dwg\&#51060;&#46020;\&#51060;&#52380;&#49884;\&#44228;&#49328;&#49436;\&#51060;&#52380;&#45236;&#50669;1&#5050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Documents%20and%20Settings\Administrator\Local%20Settings\Temporary%20Internet%20Files\Content.IE5\PW2DG40A\&#50976;&#51652;&#44277;&#50689;\&#52280;&#44256;&#51088;&#47308;\&#50672;&#46041;&#51068;&#5094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(2)\&#44608;&#54644;&#45453;&#51648;\&#44204;&#51201;e\&#49688;&#48176;&#51204;&#50696;&#49328;&#49436;(E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My%20Documents\&#48512;&#49328;&#44305;&#50669;&#49884;\&#49345;&#49688;&#46020;\&#48376;&#48512;\&#44553;&#49688;&#48512;\&#47784;&#46972;&#48176;&#49688;&#51648;\My%20Documents\&#48512;&#49328;&#44305;&#50669;&#49884;\&#49345;&#49688;&#46020;\&#48376;&#48512;\&#48152;&#49569;&#48176;&#49688;&#51648;\My%20Documents(2)\&#44608;&#54644;&#45453;&#51648;\&#44204;&#51201;e\&#49688;&#48176;&#51204;&#50696;&#49328;&#49436;(E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3444;&#48169;&#51473;\&#53444;&#48169;&#51473;&#52572;&#51333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EXCEL\&#51077;&#52272;&#44204;&#51201;\98&#44204;&#51201;&#51060;&#47141;\&#48512;&#49328;&#49888;&#54637;\&#53804;&#52272;&#45236;&#50669;\DONG-03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1GONGGU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My%20Documents\&#44608;&#54252;&#46020;&#47196;\&#44608;&#54252;&#53804;&#5227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97\R-SUWONJ\REP\P7-5-31\LX-CAL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9;&#50629;-PC\C\My%20Documents\&#50976;&#54217;&#52488;\&#53440;&#44204;&#51201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50669;&#49324;&#49328;&#52636;\&#47588;&#44257;&#50669;&#49324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CAD\WORK\RAIL\JANGHANG\EXCEL\&#47588;&#44257;&#50669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D\WORK\RAIL\JANGHANG\EXCEL\&#47588;&#44257;&#50669;&#4932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DATE\189-1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2002\&#54217;&#54868;&#51032;&#45840;\&#50696;&#49328;&#49436;(&#51068;&#50948;&#45824;&#44032;,&#45840;)\&#44048;&#47532;&#51089;&#50629;\&#49884;&#44277;&#44228;&#54925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1.%20project\02.%20&#52397;&#44228;&#52380;&#48373;&#50896;\&#52572;&#51333;&#51089;&#50629;\etc\10&#50900;21&#51068;(2&#44277;&#44396;&#46020;&#47732;&#48143;&#45236;&#50669;&#49436;)\&#54633;&#51221;&#47196;&#45236;&#50669;&#49436;(&#53664;&#47785;)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oject\02.%20&#52397;&#44228;&#52380;&#48373;&#50896;\&#52572;&#51333;&#51089;&#50629;\etc\10&#50900;21&#51068;(2&#44277;&#44396;&#46020;&#47732;&#48143;&#45236;&#50669;&#49436;)\&#54633;&#51221;&#47196;&#45236;&#50669;&#49436;(&#53664;&#47785;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/@yyk/reference/&#51204;&#46972;&#49440;/&#45236;&#50669;&#49436;/&#49888;&#49444;/01_&#45800;&#44032;&#49328;&#52636;&#49436;(&#51061;&#49328;~&#49692;&#52380;)_work(&#50696;&#44032;&#50857;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8149;&#48337;&#44397;\&#49352;%20&#54260;&#45908;\&#49324;&#46041;&#50900;&#46300;&#50500;&#54028;&#53944;&#51613;&#49444;&#50808;3&#44060;&#4954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44288;&#47532;&#48512;\My%20Documents\Y2003\&#44148;&#49444;&#49324;&#50629;\&#45824;&#52397;&#48169;&#54840;&#49444;&#48708;\3&#52264;&#48516;&#49444;&#44228;&#48320;&#44221;\3&#52264;&#48320;&#44221;&#45236;&#50669;(030319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BANG-A\&#48169;&#50500;&#47672;&#47532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404;&#50977;&#49884;&#49444;&#48324;%20&#44277;&#49324;&#48708;%20&#48708;&#44368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1089;&#50629;&#49892;\&#52649;&#48513;&#49440;(&#52572;&#51333;)\&#48156;&#51452;&#49436;&#51089;&#50629;&#50756;&#47308;\&#45236;&#50669;&#49436;\&#44148;&#48376;&#50857;\&#44060;&#49548;&#48324;&#47749;&#49464;&#543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37;\D\DATA\&#44033;&#51333;&#50577;&#49885;\&#44204;&#51201;\1999\&#49457;&#45224;&#51068;&#50948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44277;&#44277;&#49884;&#49444;&#45433;&#54868;(&#48513;&#48512;&#44428;)\&#50696;&#49328;&#49436;,&#45800;&#44032;&#48143;&#49688;&#47049;&#49328;&#52636;,&#49884;&#48169;&#49436;\&#50896;&#51452;&#54861;&#52380;(&#52572;&#51333;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KANG\HWP\OK\HWP\DF98513\PROJECT\LOAD\BONGSAN\BONG\HWP\OUT\YES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&#45236;&#50669;&#49436;sample\K-SET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unzipped\1&#44277;&#44396;&#44277;&#45236;&#50669;\&#51204;&#44592;&#44228;&#51109;\&#54032;&#51221;&#5436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1456;\&#49444;&#44228;&#54260;&#45908;(&#51060;&#48124;&#51456;)\Program%20Files\AutoCAD%20R14\&#49892;&#49884;\&#49569;&#46972;&#52488;&#46321;&#54617;&#44368;\&#45236;&#50669;&#49436;\&#49569;&#46972;&#52488;&#51473;&#54617;&#44368;(final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976;&#51068;\&#45817;&#51652;&#49548;&#48169;\&#45817;&#51652;&#49548;&#481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공사비예산서(토목분)"/>
      <sheetName val="공사개요"/>
    </sheetNames>
    <sheetDataSet>
      <sheetData sheetId="0">
        <row r="170">
          <cell r="S170">
            <v>5856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MOTOR"/>
      <sheetName val="설계조건"/>
      <sheetName val="일위대가"/>
      <sheetName val="총괄내역서"/>
      <sheetName val="우수"/>
      <sheetName val="조도계산서 (도서)"/>
      <sheetName val="U-TYPE(1)"/>
      <sheetName val="설계내역서"/>
      <sheetName val="현황산출서"/>
      <sheetName val="주식"/>
      <sheetName val="Sheet1 (2)"/>
      <sheetName val="96작생능"/>
      <sheetName val="D-3109"/>
      <sheetName val="중기일위대가"/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수량산출서"/>
      <sheetName val="SG"/>
      <sheetName val="Sheet17"/>
      <sheetName val="내역서"/>
      <sheetName val="F4-F7"/>
      <sheetName val="수량산출"/>
      <sheetName val="노임단가"/>
      <sheetName val="대로근거"/>
      <sheetName val="중로근거"/>
      <sheetName val="소비자가"/>
      <sheetName val="단가조사표"/>
      <sheetName val="일위대가(계측기설치)"/>
      <sheetName val="금액내역서"/>
      <sheetName val="ABUT수량-A1"/>
      <sheetName val="출력은 금물"/>
      <sheetName val="Sheet1"/>
      <sheetName val="조명율표"/>
      <sheetName val="대치판정"/>
      <sheetName val="7.1유효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수량산출"/>
      <sheetName val="철거산출근거"/>
      <sheetName val="부하계산서"/>
      <sheetName val="CA지입"/>
      <sheetName val="물가시세"/>
      <sheetName val="노임단가"/>
      <sheetName val="Y-WORK"/>
      <sheetName val="LOPCALC"/>
      <sheetName val="CABLE"/>
      <sheetName val="CABLE (2)"/>
      <sheetName val="BID"/>
      <sheetName val="ITEM"/>
      <sheetName val="MOTOR"/>
      <sheetName val="토사(PE)"/>
      <sheetName val="일위대가(계측기설치)"/>
      <sheetName val="2공구수량"/>
      <sheetName val="입찰안"/>
      <sheetName val="일위대가목차"/>
      <sheetName val="부하LOAD"/>
      <sheetName val="기본일위"/>
      <sheetName val="상암꺼다(1공구)"/>
      <sheetName val="Sheet1"/>
      <sheetName val="표지"/>
      <sheetName val="집계표"/>
      <sheetName val="내역서"/>
      <sheetName val="코드집"/>
      <sheetName val="노임단가 "/>
      <sheetName val="Sh1"/>
      <sheetName val="일대내역"/>
      <sheetName val="cost"/>
      <sheetName val="11.자재단가"/>
      <sheetName val="말뚝물량"/>
      <sheetName val="인수공규격"/>
      <sheetName val="직노"/>
      <sheetName val="W-현원가"/>
      <sheetName val="첨부"/>
      <sheetName val="견적을지"/>
      <sheetName val="sw1"/>
      <sheetName val="NOMUBI"/>
      <sheetName val="JUCK"/>
      <sheetName val="노무비"/>
      <sheetName val="대조표(0108)"/>
      <sheetName val="일위대가"/>
      <sheetName val="참조"/>
      <sheetName val="전력구구조물산근"/>
      <sheetName val="Sheet17"/>
      <sheetName val="3련 BOX"/>
      <sheetName val="FOOTING단면력"/>
      <sheetName val="변압기 및 발전기 용량"/>
      <sheetName val="TABLE"/>
      <sheetName val="부하(성남)"/>
      <sheetName val="설계조건"/>
      <sheetName val="조도계산서 (도서)"/>
      <sheetName val="CTEMCOST"/>
      <sheetName val="자재단가"/>
      <sheetName val="Macro1"/>
      <sheetName val="표지 (2)"/>
      <sheetName val="단가(1)"/>
      <sheetName val="인건비"/>
      <sheetName val="DWG-CAB-I"/>
      <sheetName val="SHEET2"/>
      <sheetName val="단가조사"/>
      <sheetName val="전선 및 전선관"/>
      <sheetName val="1.설계조건"/>
      <sheetName val="총괄표"/>
      <sheetName val="대로근거"/>
      <sheetName val="중로근거"/>
      <sheetName val="WORK"/>
      <sheetName val="Macro2"/>
      <sheetName val="001"/>
      <sheetName val="Languages"/>
      <sheetName val="대비"/>
      <sheetName val="1.2단락전류"/>
      <sheetName val="DATA"/>
      <sheetName val="내역"/>
      <sheetName val="말뚝지지력산정"/>
      <sheetName val="공통(20-91)"/>
      <sheetName val="공사원가-총괄"/>
      <sheetName val="공사원가-전기"/>
      <sheetName val="공사원가-제어"/>
      <sheetName val="Sheet3"/>
      <sheetName val="내역서비교"/>
      <sheetName val="수질정화시설"/>
      <sheetName val="일위(설)"/>
      <sheetName val="사급자재(1단계)"/>
      <sheetName val="전기산출"/>
      <sheetName val="차액보증"/>
      <sheetName val="96작생능"/>
      <sheetName val="2F 회의실견적(5_14 일대)"/>
      <sheetName val="을"/>
      <sheetName val="일위집계"/>
      <sheetName val="중기일위대가"/>
      <sheetName val="세계1(DATA)"/>
      <sheetName val="방송(체육관)"/>
      <sheetName val="일위대가목록"/>
      <sheetName val="약품공급2"/>
      <sheetName val="U-TYPE(1)"/>
      <sheetName val="중기사용료"/>
      <sheetName val="인건-측정"/>
      <sheetName val="단면가정"/>
      <sheetName val="뚝토공"/>
      <sheetName val="계산근거"/>
      <sheetName val="조명율"/>
      <sheetName val="부대내역"/>
      <sheetName val="토공A"/>
      <sheetName val="ilch"/>
      <sheetName val="단가"/>
      <sheetName val="시설물일위"/>
      <sheetName val="N賃率-職"/>
      <sheetName val="적용단위길이"/>
      <sheetName val="Sheet10"/>
      <sheetName val="원리금소스"/>
      <sheetName val="hvac(제어동)"/>
      <sheetName val="TRE TABLE"/>
      <sheetName val="설계예산서"/>
      <sheetName val="총계"/>
      <sheetName val="예산내역서"/>
      <sheetName val="전차선로 물량표"/>
      <sheetName val="연령현황"/>
      <sheetName val="견적서1"/>
      <sheetName val="L형옹벽측구"/>
      <sheetName val="IO"/>
      <sheetName val="RE"/>
      <sheetName val="종배수관(신)"/>
      <sheetName val="내역서2안"/>
      <sheetName val="일위대가(출입)"/>
      <sheetName val="f산출"/>
      <sheetName val="Process"/>
      <sheetName val="ⴭⴭⴭⴭ"/>
      <sheetName val="견적시담(송포2공구)"/>
      <sheetName val="기초일위대가"/>
      <sheetName val="수량집계표(전력,조명제어)"/>
      <sheetName val="수량산출서(전력,조명제어)"/>
      <sheetName val="원가계산서요율"/>
      <sheetName val="원가계산서(변경후금회내역)"/>
      <sheetName val="개략공사비 증감대비"/>
      <sheetName val="간접세제외"/>
      <sheetName val="Sheet1 (2)"/>
      <sheetName val="공사원가계산서(갑)-1"/>
      <sheetName val="공사원가계산서(갑)-2"/>
      <sheetName val="공사원가계산서[전체]"/>
      <sheetName val="전기원가계산 (2차)기초자료"/>
      <sheetName val="변경추가분원가계산서"/>
      <sheetName val="공사비현황"/>
      <sheetName val="견적갑지(2차)"/>
      <sheetName val="산출내역서"/>
      <sheetName val="수량,공량산출"/>
      <sheetName val="설계내역서"/>
      <sheetName val="관급자재조서(갑지)"/>
      <sheetName val="관급자재조서(을지)"/>
      <sheetName val="공사원가계산서(을)"/>
      <sheetName val="인원동원표"/>
      <sheetName val="공정(2001)"/>
      <sheetName val="관급자재구매계획서 (갑지)"/>
      <sheetName val="관급자재구매계획서(을지)"/>
      <sheetName val="예산"/>
      <sheetName val="주식"/>
      <sheetName val="Total"/>
      <sheetName val="_산근2_"/>
      <sheetName val="_산근4_"/>
      <sheetName val="_산근5_"/>
      <sheetName val="2.5.2 1)마을하수도관거공사비"/>
      <sheetName val="2.2.1.1남원시"/>
      <sheetName val="일반공사"/>
      <sheetName val="1공구(을)"/>
      <sheetName val="일위대가-1"/>
      <sheetName val="Macro(발전기)"/>
      <sheetName val="정부노임단가"/>
      <sheetName val="Sheet5"/>
      <sheetName val="INPUT"/>
      <sheetName val="금액내역서"/>
      <sheetName val="가시설수량"/>
      <sheetName val="조명시설"/>
      <sheetName val="깨기"/>
      <sheetName val="현장지지물물량"/>
      <sheetName val="전기설계변경"/>
      <sheetName val="재학생"/>
      <sheetName val="L_RPTA05_목록"/>
      <sheetName val="시설물기초"/>
      <sheetName val="한전고리-을"/>
      <sheetName val="재료값"/>
      <sheetName val="교각1"/>
      <sheetName val="당진1,2호기전선관설치및접지4차공사내역서-을지"/>
      <sheetName val="산출근거"/>
      <sheetName val="산근"/>
      <sheetName val="600v허용전류"/>
      <sheetName val="교류전압강하계수"/>
      <sheetName val="참조(2)"/>
      <sheetName val="예정공정표"/>
      <sheetName val="マージン"/>
      <sheetName val="설계서을"/>
      <sheetName val="ABUT수량-A1"/>
      <sheetName val="타공종이기"/>
      <sheetName val="플랜트 설치"/>
      <sheetName val="기계내역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수량산출"/>
      <sheetName val="상수도토공집계표"/>
      <sheetName val="225-5"/>
      <sheetName val="J直材4"/>
      <sheetName val="직공비"/>
      <sheetName val="2F 회의실견적(5_14 일대)"/>
      <sheetName val="일위대가"/>
      <sheetName val="일위총괄표"/>
      <sheetName val="#2_일위대가목록"/>
      <sheetName val="Galaxy 소비자가격표"/>
      <sheetName val="20관리비율"/>
      <sheetName val="단가조사표"/>
      <sheetName val="목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 HIT-&gt;HMC 견적(3900)"/>
      <sheetName val="직재"/>
      <sheetName val="DATA"/>
      <sheetName val="설계조건"/>
      <sheetName val="안정계산"/>
      <sheetName val="단면검토"/>
      <sheetName val="토공"/>
      <sheetName val="기계내역"/>
      <sheetName val="단가"/>
      <sheetName val="제-노임"/>
      <sheetName val="설직재-1"/>
      <sheetName val="제직재"/>
      <sheetName val="직노"/>
      <sheetName val="부대내역"/>
      <sheetName val="일위목록"/>
      <sheetName val="단가산출"/>
      <sheetName val="GRDBS"/>
      <sheetName val="FANDBS"/>
      <sheetName val="GRDATA"/>
      <sheetName val="SHAFTDBSE"/>
      <sheetName val="공사원가계산서"/>
      <sheetName val="원가"/>
      <sheetName val="집계표"/>
      <sheetName val="맨홀수량집계"/>
      <sheetName val="PROJECT BRIEF(EX.NEW)"/>
      <sheetName val="일위집계(기존)"/>
      <sheetName val="내역"/>
      <sheetName val="일위산출"/>
      <sheetName val="요율"/>
      <sheetName val="일위단가"/>
      <sheetName val="약품공급2"/>
      <sheetName val="Y-WORK"/>
      <sheetName val="인건-측정"/>
      <sheetName val="COPING"/>
      <sheetName val="수량산출서"/>
      <sheetName val="물가시세"/>
      <sheetName val="노임단가"/>
      <sheetName val="TABLE"/>
      <sheetName val="여과지동"/>
      <sheetName val="기초자료"/>
      <sheetName val="SP-B1"/>
      <sheetName val="자재단가비교표"/>
      <sheetName val="XL4Poppy"/>
      <sheetName val="정부노임단가"/>
      <sheetName val="BID"/>
      <sheetName val="단가대비표"/>
      <sheetName val="설비"/>
      <sheetName val="LEGEND"/>
      <sheetName val="연부97-1"/>
      <sheetName val="갑지1"/>
      <sheetName val="I一般比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제경비"/>
      <sheetName val="퍼스트"/>
      <sheetName val="9GNG운반"/>
      <sheetName val="기본일위"/>
      <sheetName val="내역표지"/>
      <sheetName val="갑지(추정)"/>
      <sheetName val="공통가설"/>
      <sheetName val="CTEMCOST"/>
      <sheetName val="물량산출근거"/>
      <sheetName val="차액보증"/>
      <sheetName val="Sheet1"/>
      <sheetName val="일위"/>
      <sheetName val="방송일위대가"/>
      <sheetName val="#REF"/>
      <sheetName val="실행내역"/>
      <sheetName val=" 견적서"/>
      <sheetName val="노임"/>
      <sheetName val="기별용지"/>
      <sheetName val="Baby일위대가"/>
      <sheetName val="데이타"/>
      <sheetName val="철근집계"/>
      <sheetName val="기존단가 (2)"/>
      <sheetName val="백암비스타내역"/>
      <sheetName val="전압강하계산"/>
      <sheetName val="일위산출근거"/>
      <sheetName val="신우"/>
      <sheetName val="견적대비 견적서"/>
      <sheetName val="계화배수"/>
      <sheetName val="자재단가"/>
      <sheetName val="대치판정"/>
      <sheetName val="을지"/>
      <sheetName val="T13(P68~72,78)"/>
      <sheetName val="점검총괄"/>
      <sheetName val="3BL공동구 수량"/>
      <sheetName val="견"/>
      <sheetName val="표지"/>
      <sheetName val="산수배수"/>
      <sheetName val="조사_"/>
      <sheetName val="대가_"/>
      <sheetName val="_HIT-&gt;HMC_견적(3900)"/>
      <sheetName val="2F_회의실견적(5_14_일대)"/>
      <sheetName val="PROJECT_BRIEF(EX_NEW)"/>
      <sheetName val="Galaxy_소비자가격표"/>
      <sheetName val="3BL공동구_수량"/>
      <sheetName val="2F_회의실견적_5_14_일대_"/>
      <sheetName val="3_공통공사대비"/>
      <sheetName val="_견적서"/>
      <sheetName val="기존단가_(2)"/>
      <sheetName val="견적990322"/>
      <sheetName val="전기일위대가"/>
      <sheetName val="CAPVC"/>
      <sheetName val="교각1"/>
      <sheetName val="방송노임"/>
      <sheetName val="간접재료비산출표-27-30"/>
      <sheetName val="바.한일양산"/>
      <sheetName val="일위_파일"/>
      <sheetName val="교량전기"/>
      <sheetName val="견적"/>
      <sheetName val="단가조사"/>
      <sheetName val="조도"/>
      <sheetName val="DATA1"/>
      <sheetName val="예산내역서"/>
      <sheetName val="단위수량"/>
      <sheetName val="맨홀수량산출"/>
      <sheetName val="ABUT수량-A1"/>
      <sheetName val="산출"/>
      <sheetName val="일위1"/>
      <sheetName val="환율"/>
      <sheetName val="6호기"/>
      <sheetName val="단가표 (2)"/>
      <sheetName val="총괄"/>
      <sheetName val="일위대가집계"/>
      <sheetName val="관급"/>
      <sheetName val="ITEM"/>
      <sheetName val="부하(성남)"/>
      <sheetName val="부하계산서"/>
      <sheetName val="원가계산서"/>
      <sheetName val="일위대가집계표"/>
      <sheetName val="순공사비"/>
      <sheetName val="실행철강하도"/>
      <sheetName val="을"/>
      <sheetName val="2"/>
      <sheetName val="도로단위당"/>
      <sheetName val="단가표"/>
      <sheetName val="노무비"/>
      <sheetName val="일반부표"/>
      <sheetName val="Carepack"/>
      <sheetName val="OPT"/>
      <sheetName val="SV"/>
      <sheetName val="관람석제출"/>
      <sheetName val="감액총괄표"/>
      <sheetName val="C1ㅇ"/>
      <sheetName val="일위목차"/>
      <sheetName val="공통(20-91)"/>
      <sheetName val="6.수량산출서(설치공사)"/>
      <sheetName val="Sheet2"/>
      <sheetName val="작업시작"/>
      <sheetName val="계산서(곡선부)"/>
      <sheetName val="-치수표(곡선부)"/>
      <sheetName val="LD"/>
      <sheetName val="Sheet3"/>
      <sheetName val="건설성적"/>
      <sheetName val="현금"/>
      <sheetName val="표지 (2)"/>
      <sheetName val="점수계산1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SG"/>
      <sheetName val="단가조사표"/>
      <sheetName val="내역서"/>
      <sheetName val="데이타"/>
      <sheetName val="input"/>
      <sheetName val="전기일위대가"/>
      <sheetName val="Sheet1"/>
      <sheetName val="2.대외공문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EP0618"/>
      <sheetName val="노무비"/>
      <sheetName val="용산3(영광)"/>
      <sheetName val="일위대가(가설)"/>
      <sheetName val="계림(함평)"/>
      <sheetName val="계림(장성)"/>
      <sheetName val="단위수량"/>
      <sheetName val="2.대외공문"/>
      <sheetName val="1.설계조건"/>
      <sheetName val="단가조사"/>
      <sheetName val="수량산출"/>
      <sheetName val="SG"/>
      <sheetName val="내역서"/>
      <sheetName val="인건비"/>
      <sheetName val="갑지(추정)"/>
      <sheetName val="일위대가목록 "/>
      <sheetName val="단가비교"/>
      <sheetName val="참조M"/>
      <sheetName val="기초견적가"/>
      <sheetName val="단위단가"/>
      <sheetName val="Baby일위대가"/>
      <sheetName val="조도계산"/>
      <sheetName val="맨홀수량산출"/>
      <sheetName val="바닥판"/>
      <sheetName val="TYPE1"/>
      <sheetName val="철근량"/>
      <sheetName val="부하계산서"/>
      <sheetName val="을지"/>
      <sheetName val="터파기및재료"/>
      <sheetName val="직노"/>
      <sheetName val="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화재 탐지 설비"/>
      <sheetName val="철거산출근거"/>
      <sheetName val="EP0618"/>
      <sheetName val="노무비"/>
      <sheetName val="물가시세"/>
      <sheetName val="노임단가"/>
      <sheetName val="충돌 내용"/>
      <sheetName val="가로등기초"/>
      <sheetName val="PAD TR보호대기초"/>
      <sheetName val="HANDHOLE(2)"/>
      <sheetName val="일위대가(계측기설치)"/>
      <sheetName val="4)유동표"/>
      <sheetName val="1.경관조명산출"/>
      <sheetName val="1.경관조명산출집계"/>
      <sheetName val="DATA"/>
      <sheetName val="데이타"/>
      <sheetName val="연돌일위집계"/>
      <sheetName val="부하계산서"/>
      <sheetName val="원가계산서"/>
      <sheetName val="터널조도"/>
      <sheetName val="PRICE"/>
      <sheetName val="2000시행총괄"/>
      <sheetName val="청하배수"/>
      <sheetName val="예정(3)"/>
      <sheetName val="일위대가"/>
      <sheetName val="자재단가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금액내역서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Baby일위대가"/>
      <sheetName val="200"/>
      <sheetName val="공통자료"/>
      <sheetName val="산출2-기기동력"/>
      <sheetName val="40총괄"/>
      <sheetName val="40집계"/>
      <sheetName val="당초"/>
      <sheetName val="간선계산"/>
      <sheetName val="단면 (2)"/>
      <sheetName val="일위대가(계측기설치)"/>
      <sheetName val="산출3-유도등"/>
      <sheetName val="산출2-동력"/>
      <sheetName val="산출2-피뢰침"/>
      <sheetName val="덤프"/>
      <sheetName val="공사비집계"/>
      <sheetName val="내역서"/>
      <sheetName val="SG"/>
      <sheetName val="하수BOX이설"/>
      <sheetName val="공사비예산서(토목분)"/>
      <sheetName val="입찰안"/>
      <sheetName val="BOX 본체"/>
      <sheetName val="배수유공블럭"/>
      <sheetName val="가격조사서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조명시설"/>
      <sheetName val="교각1"/>
      <sheetName val="EKOG10건축"/>
      <sheetName val="A-4"/>
      <sheetName val="노임단가"/>
      <sheetName val="양수장(기계)"/>
      <sheetName val="구조물철거타공정이월"/>
      <sheetName val="개요"/>
      <sheetName val="관급자재집계표"/>
      <sheetName val="plan&amp;section of foundation"/>
      <sheetName val="design criteria"/>
      <sheetName val="지급자재"/>
      <sheetName val="#REF"/>
      <sheetName val="단가 "/>
      <sheetName val="일위대가 (PM)"/>
      <sheetName val="노임"/>
      <sheetName val="자료입력"/>
      <sheetName val="전기"/>
      <sheetName val="수목표준대가"/>
      <sheetName val="표지"/>
      <sheetName val="할증"/>
      <sheetName val="기성내역서"/>
      <sheetName val="2F 회의실견적(5_14 일대)"/>
      <sheetName val="Sheet1"/>
      <sheetName val="방조제+선착장+배수갑문+부대공+1-2방조제"/>
      <sheetName val="hvac(제어동)"/>
      <sheetName val="수량산출서 갑지"/>
      <sheetName val="집계표"/>
      <sheetName val="__"/>
      <sheetName val="설계내역서"/>
      <sheetName val="data2"/>
      <sheetName val="설치공사"/>
      <sheetName val="총괄내역서"/>
      <sheetName val="S003031"/>
      <sheetName val="여과지동"/>
      <sheetName val="기초자료"/>
      <sheetName val="골조시행"/>
      <sheetName val="날개벽(시점좌측)"/>
      <sheetName val="Supplement2"/>
      <sheetName val="수량이동"/>
      <sheetName val="설직재-1"/>
      <sheetName val="제직재"/>
      <sheetName val="단가대비표"/>
      <sheetName val="투찰금액"/>
      <sheetName val="원형맨홀수량"/>
      <sheetName val="woo(mac)"/>
      <sheetName val="3.공통공사대비"/>
      <sheetName val="일집"/>
      <sheetName val="일위"/>
      <sheetName val="물가대비표"/>
      <sheetName val="관로토공집계표"/>
      <sheetName val="환경기계공정표 (3)"/>
      <sheetName val="COVER"/>
      <sheetName val="견적990322"/>
      <sheetName val="토목"/>
      <sheetName val="일위대가목차"/>
      <sheetName val="40단가산출서"/>
      <sheetName val="포장공"/>
      <sheetName val="Y-WORK"/>
      <sheetName val="BOQ(전체)"/>
      <sheetName val="Macro(차단기)"/>
      <sheetName val="DATA"/>
      <sheetName val="데이타"/>
      <sheetName val="Sheet1 (2)"/>
      <sheetName val="Sheet13"/>
      <sheetName val="Sheet14"/>
      <sheetName val="P-J"/>
      <sheetName val="수량산출서(전기계장)"/>
      <sheetName val="설계명세서"/>
      <sheetName val="N賃率-職"/>
      <sheetName val="직재"/>
      <sheetName val="산정표"/>
      <sheetName val="노무비 경비"/>
      <sheetName val="산재 안전"/>
      <sheetName val="archi(본사)"/>
      <sheetName val="IW-LIST"/>
      <sheetName val="인건-측정"/>
      <sheetName val="VXXXXX"/>
      <sheetName val="내역"/>
      <sheetName val="MCC제원"/>
      <sheetName val="BOX_본체"/>
      <sheetName val="1.수인터널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●내역"/>
      <sheetName val="건축단가"/>
      <sheetName val="일위목록"/>
      <sheetName val="단가산출서"/>
      <sheetName val="중기일위대가"/>
      <sheetName val="수량산출서"/>
      <sheetName val="저"/>
      <sheetName val="처리단락"/>
      <sheetName val="단위수량"/>
      <sheetName val="1.설계조건"/>
      <sheetName val="옵션"/>
      <sheetName val="합산자재"/>
      <sheetName val="일대목차"/>
      <sheetName val="노임근거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대운산출"/>
      <sheetName val="Macro(전선)"/>
      <sheetName val="제-노임"/>
      <sheetName val="장비"/>
      <sheetName val="노무"/>
      <sheetName val="설계"/>
      <sheetName val="연돌일위집계"/>
      <sheetName val="DATA98"/>
      <sheetName val="1호맨홀토공"/>
      <sheetName val="제경비율"/>
      <sheetName val="토공사"/>
      <sheetName val="D-경비1"/>
      <sheetName val="계산근거"/>
      <sheetName val="하부철근수량"/>
      <sheetName val="Sheet9"/>
      <sheetName val="Sheet10"/>
      <sheetName val="간선"/>
      <sheetName val="발전기"/>
      <sheetName val="GEN"/>
      <sheetName val="터파기및재료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조명율표"/>
      <sheetName val="PAD TR보호대기초"/>
      <sheetName val="가로등기초"/>
      <sheetName val="HANDHOLE(2)"/>
      <sheetName val="EQ-R1"/>
      <sheetName val="30신설일위대가"/>
      <sheetName val="30집계표"/>
      <sheetName val="철거산출근거"/>
      <sheetName val="1.0표준품셈"/>
      <sheetName val="1.0계산품셈"/>
      <sheetName val="수목단가"/>
      <sheetName val="시설수량표"/>
      <sheetName val="자재단가"/>
      <sheetName val="노무비"/>
      <sheetName val="기초일위"/>
      <sheetName val="시설일위"/>
      <sheetName val="식재수량표"/>
      <sheetName val="식재일위"/>
      <sheetName val="ENE-CAL 1"/>
      <sheetName val="252K444"/>
      <sheetName val="총괄표"/>
      <sheetName val="집계"/>
      <sheetName val="기본일위"/>
      <sheetName val="직노"/>
      <sheetName val="내역서2안"/>
      <sheetName val="실행내역"/>
      <sheetName val="EP0618"/>
      <sheetName val="맨홀수량"/>
      <sheetName val="입출재고현황 (2)"/>
      <sheetName val="TYPE A"/>
      <sheetName val="합천내역"/>
      <sheetName val="아파트기별"/>
      <sheetName val="공리일"/>
      <sheetName val="COST"/>
      <sheetName val="토공A"/>
      <sheetName val="현장관리비 산출내역"/>
      <sheetName val="평가데이터"/>
      <sheetName val="일반공사"/>
      <sheetName val="자재단가비교표"/>
      <sheetName val="기계내역"/>
      <sheetName val="준검 내역서"/>
      <sheetName val="직공비"/>
      <sheetName val="TEST1"/>
      <sheetName val="IMPEADENCE MAP 취수장"/>
      <sheetName val="6PILE  (돌출)"/>
      <sheetName val="SULKEA"/>
      <sheetName val="잔수량(작성)"/>
      <sheetName val="도급"/>
      <sheetName val="H-pile(298x299)"/>
      <sheetName val="H-pile(250x250)"/>
      <sheetName val="점수계산1-2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노무비 근거"/>
      <sheetName val="E01-02(EV-1-LBS)"/>
      <sheetName val="esc"/>
      <sheetName val="공사원가계산서"/>
      <sheetName val="대비"/>
      <sheetName val="공사내역"/>
      <sheetName val="견적"/>
      <sheetName val="을"/>
      <sheetName val="BOX전기내역"/>
      <sheetName val="전체철근집계"/>
      <sheetName val="T13(P68~72,78)"/>
      <sheetName val="자료"/>
      <sheetName val="DATE2001"/>
      <sheetName val="Total"/>
      <sheetName val="배수공 주요자재 집계표"/>
      <sheetName val="신우"/>
      <sheetName val="가도공"/>
      <sheetName val="외주현황9905"/>
      <sheetName val="W-현원가"/>
      <sheetName val="공종별집계표"/>
      <sheetName val="공종별세부사항"/>
      <sheetName val="공종별내역서(견적용)"/>
      <sheetName val="전계가"/>
      <sheetName val="금호"/>
      <sheetName val="전체"/>
      <sheetName val="1062-X방향 "/>
      <sheetName val="내역표지"/>
      <sheetName val="별표"/>
      <sheetName val="자재조사표"/>
      <sheetName val="교통신호등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Sheet4"/>
      <sheetName val="6호기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노원열병합  건축공사기성내역서"/>
      <sheetName val="공내역"/>
      <sheetName val="내역및총괄"/>
      <sheetName val="실행분개"/>
      <sheetName val="램머"/>
      <sheetName val="COPING"/>
      <sheetName val="CODE"/>
      <sheetName val="Recovered_Sheet22"/>
      <sheetName val="Recovered_Sheet21"/>
      <sheetName val="Recovered_Sheet37"/>
      <sheetName val="D-3109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부하(성남)"/>
      <sheetName val="장기차입금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설산1.나"/>
      <sheetName val="본사S"/>
      <sheetName val="부속동"/>
      <sheetName val="예산변경사항"/>
      <sheetName val="000000"/>
      <sheetName val="수질정화시설"/>
      <sheetName val="교각계산"/>
      <sheetName val="견적서"/>
      <sheetName val="시멘트"/>
      <sheetName val="J01"/>
      <sheetName val="공량산출서"/>
      <sheetName val="MAIN"/>
      <sheetName val="BweData"/>
      <sheetName val="원가(총괄-4단지)"/>
      <sheetName val="교각토공"/>
      <sheetName val="약품공급2"/>
      <sheetName val="1단계"/>
      <sheetName val="집계표(OPTION)"/>
      <sheetName val="단가산출"/>
      <sheetName val="Sheet6"/>
      <sheetName val="수로단위수량"/>
      <sheetName val="하천제원"/>
      <sheetName val="원가계산서"/>
      <sheetName val="목표세부명세"/>
      <sheetName val="원가계산서_"/>
      <sheetName val="1st"/>
      <sheetName val="주방환기"/>
      <sheetName val="TYPE-A"/>
      <sheetName val="BID"/>
      <sheetName val="AP1"/>
      <sheetName val="교량전기"/>
      <sheetName val="고창방향"/>
      <sheetName val="철근단면적"/>
      <sheetName val="옹벽"/>
      <sheetName val="기계경비(시간당)"/>
      <sheetName val="계화총괄"/>
      <sheetName val="계화배수(3대)"/>
      <sheetName val="2006기계경비산출표"/>
      <sheetName val="단가산출2"/>
      <sheetName val="c_balju"/>
      <sheetName val="1.우편집중내역서"/>
      <sheetName val="산근"/>
      <sheetName val="3.하중산정4.지지력"/>
      <sheetName val="정부노임단가"/>
      <sheetName val="MATRLDATA"/>
      <sheetName val="J直材4"/>
      <sheetName val="기초단가"/>
      <sheetName val="부하계산서"/>
      <sheetName val="소야공정계획표"/>
      <sheetName val="Pier 3"/>
      <sheetName val="INPUT"/>
      <sheetName val="1.설계기준"/>
      <sheetName val="I.설계조건"/>
      <sheetName val="주형"/>
      <sheetName val="3.바닥판설계"/>
      <sheetName val="취수탑"/>
      <sheetName val="대전21토목내역서"/>
      <sheetName val="수입"/>
      <sheetName val="노단"/>
      <sheetName val="배관내역"/>
      <sheetName val="guard(mac)"/>
      <sheetName val="주경기-오배수"/>
      <sheetName val="WORK"/>
      <sheetName val="중기비"/>
      <sheetName val="기초공"/>
      <sheetName val="기둥(원형)"/>
      <sheetName val="3지구단위"/>
      <sheetName val="간접비"/>
      <sheetName val="_REF"/>
      <sheetName val="노임조정"/>
      <sheetName val="품셈TABLE"/>
      <sheetName val="경산"/>
      <sheetName val="총괄"/>
      <sheetName val="공예을"/>
      <sheetName val="SLAB&quot;1&quot;"/>
      <sheetName val="화전내"/>
      <sheetName val="J형측구단위수량"/>
      <sheetName val="APT"/>
      <sheetName val="REINF."/>
      <sheetName val="변화치수"/>
      <sheetName val="96까지"/>
      <sheetName val="97년"/>
      <sheetName val="98이후"/>
      <sheetName val="내역서(당초변경)"/>
      <sheetName val="결재란"/>
      <sheetName val="단면_(2)"/>
      <sheetName val="준검_내역서"/>
      <sheetName val="Sheet15"/>
      <sheetName val="문학간접"/>
      <sheetName val="EQUIPMENT -2"/>
      <sheetName val="자재"/>
      <sheetName val="산근1"/>
      <sheetName val="H-PILE 박기"/>
      <sheetName val="설직재_1"/>
      <sheetName val=" 상부공통집계(총괄)"/>
      <sheetName val="FORM-0"/>
      <sheetName val="프랜트면허"/>
      <sheetName val="토목주소"/>
      <sheetName val="내역서(펌프장)"/>
      <sheetName val="공사원가"/>
      <sheetName val="단면가정"/>
      <sheetName val="기본"/>
      <sheetName val="ABUT수량-A1"/>
      <sheetName val="4-3 보온 기본물량집계"/>
      <sheetName val="9"/>
      <sheetName val="마감사양"/>
      <sheetName val="전력구구조물산근"/>
      <sheetName val="sw1"/>
      <sheetName val="변경공종별내역서"/>
      <sheetName val="B"/>
      <sheetName val="DATA1"/>
      <sheetName val="퇴비산출근거"/>
      <sheetName val="예정(3)"/>
      <sheetName val="동원(3)"/>
      <sheetName val="단면치수"/>
      <sheetName val="공종별내역서"/>
      <sheetName val="사전공사"/>
      <sheetName val="설계개요"/>
      <sheetName val="금융비용"/>
      <sheetName val="적용단가"/>
      <sheetName val="LOAD 5 Wind "/>
      <sheetName val="ilch"/>
      <sheetName val="결재갑지"/>
      <sheetName val="일위대가(건축)"/>
      <sheetName val="적용기준"/>
      <sheetName val="금융"/>
      <sheetName val="DIRECT WORK"/>
      <sheetName val="chitimc"/>
      <sheetName val="출자한도"/>
      <sheetName val="사급자재"/>
      <sheetName val="설계내역"/>
      <sheetName val="토공정보"/>
      <sheetName val="관급자재"/>
      <sheetName val="이전비"/>
      <sheetName val="CAB_OD"/>
      <sheetName val="품"/>
      <sheetName val="우,오수"/>
      <sheetName val="전동기 SPEC"/>
      <sheetName val="U-TYPE(1)"/>
      <sheetName val="견적대비표"/>
      <sheetName val="본사공가현황"/>
      <sheetName val="홍보비디오"/>
      <sheetName val="배관단가조사서"/>
      <sheetName val="연습"/>
      <sheetName val="설계예산서"/>
      <sheetName val="지수"/>
      <sheetName val="총괄원가계산서"/>
      <sheetName val="총괄원가계산서 (업체제공)"/>
      <sheetName val="MEXICO-C"/>
      <sheetName val="식생블럭단위수량"/>
      <sheetName val="손익분석"/>
      <sheetName val="플랜트 설치"/>
      <sheetName val="부대공Ⅱ"/>
      <sheetName val="설명서 "/>
      <sheetName val="총괄집계표"/>
      <sheetName val="귀래 설계 공내역서"/>
      <sheetName val="하수급견적대비"/>
      <sheetName val="예산내역서"/>
      <sheetName val="E01_02_EV_1_LBS_"/>
      <sheetName val="건내역(초)"/>
      <sheetName val="횡배수관토공수량"/>
      <sheetName val="단가산근"/>
      <sheetName val="갑지(추정)"/>
      <sheetName val="1 자원총괄"/>
      <sheetName val="실행"/>
      <sheetName val="TYPE별집계"/>
      <sheetName val="토목수량(공정)"/>
      <sheetName val="공종단가"/>
      <sheetName val="증감대비"/>
      <sheetName val="품셈(기초)"/>
      <sheetName val="설계예산내역서"/>
      <sheetName val="보차도경계석"/>
      <sheetName val="PIPE"/>
      <sheetName val="설계예산2"/>
      <sheetName val="현장지지물물량"/>
      <sheetName val="실행기성 갑지"/>
      <sheetName val="8.PILE  (돌출)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VS P-Q"/>
      <sheetName val="2002상반기노임기준"/>
      <sheetName val="의뢰서"/>
      <sheetName val="분전반"/>
      <sheetName val="단락전류-A"/>
      <sheetName val="각형맨홀"/>
      <sheetName val="CCTV내역서"/>
      <sheetName val="FLANGE"/>
      <sheetName val="VALVE"/>
      <sheetName val="1.2단락전류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설계명세서(선로)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산출및내역"/>
      <sheetName val="수량산출"/>
      <sheetName val="단가 및 재료비"/>
      <sheetName val="신당동집계표"/>
      <sheetName val="0708"/>
      <sheetName val="교대(A1-A2)"/>
      <sheetName val="원가계산서구조조정"/>
      <sheetName val="YES-T"/>
      <sheetName val="bm(CIcable)"/>
      <sheetName val="인건비 "/>
      <sheetName val="XZLC004_PART2"/>
      <sheetName val="SP-B1"/>
      <sheetName val="일위(설)"/>
      <sheetName val="관일"/>
      <sheetName val="환율"/>
      <sheetName val="6.2.1 지하차도 조도계산"/>
      <sheetName val="조도계산(1)"/>
      <sheetName val="전기자료"/>
      <sheetName val="양수장내역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99노임기준"/>
      <sheetName val="전기공사-공종구분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일위대가 (PMIS)"/>
      <sheetName val="제경비(3차분)"/>
      <sheetName val="발주수량표"/>
      <sheetName val="설비단가표"/>
      <sheetName val="L형옹벽단위수량(35)"/>
      <sheetName val="L형옹벽단위수량(25)"/>
      <sheetName val="설계조건"/>
      <sheetName val="자판실행"/>
      <sheetName val="2.단가산출서(총괄)"/>
      <sheetName val="5.일위대가"/>
      <sheetName val="COVERSHEET"/>
      <sheetName val="7.PILE  (돌출)"/>
      <sheetName val="계산중"/>
      <sheetName val="횡배위치"/>
      <sheetName val="입찰보고"/>
      <sheetName val="LD"/>
      <sheetName val="약전닥트"/>
      <sheetName val="건축부하"/>
      <sheetName val="일지-H"/>
      <sheetName val="FA설치명세"/>
      <sheetName val="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"/>
      <sheetName val="AAA"/>
      <sheetName val="03.내 역 서"/>
      <sheetName val="02.집 계 표"/>
      <sheetName val="04.일위대가목록표"/>
      <sheetName val="9509"/>
      <sheetName val="김포IO"/>
      <sheetName val="결재판"/>
      <sheetName val="LOADS"/>
      <sheetName val="SKETCH"/>
      <sheetName val="CHECK1"/>
      <sheetName val="개별직종노임단가(2005.1)"/>
      <sheetName val="CAT_5"/>
      <sheetName val="장비명"/>
      <sheetName val="DB"/>
      <sheetName val="입력시트"/>
      <sheetName val="사진대지"/>
      <sheetName val="내역서을지"/>
      <sheetName val="청산공사"/>
      <sheetName val="견적단가"/>
      <sheetName val="부안일위"/>
      <sheetName val="공통"/>
      <sheetName val="0226"/>
      <sheetName val="원형1호맨홀토공수량"/>
      <sheetName val="산업"/>
      <sheetName val="FD"/>
      <sheetName val="관개"/>
      <sheetName val="단면_(2)1"/>
      <sheetName val="준검_내역서1"/>
      <sheetName val="Pier_3"/>
      <sheetName val="1_우편집중내역서"/>
      <sheetName val="4-3_보온_기본물량집계"/>
      <sheetName val="3_하중산정4_지지력"/>
      <sheetName val="1_설계기준"/>
      <sheetName val="I_설계조건"/>
      <sheetName val="3_바닥판설계"/>
      <sheetName val="EQUIPMENT_-2"/>
      <sheetName val="H-PILE_박기"/>
      <sheetName val="_상부공통집계(총괄)"/>
      <sheetName val="REINF_"/>
      <sheetName val="플랜트_설치"/>
      <sheetName val="AC포장수량"/>
      <sheetName val="원가서"/>
      <sheetName val="원형측구(B-type)"/>
      <sheetName val="FRP내역서"/>
      <sheetName val="건축"/>
      <sheetName val="집"/>
      <sheetName val="대포2교접속"/>
      <sheetName val="Laser Alignment Target Spec"/>
      <sheetName val="Laser Focus Spec"/>
      <sheetName val="b_balju"/>
      <sheetName val="수안보-MBR1"/>
      <sheetName val="2.대외공문"/>
      <sheetName val="AS포장복구 "/>
      <sheetName val="삭제금지단가"/>
      <sheetName val="단가_1"/>
      <sheetName val="일위대가_(PM)1"/>
      <sheetName val="PRD투입장비계획"/>
      <sheetName val="1SPAN"/>
      <sheetName val="건축내역서"/>
      <sheetName val="설비내역서"/>
      <sheetName val="전기내역서"/>
      <sheetName val="부대내역"/>
      <sheetName val="사통"/>
      <sheetName val="물량표S"/>
      <sheetName val="도면자료제출일정"/>
      <sheetName val="맨홀수량산출"/>
      <sheetName val="가설공사내역"/>
      <sheetName val="401"/>
      <sheetName val="CON포장수량"/>
      <sheetName val="CONUNIT"/>
      <sheetName val="220 (2)"/>
      <sheetName val="원가계산서砀烩㌁Ḍ"/>
      <sheetName val="자재단가표"/>
      <sheetName val="UNIT"/>
      <sheetName val="98수문일위"/>
      <sheetName val="거동"/>
      <sheetName val="장비집계"/>
      <sheetName val="3련 BOX"/>
      <sheetName val="MACRO(MCC)"/>
      <sheetName val="집 계 표"/>
      <sheetName val="변경집계표"/>
      <sheetName val="오산운암4-2BL  기성세부"/>
      <sheetName val="표지설명"/>
      <sheetName val="기별"/>
      <sheetName val="산출1(확장)"/>
      <sheetName val="산출1(신설)"/>
      <sheetName val="산출4"/>
      <sheetName val="단면_(2)3"/>
      <sheetName val="BOX_본체3"/>
      <sheetName val="단가_2"/>
      <sheetName val="일위대가_(PM)2"/>
      <sheetName val="3_공통공사대비2"/>
      <sheetName val="입출재고현황_(2)2"/>
      <sheetName val="TYPE_A2"/>
      <sheetName val="노무비_경비2"/>
      <sheetName val="산재_안전2"/>
      <sheetName val="1_수인터널2"/>
      <sheetName val="PAD_TR보호대기초2"/>
      <sheetName val="Sheet1_(2)2"/>
      <sheetName val="환경기계공정표_(3)2"/>
      <sheetName val="1_설계조건2"/>
      <sheetName val="IMPEADENCE_MAP_취수장2"/>
      <sheetName val="표지_(2)2"/>
      <sheetName val="표지_(3)2"/>
      <sheetName val="표지_(4)2"/>
      <sheetName val="표지_(5)2"/>
      <sheetName val="6PILE__(돌출)2"/>
      <sheetName val="plan&amp;section_of_foundation2"/>
      <sheetName val="design_criteria2"/>
      <sheetName val="ENE-CAL_1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준검_내역서3"/>
      <sheetName val="2000,9월_일위2"/>
      <sheetName val="2F_회의실견적(5_14_일대)2"/>
      <sheetName val="1062-X방향_2"/>
      <sheetName val="2_단면가정2"/>
      <sheetName val="input_(2)2"/>
      <sheetName val="기초계산_(2)2"/>
      <sheetName val="노원열병합__건축공사기성내역서2"/>
      <sheetName val="방배동내역_(총괄)2"/>
      <sheetName val="현장관리비_산출내역2"/>
      <sheetName val="배수공_주요자재_집계표2"/>
      <sheetName val="수량산출서_갑지2"/>
      <sheetName val="1공구_건정토건_토공2"/>
      <sheetName val="sum1_(2)2"/>
      <sheetName val="4_전기2"/>
      <sheetName val="노무비_근거2"/>
      <sheetName val="내역서_2"/>
      <sheetName val="1995년_섹터별_매출2"/>
      <sheetName val="설산1_나2"/>
      <sheetName val="1_0표준품셈2"/>
      <sheetName val="1_0계산품셈2"/>
      <sheetName val="단면_(2)2"/>
      <sheetName val="BOX_본체2"/>
      <sheetName val="3_공통공사대비1"/>
      <sheetName val="입출재고현황_(2)1"/>
      <sheetName val="TYPE_A1"/>
      <sheetName val="노무비_경비1"/>
      <sheetName val="산재_안전1"/>
      <sheetName val="1_수인터널1"/>
      <sheetName val="PAD_TR보호대기초1"/>
      <sheetName val="Sheet1_(2)1"/>
      <sheetName val="환경기계공정표_(3)1"/>
      <sheetName val="1_설계조건1"/>
      <sheetName val="IMPEADENCE_MAP_취수장1"/>
      <sheetName val="표지_(2)1"/>
      <sheetName val="표지_(3)1"/>
      <sheetName val="표지_(4)1"/>
      <sheetName val="표지_(5)1"/>
      <sheetName val="6PILE__(돌출)1"/>
      <sheetName val="plan&amp;section_of_foundation1"/>
      <sheetName val="design_criteria1"/>
      <sheetName val="ENE-CAL_1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준검_내역서2"/>
      <sheetName val="2000,9월_일위1"/>
      <sheetName val="2F_회의실견적(5_14_일대)1"/>
      <sheetName val="1062-X방향_1"/>
      <sheetName val="2_단면가정1"/>
      <sheetName val="input_(2)1"/>
      <sheetName val="기초계산_(2)1"/>
      <sheetName val="노원열병합__건축공사기성내역서1"/>
      <sheetName val="방배동내역_(총괄)1"/>
      <sheetName val="현장관리비_산출내역1"/>
      <sheetName val="배수공_주요자재_집계표1"/>
      <sheetName val="수량산출서_갑지1"/>
      <sheetName val="1공구_건정토건_토공1"/>
      <sheetName val="sum1_(2)1"/>
      <sheetName val="4_전기1"/>
      <sheetName val="노무비_근거1"/>
      <sheetName val="내역서_1"/>
      <sheetName val="1995년_섹터별_매출1"/>
      <sheetName val="설산1_나1"/>
      <sheetName val="DIRECT_WORK1"/>
      <sheetName val="Pier_31"/>
      <sheetName val="귀래_설계_공내역서1"/>
      <sheetName val="일위대가_(2)1"/>
      <sheetName val="9_2단가산출서1"/>
      <sheetName val="일위대가_(PMIS)1"/>
      <sheetName val="4-3_보온_기본물량집계1"/>
      <sheetName val="REINF_1"/>
      <sheetName val="1_설계기준1"/>
      <sheetName val="1_0표준품셈1"/>
      <sheetName val="1_0계산품셈1"/>
      <sheetName val="관기초단위수량(_type_A)1"/>
      <sheetName val="관기초단위수량(_type_B)1"/>
      <sheetName val="관기초단위수량(type_C)1"/>
      <sheetName val="관기초단위수량(type_D1"/>
      <sheetName val="관기초단위수량(type_E)1"/>
      <sheetName val="1_우편집중내역서1"/>
      <sheetName val="3_하중산정4_지지력1"/>
      <sheetName val="H-PILE_박기1"/>
      <sheetName val="I_설계조건1"/>
      <sheetName val="3_바닥판설계1"/>
      <sheetName val="1_자원총괄1"/>
      <sheetName val="단가_및_재료비1"/>
      <sheetName val="LOAD_5_Wind_1"/>
      <sheetName val="오산운암4-2BL__기성세부1"/>
      <sheetName val="DIRECT_WORK"/>
      <sheetName val="귀래_설계_공내역서"/>
      <sheetName val="일위대가_(2)"/>
      <sheetName val="9_2단가산출서"/>
      <sheetName val="일위대가_(PMIS)"/>
      <sheetName val="관기초단위수량(_type_A)"/>
      <sheetName val="관기초단위수량(_type_B)"/>
      <sheetName val="관기초단위수량(type_C)"/>
      <sheetName val="관기초단위수량(type_D"/>
      <sheetName val="관기초단위수량(type_E)"/>
      <sheetName val="1_자원총괄"/>
      <sheetName val="단가_및_재료비"/>
      <sheetName val="LOAD_5_Wind_"/>
      <sheetName val="오산운암4-2BL__기성세부"/>
      <sheetName val="순공사비산출서"/>
      <sheetName val="단가비교표"/>
      <sheetName val="산출내역서"/>
      <sheetName val="수량집계표"/>
      <sheetName val="골재산출"/>
      <sheetName val="FAB별"/>
      <sheetName val="배수내역"/>
      <sheetName val="1-12월"/>
      <sheetName val="안산기계장치"/>
      <sheetName val="분석"/>
      <sheetName val="노무비1"/>
      <sheetName val="해전배수"/>
      <sheetName val="VS_P-Q"/>
      <sheetName val="총괄원가계산서_(업체제공)"/>
      <sheetName val="갑지1"/>
      <sheetName val="BOX-1510"/>
      <sheetName val="DHEQSUPT"/>
      <sheetName val="DDD"/>
      <sheetName val="INPUT(덕도방향-시점)"/>
      <sheetName val="SHEAR1"/>
      <sheetName val="Code_DEPRE_METHOD"/>
      <sheetName val="2000년1차"/>
      <sheetName val="산출근거"/>
      <sheetName val="건설기계"/>
      <sheetName val="직재산"/>
      <sheetName val="할증 "/>
      <sheetName val="J__TEAM_5_My_Documents_dacom__2"/>
      <sheetName val="J__TEAM_5_My_Documents_dacom__3"/>
      <sheetName val="J__TEAM_5_My_Documents_dacom__4"/>
      <sheetName val="J__TEAM_5_My_Documents_dacom__5"/>
      <sheetName val="J__TEAM_5_My_Documents_dacom__6"/>
      <sheetName val="J__TEAM_5_My_Documents_dacom__7"/>
      <sheetName val="J__TEAM_5_My_Documents_dacom__8"/>
      <sheetName val="J__TEAM_5_My_Documents_dacom__9"/>
      <sheetName val="도"/>
      <sheetName val="3BL공동구 수량"/>
      <sheetName val="공주-교대(A1)"/>
      <sheetName val="석축단"/>
      <sheetName val="법면수집"/>
      <sheetName val="안정계산"/>
      <sheetName val="단면검토"/>
      <sheetName val="1호인버트수량"/>
      <sheetName val="석축설면"/>
      <sheetName val="법면단"/>
      <sheetName val="1TL종점(1)"/>
      <sheetName val="J__TEAM_5_My_Documents_dacom_10"/>
      <sheetName val="J__TEAM_5_My_Documents_dacom_11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대비"/>
      <sheetName val="철거산출근거"/>
      <sheetName val="설계내역서"/>
      <sheetName val="현장경비"/>
      <sheetName val="공사개요"/>
      <sheetName val="Dae_Jiju"/>
      <sheetName val="Sikje_ingun"/>
      <sheetName val="TREE_D"/>
      <sheetName val="#REF"/>
      <sheetName val="단가"/>
      <sheetName val="교대(A1-A2)"/>
      <sheetName val="내역서"/>
      <sheetName val="건축내역"/>
      <sheetName val="Sheet1 (2)"/>
      <sheetName val="일H35Y4"/>
      <sheetName val="사용성검토"/>
      <sheetName val="공종별"/>
      <sheetName val="별표총괄"/>
      <sheetName val="집계표"/>
      <sheetName val="총괄내역서"/>
      <sheetName val="일위대가"/>
      <sheetName val="실행내역"/>
      <sheetName val="배수공"/>
      <sheetName val="교대(A1)"/>
      <sheetName val="견적의뢰서"/>
      <sheetName val="BID"/>
      <sheetName val="공사비총괄표"/>
      <sheetName val="공통가설"/>
      <sheetName val="도시가스현황"/>
      <sheetName val="물가변동 총괄서"/>
      <sheetName val="수량조서(신)"/>
      <sheetName val="금액내역서"/>
      <sheetName val="가격조사서"/>
      <sheetName val="해평견적"/>
      <sheetName val="청천내"/>
      <sheetName val="EUL"/>
      <sheetName val="노임"/>
      <sheetName val="실행철강하도"/>
      <sheetName val="부하(성남)"/>
      <sheetName val="Sheet17"/>
      <sheetName val="취수탑"/>
      <sheetName val="대림경상68억"/>
      <sheetName val="재료비"/>
      <sheetName val="시공여유율"/>
      <sheetName val="양수장(기계)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인건비"/>
      <sheetName val="MIJIBI"/>
      <sheetName val="Sheet1"/>
      <sheetName val="장비집계"/>
      <sheetName val="제수"/>
      <sheetName val="공기"/>
      <sheetName val="설계조건"/>
      <sheetName val="EQUIP LIST"/>
      <sheetName val="조명시설"/>
      <sheetName val="수량집계"/>
      <sheetName val="노무비계"/>
      <sheetName val="제잡비"/>
      <sheetName val="내역"/>
      <sheetName val="간접"/>
      <sheetName val="허용전류-IEC"/>
      <sheetName val="허용전류-IEC DATA"/>
      <sheetName val="증감내역서"/>
      <sheetName val="기계경비일람"/>
      <sheetName val="뚝토공"/>
      <sheetName val="기초1"/>
      <sheetName val="맨홀수량"/>
      <sheetName val="7.1유효폭"/>
      <sheetName val="부속동"/>
      <sheetName val="노임단가"/>
      <sheetName val="단위단가"/>
      <sheetName val="중기사용료"/>
      <sheetName val="저"/>
      <sheetName val="새공통"/>
      <sheetName val="대전-교대(A1-A2)"/>
      <sheetName val="현황산출서"/>
      <sheetName val="동력부하계산"/>
      <sheetName val="도급"/>
      <sheetName val="TEST1"/>
      <sheetName val="프랜트면허"/>
      <sheetName val="토목주소"/>
      <sheetName val="Sheet3"/>
      <sheetName val="본선 토공 분배표"/>
      <sheetName val="인사자료총집계"/>
      <sheetName val="평가데이터"/>
      <sheetName val="기본단가"/>
      <sheetName val="DATE"/>
      <sheetName val="1,2,3,4,5단위수량"/>
      <sheetName val="현장관리비"/>
      <sheetName val="일위대가표"/>
      <sheetName val="변경내역대비표(2)"/>
      <sheetName val="단면 (2)"/>
      <sheetName val="경비"/>
      <sheetName val="갑지(추정)"/>
      <sheetName val="입찰안"/>
      <sheetName val="차액보증"/>
      <sheetName val="토공 갑지"/>
      <sheetName val="36+45-113-18+19+20I"/>
      <sheetName val="정부노임단가"/>
      <sheetName val="부하계산서"/>
      <sheetName val="노무비단가"/>
      <sheetName val="단면치수"/>
      <sheetName val="데이타"/>
      <sheetName val="물량"/>
      <sheetName val="현장관리비 산출내역"/>
      <sheetName val="3.공통공사대비"/>
      <sheetName val="방배동내역(한영)"/>
      <sheetName val="갑지1"/>
      <sheetName val="토사(PE)"/>
      <sheetName val="구조물견적"/>
      <sheetName val="INPUT"/>
      <sheetName val="수량3"/>
      <sheetName val="CIVIL"/>
      <sheetName val="단가비교표"/>
      <sheetName val="Y-WORK"/>
      <sheetName val="물가시세"/>
      <sheetName val="자료"/>
      <sheetName val="공사비예산서(토목분)"/>
      <sheetName val="장비내역서"/>
      <sheetName val="특수선일위대가"/>
      <sheetName val="공문"/>
      <sheetName val="전기"/>
      <sheetName val="적용률"/>
      <sheetName val="6PILE  (돌출)"/>
      <sheetName val="출자한도"/>
      <sheetName val="침하계"/>
      <sheetName val="대로근거"/>
      <sheetName val="중로근거"/>
      <sheetName val="경비2내역"/>
      <sheetName val="을 2"/>
      <sheetName val="을 1"/>
      <sheetName val="찍기"/>
      <sheetName val="별표"/>
      <sheetName val="자재조사표"/>
      <sheetName val="견적대비표"/>
      <sheetName val="BOX 본체"/>
      <sheetName val="원형1호맨홀토공수량"/>
      <sheetName val="장비"/>
      <sheetName val="산근1"/>
      <sheetName val="노무"/>
      <sheetName val="자재"/>
      <sheetName val="D01"/>
      <sheetName val="D02"/>
      <sheetName val="구조물철거타공정이월"/>
      <sheetName val="MAT"/>
      <sheetName val="JUCKEYK"/>
      <sheetName val="설계개요"/>
      <sheetName val="예가표"/>
      <sheetName val="CTEMCOST"/>
      <sheetName val="주식"/>
      <sheetName val="단가조사표"/>
      <sheetName val="지급자재"/>
      <sheetName val="총공사내역서"/>
      <sheetName val="건축공사실행"/>
      <sheetName val="각사별공사비분개 "/>
      <sheetName val="70%"/>
      <sheetName val="식재인부"/>
      <sheetName val="1-1"/>
      <sheetName val="내역1"/>
      <sheetName val="총괄표"/>
      <sheetName val="000000"/>
      <sheetName val="바닥판"/>
      <sheetName val="자재단가"/>
      <sheetName val="기계경비(시간당)"/>
      <sheetName val="램머"/>
      <sheetName val="SG"/>
      <sheetName val="변수데이타"/>
      <sheetName val="TB-내역서"/>
      <sheetName val="Sheet5"/>
      <sheetName val=" "/>
      <sheetName val="WORK"/>
      <sheetName val="2"/>
      <sheetName val="D-3109"/>
      <sheetName val="ABUT수량-A1"/>
      <sheetName val="1.취수장"/>
      <sheetName val="표지"/>
      <sheetName val="영동(D)"/>
      <sheetName val="유기공정"/>
      <sheetName val="Sheet2"/>
      <sheetName val="자재수량"/>
      <sheetName val="정SW_원_"/>
      <sheetName val="COVER-P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2006납품"/>
      <sheetName val="연돌일위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정렬"/>
      <sheetName val="9GNG운반"/>
      <sheetName val="설계흐름도"/>
      <sheetName val="6호기"/>
      <sheetName val="일년TOTAL"/>
      <sheetName val="배명(단가)"/>
      <sheetName val="S1"/>
      <sheetName val="Sheet4"/>
      <sheetName val="용수간선"/>
      <sheetName val="터널전기"/>
      <sheetName val="발생토"/>
      <sheetName val="제경비"/>
      <sheetName val="실적"/>
      <sheetName val="입력(K0)"/>
      <sheetName val="노무비"/>
      <sheetName val="해외법인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공문(신)"/>
      <sheetName val="터널조도"/>
      <sheetName val="L-type"/>
      <sheetName val="수량산출"/>
      <sheetName val="마감사양"/>
      <sheetName val="와동25-3(변경)"/>
      <sheetName val="기성금내역서"/>
      <sheetName val="외자배분"/>
      <sheetName val="외자내역"/>
      <sheetName val="1호맨홀토공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간접비"/>
      <sheetName val="소요자재"/>
      <sheetName val="노무산출서"/>
      <sheetName val="시설일위"/>
      <sheetName val="식재수량표"/>
      <sheetName val="식재일위"/>
      <sheetName val="기초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현장지지물물량"/>
      <sheetName val="Pier 3"/>
      <sheetName val="노임이"/>
      <sheetName val="결과조달"/>
      <sheetName val="조건표"/>
      <sheetName val="공내역서"/>
      <sheetName val="Sheet1_(2)1"/>
      <sheetName val="7_1유효폭1"/>
      <sheetName val="방배동내역_(총괄)1"/>
      <sheetName val="물가변동_총괄서1"/>
      <sheetName val="허용전류-IEC_DATA1"/>
      <sheetName val="현장관리비_산출내역1"/>
      <sheetName val="EQUIP_LIST1"/>
      <sheetName val="단면_(2)1"/>
      <sheetName val="본선_토공_분배표1"/>
      <sheetName val="토공_갑지"/>
      <sheetName val="3_공통공사대비"/>
      <sheetName val="각사별공사비분개_"/>
      <sheetName val="을_2"/>
      <sheetName val="을_1"/>
      <sheetName val="BOX_본체"/>
      <sheetName val="6PILE__(돌출)"/>
      <sheetName val="Pier_3"/>
      <sheetName val="3련 BOX"/>
      <sheetName val="간선계산"/>
      <sheetName val="중기일위대가"/>
      <sheetName val="수량집계표"/>
      <sheetName val="공종별수량집계"/>
      <sheetName val="WEON"/>
      <sheetName val="계수시트"/>
      <sheetName val="신천교(음성)"/>
      <sheetName val="관로토공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성집계"/>
      <sheetName val="옹벽(수량)"/>
      <sheetName val="12호기내역서(건축분)"/>
      <sheetName val="Sheet6"/>
      <sheetName val="암거날개벽"/>
      <sheetName val="품셈TABLE"/>
      <sheetName val="옹벽수량집계"/>
      <sheetName val="1SPAN"/>
      <sheetName val="T기성9605"/>
      <sheetName val="단위중기"/>
      <sheetName val="수정2"/>
      <sheetName val="적용단가"/>
      <sheetName val="매립"/>
      <sheetName val="결재갑지"/>
      <sheetName val="일위대가(건축)"/>
      <sheetName val="표준건축비"/>
      <sheetName val="전체"/>
      <sheetName val="BOX(1.5X1.5)"/>
      <sheetName val="기초단가"/>
      <sheetName val="을"/>
      <sheetName val="U-TYPE(1)"/>
      <sheetName val="맨홀토공산출"/>
      <sheetName val="부도어음"/>
      <sheetName val="Baby일위대가"/>
      <sheetName val="7-3단면_상시"/>
      <sheetName val="골조시행"/>
      <sheetName val="TYPE A"/>
      <sheetName val="기둥(원형)"/>
      <sheetName val="산출근거"/>
      <sheetName val="FORM-0"/>
      <sheetName val="기기리스트"/>
      <sheetName val="금융비용"/>
      <sheetName val="1ST"/>
      <sheetName val="1안98Billing"/>
      <sheetName val="유림골조"/>
      <sheetName val="#10거푸집유로폼(0~7m)"/>
      <sheetName val="상부하중"/>
      <sheetName val="풍하중1"/>
      <sheetName val="K55수출"/>
      <sheetName val="c_balju"/>
      <sheetName val="구성비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기경집계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산출내역서집계표"/>
      <sheetName val="장비투입 (2)"/>
      <sheetName val="장문교(대전)"/>
      <sheetName val="건축"/>
      <sheetName val="메서,변+증"/>
      <sheetName val="공사내역"/>
      <sheetName val="C &amp; G RHS"/>
      <sheetName val="시설물일위"/>
      <sheetName val="영업2"/>
      <sheetName val="CC16-내역서"/>
      <sheetName val="건축공사요약표"/>
      <sheetName val="집계내역서(가압장)"/>
      <sheetName val="조내역"/>
      <sheetName val="날개벽(시점좌측)"/>
      <sheetName val="참조"/>
      <sheetName val="0"/>
      <sheetName val="STRA2"/>
      <sheetName val="1공구 건정토건 토공"/>
      <sheetName val="수문보고"/>
      <sheetName val="예산총괄표"/>
      <sheetName val="원가1(기계)"/>
      <sheetName val="단가산출1"/>
      <sheetName val="단가산출2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5.3 단면가정"/>
      <sheetName val="기성내역"/>
      <sheetName val="흐름도"/>
      <sheetName val="_"/>
      <sheetName val="1_취수장"/>
      <sheetName val="3련_BOX"/>
      <sheetName val="해외_연수비용_계산-삭제"/>
      <sheetName val="해외_기술훈련비_(합계)"/>
      <sheetName val="단기차입금"/>
      <sheetName val="5사남"/>
      <sheetName val="간접1"/>
      <sheetName val="Total"/>
      <sheetName val="일위대가목차"/>
      <sheetName val="실시공"/>
      <sheetName val="Koreasea"/>
      <sheetName val="수질정화시설"/>
      <sheetName val="9"/>
      <sheetName val="부대내역"/>
      <sheetName val="일위대가(가설)"/>
      <sheetName val="Man Hole"/>
      <sheetName val="설비원가"/>
      <sheetName val="투자효율분석"/>
      <sheetName val="설계명세서"/>
      <sheetName val="설계기준"/>
      <sheetName val="기지국"/>
      <sheetName val="DANGA"/>
      <sheetName val="전기일위대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물량표"/>
      <sheetName val="변경원가서갑"/>
      <sheetName val="COVER"/>
      <sheetName val="수리결과"/>
      <sheetName val="단위수량"/>
      <sheetName val="°©Áö"/>
      <sheetName val="선로정수계산"/>
      <sheetName val="TYPE-A"/>
      <sheetName val="설계서"/>
      <sheetName val="1.토공"/>
      <sheetName val="기성신청"/>
      <sheetName val="내역서(기성청구)"/>
      <sheetName val="jobhist"/>
      <sheetName val="CON포장수량"/>
      <sheetName val="ACUNIT"/>
      <sheetName val="CONUNIT"/>
      <sheetName val="포장공"/>
      <sheetName val="증감대비"/>
      <sheetName val="FAB별"/>
      <sheetName val="F4-F7"/>
      <sheetName val="입찰내역"/>
      <sheetName val="관로토공집계표"/>
      <sheetName val="교대시점"/>
      <sheetName val="비탈면보호공수량산출"/>
      <sheetName val="L_type"/>
      <sheetName val="전라자금"/>
      <sheetName val="9509"/>
      <sheetName val="총괄"/>
      <sheetName val="품셈기준"/>
      <sheetName val="변경내역"/>
      <sheetName val="WEIGHT LIST"/>
      <sheetName val="POL6차-PIPING"/>
      <sheetName val="산#2-1 (2)"/>
      <sheetName val="산#3-1"/>
      <sheetName val="교각계산"/>
      <sheetName val="차도조도계산"/>
      <sheetName val="조명율표"/>
      <sheetName val="공통비(전체)"/>
      <sheetName val="설산1.나"/>
      <sheetName val="본사S"/>
      <sheetName val="상행-교대(A1-A2)"/>
      <sheetName val="설비"/>
      <sheetName val="토공산출(주차장)"/>
      <sheetName val="토목-물가"/>
      <sheetName val="2연BOX"/>
      <sheetName val="충주"/>
      <sheetName val="개산공사비"/>
      <sheetName val="증가분"/>
      <sheetName val="증가수정"/>
      <sheetName val="문의사항"/>
      <sheetName val="수수료율표"/>
      <sheetName val="수량산출서-2"/>
      <sheetName val="깨기"/>
      <sheetName val="철근단면적"/>
      <sheetName val="960318-1"/>
      <sheetName val="부대공사"/>
      <sheetName val="중동공구"/>
      <sheetName val="AC포장수량"/>
      <sheetName val="수량이동"/>
      <sheetName val="__"/>
      <sheetName val="펌프장수량산출(토)"/>
      <sheetName val="목록"/>
      <sheetName val="은행"/>
      <sheetName val="Process Piping"/>
      <sheetName val="BQ(실행)"/>
      <sheetName val="SPEC"/>
      <sheetName val="DC-2303"/>
      <sheetName val="O＆P"/>
      <sheetName val="결재판(삭제하지말아주세요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성곽내역서"/>
      <sheetName val="FB25JN"/>
      <sheetName val="업무처리전"/>
      <sheetName val="재료"/>
      <sheetName val="예정(3)"/>
      <sheetName val="동원(3)"/>
      <sheetName val="tggwan(mac)"/>
      <sheetName val="우각부보강"/>
      <sheetName val="주형"/>
      <sheetName val="화전내"/>
      <sheetName val="2000용수잠관-수량집계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자재 집계표"/>
      <sheetName val="A-100전제"/>
      <sheetName val="TYPE-1"/>
      <sheetName val="집1"/>
      <sheetName val="철근총괄집계표"/>
      <sheetName val="개화1교"/>
      <sheetName val="TYPE1"/>
      <sheetName val="철근량"/>
      <sheetName val="수량산출서 갑지"/>
      <sheetName val="예가대비"/>
      <sheetName val="원가계산"/>
      <sheetName val="원가계산서(남측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일반공사"/>
      <sheetName val="Raw Data"/>
      <sheetName val="도장수량(하1)"/>
      <sheetName val="잡비계산"/>
      <sheetName val="배관내역"/>
      <sheetName val="40단가산출서"/>
      <sheetName val="산출서양식0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MOTOR"/>
      <sheetName val="역T형"/>
      <sheetName val="PILE"/>
      <sheetName val="공사비증감"/>
      <sheetName val="FLA"/>
      <sheetName val="할증 "/>
      <sheetName val="S12"/>
      <sheetName val="S9"/>
      <sheetName val="S14"/>
      <sheetName val="철골공사"/>
      <sheetName val="조도계산서 (도서)"/>
      <sheetName val="Calculation"/>
      <sheetName val="토공사"/>
      <sheetName val="공종별집계표"/>
      <sheetName val="품의서"/>
      <sheetName val="SBT NO Proj. Controlling Report"/>
      <sheetName val="PI"/>
      <sheetName val="1TL종점(1)"/>
      <sheetName val="견적"/>
      <sheetName val="음료실행"/>
      <sheetName val="산근터빈"/>
      <sheetName val="부안일위"/>
      <sheetName val="인천성심병원"/>
      <sheetName val="토목"/>
      <sheetName val="내역표지"/>
      <sheetName val="소비자가"/>
      <sheetName val="20관리비율"/>
      <sheetName val="품의"/>
      <sheetName val="공종별집계표(건축)"/>
      <sheetName val="FOOTING단면력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TRE TABLE"/>
      <sheetName val="산1~6"/>
      <sheetName val="49일위"/>
      <sheetName val="경비_원본"/>
      <sheetName val="주공 갑지"/>
      <sheetName val="시멘트"/>
      <sheetName val="충돌 내용"/>
      <sheetName val="예산서"/>
      <sheetName val="3BL공동구 수량"/>
      <sheetName val="PHC파일 천공 및 항타"/>
      <sheetName val="COA-17"/>
      <sheetName val="C-18"/>
      <sheetName val="견적서"/>
      <sheetName val="산출내역서"/>
      <sheetName val="원가"/>
      <sheetName val="교통대책내역"/>
      <sheetName val="참고"/>
      <sheetName val="xxxxxx"/>
      <sheetName val="구역화물"/>
      <sheetName val="5.모델링"/>
      <sheetName val="공문갑지"/>
      <sheetName val="G2설비도급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견적서세부내용"/>
      <sheetName val="견적내용입력"/>
      <sheetName val="Quantity"/>
      <sheetName val="??"/>
      <sheetName val="PKG"/>
      <sheetName val="공사원가"/>
      <sheetName val="입적표"/>
      <sheetName val="하도내역 (철콘)"/>
      <sheetName val="가설건물"/>
      <sheetName val="배수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총괄"/>
      <sheetName val="내역서1"/>
      <sheetName val="총괄 증감"/>
      <sheetName val="내역서 증감"/>
      <sheetName val="증감"/>
      <sheetName val="일위대가시설"/>
      <sheetName val="호표구분"/>
      <sheetName val="단가조사"/>
      <sheetName val="적용기준"/>
      <sheetName val="노임"/>
      <sheetName val="산출근거(기계)"/>
      <sheetName val="일위대가(기계) "/>
      <sheetName val="수량집계표"/>
      <sheetName val="일위대가"/>
      <sheetName val="산출근거(지주목)"/>
      <sheetName val="SG"/>
      <sheetName val="수량산출서"/>
      <sheetName val="물가시세"/>
      <sheetName val="노임단가"/>
      <sheetName val="갑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EP0618"/>
      <sheetName val="갑지(추정)"/>
      <sheetName val="2000년1차"/>
      <sheetName val="내역서"/>
      <sheetName val="갑지"/>
      <sheetName val="수량산출"/>
      <sheetName val="예정(3)"/>
      <sheetName val="동원(3)"/>
      <sheetName val="예산대비"/>
      <sheetName val="SG"/>
      <sheetName val="광양전기"/>
      <sheetName val="일위(PN)"/>
      <sheetName val="Baby일위대가"/>
      <sheetName val="화재 탐지 설비"/>
      <sheetName val="교각1"/>
      <sheetName val="철거산출근거"/>
      <sheetName val="참조영역"/>
      <sheetName val="금액내역서"/>
      <sheetName val="일위대가"/>
      <sheetName val="1. 설계조건 2.단면가정 3. 하중계산"/>
      <sheetName val="DATA 입력란"/>
      <sheetName val="일위대가(계측기설치)"/>
      <sheetName val="30신설일위대가"/>
      <sheetName val="30집계표"/>
      <sheetName val="01"/>
      <sheetName val="교각계산"/>
      <sheetName val="BID"/>
      <sheetName val="MACRO(MCC)"/>
      <sheetName val="6PILE  (돌출)"/>
      <sheetName val="공사원가"/>
      <sheetName val="프랜트면허"/>
      <sheetName val="토목주소"/>
      <sheetName val="합천내역"/>
      <sheetName val="표지"/>
      <sheetName val="집계표"/>
      <sheetName val="코드표"/>
      <sheetName val="9GNG운반"/>
      <sheetName val="단가산출"/>
      <sheetName val="단가"/>
      <sheetName val="설계내역서"/>
      <sheetName val="부하(성남)"/>
      <sheetName val="40총괄"/>
      <sheetName val="40집계"/>
      <sheetName val="사업계획(원안)"/>
      <sheetName val="토사(PE)"/>
      <sheetName val="총괄"/>
      <sheetName val="8.PILE  (돌출)"/>
      <sheetName val="Sheet1"/>
      <sheetName val=""/>
      <sheetName val="____5_D_______________________2"/>
      <sheetName val="UserData"/>
      <sheetName val="산출집계표1"/>
      <sheetName val="매립"/>
      <sheetName val="k-103경고문"/>
      <sheetName val="공예을"/>
      <sheetName val="工완성공사율"/>
      <sheetName val="주식"/>
      <sheetName val="Sheet1 (2)"/>
      <sheetName val="부하계산서"/>
      <sheetName val="개요입력"/>
      <sheetName val="수량기준"/>
      <sheetName val="단가기준"/>
      <sheetName val="건축공사실행"/>
      <sheetName val="건축원가"/>
      <sheetName val="#REF"/>
      <sheetName val="장비집계"/>
      <sheetName val="날개벽(좌,우=60도-4개)"/>
      <sheetName val="을 2"/>
      <sheetName val="을 1"/>
      <sheetName val="고창방향"/>
      <sheetName val="현장지지물물량"/>
      <sheetName val="물가시세"/>
      <sheetName val="환율및기초자료"/>
      <sheetName val="중기목록표"/>
      <sheetName val="시간당중기사용료"/>
      <sheetName val="Sheet22"/>
      <sheetName val="갑지1"/>
      <sheetName val="약품공급2"/>
      <sheetName val="설비원가"/>
      <sheetName val="허용전류-IEC"/>
      <sheetName val="허용전류-IEC DATA"/>
      <sheetName val="상반기손익차2총괄"/>
      <sheetName val="member design"/>
      <sheetName val="design criteria"/>
      <sheetName val="working load at the btm ft."/>
      <sheetName val="plan&amp;section of foundation"/>
      <sheetName val="soil bearing check"/>
      <sheetName val="TRE TABLE"/>
      <sheetName val="DATA"/>
      <sheetName val="건축_물가변동"/>
      <sheetName val="중기일위대가"/>
      <sheetName val="입출재고현황 (2)"/>
      <sheetName val="설직재-1"/>
      <sheetName val="제직재"/>
      <sheetName val="본체"/>
      <sheetName val="INPUT"/>
      <sheetName val="D-623D"/>
      <sheetName val="주현(해보)"/>
      <sheetName val="주현(영광)"/>
      <sheetName val="수량산출(LP-A)"/>
      <sheetName val="산출집계(LP-A)"/>
      <sheetName val="1.설계조건"/>
      <sheetName val="__"/>
      <sheetName val="직노"/>
      <sheetName val="아파트건축"/>
      <sheetName val="D-경비1"/>
      <sheetName val="단가조사표"/>
      <sheetName val="수지계산"/>
      <sheetName val="경비실"/>
      <sheetName val="출력은 금물"/>
      <sheetName val="예가대비"/>
      <sheetName val="뚝토공"/>
      <sheetName val="날개벽"/>
      <sheetName val="터파기및재료"/>
      <sheetName val="제-노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전선"/>
      <sheetName val="표지 (2)"/>
      <sheetName val="INPUT"/>
      <sheetName val="원가,내역,관급,한전,일위"/>
      <sheetName val="경상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표지 (2)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#REF"/>
      <sheetName val="원가계산서"/>
      <sheetName val="신우"/>
      <sheetName val="1.우편집중내역서"/>
      <sheetName val="I一般比"/>
      <sheetName val="공사내역"/>
      <sheetName val="자재단가비교표"/>
      <sheetName val="SP-B1"/>
      <sheetName val="업체견적"/>
      <sheetName val="단가산출"/>
      <sheetName val="일위대가"/>
      <sheetName val="수량이동"/>
      <sheetName val="집계표(수배전제조구매)"/>
      <sheetName val="표지"/>
      <sheetName val="백룡교차로"/>
      <sheetName val="산정교차로"/>
      <sheetName val="신영교차로"/>
      <sheetName val="출입자명단"/>
      <sheetName val="설직재-1"/>
      <sheetName val="노임단가"/>
      <sheetName val="부하계산서"/>
      <sheetName val="N賃率-職"/>
      <sheetName val="내역서"/>
      <sheetName val="유기공정"/>
      <sheetName val="DATA"/>
      <sheetName val="직재"/>
      <sheetName val="일위"/>
      <sheetName val="99 조정금액"/>
      <sheetName val="직노"/>
      <sheetName val="매립"/>
      <sheetName val="wall"/>
      <sheetName val="내역서 (2)"/>
      <sheetName val="공종별집계표"/>
      <sheetName val="교통신호등 철주 신설(통신)"/>
      <sheetName val="기초콘크리트"/>
      <sheetName val="LED 신호(경보)등 설치통신)"/>
      <sheetName val="경보제어기"/>
      <sheetName val="제어용 케이블"/>
      <sheetName val="배전용 애자 및 래크"/>
      <sheetName val="전기기계경비 산정"/>
      <sheetName val="LED가로등조명기구"/>
      <sheetName val="가로등주기계설치"/>
      <sheetName val="기초"/>
      <sheetName val="배선기구"/>
      <sheetName val="횡배수관"/>
      <sheetName val="6PILE  (돌출)"/>
      <sheetName val="단가"/>
      <sheetName val="말뚝지지력산정"/>
      <sheetName val="견적내용입력"/>
      <sheetName val="상수도토공집계표"/>
      <sheetName val="기별"/>
      <sheetName val="설계명세서"/>
      <sheetName val="실행철강하도"/>
      <sheetName val="단면 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수량산출"/>
      <sheetName val="Sheet1"/>
      <sheetName val="DATA"/>
      <sheetName val="전차선로 물량표"/>
      <sheetName val="전기일위대가"/>
      <sheetName val="내역서"/>
      <sheetName val="총괄표"/>
      <sheetName val="ABUT수량-A1"/>
      <sheetName val="일위대가"/>
      <sheetName val="도배공사언고"/>
      <sheetName val="포장복구집계"/>
      <sheetName val="INPUT"/>
      <sheetName val="집수정"/>
      <sheetName val="자재단가비교표"/>
      <sheetName val="청천내"/>
      <sheetName val="데이타"/>
      <sheetName val="NEGO"/>
      <sheetName val="현장일보"/>
      <sheetName val="공사수행방안"/>
      <sheetName val="상수도토공집계표"/>
      <sheetName val="일위대가-1"/>
      <sheetName val="Front"/>
      <sheetName val="wall"/>
      <sheetName val="간접"/>
      <sheetName val="ETC"/>
      <sheetName val="견적율"/>
      <sheetName val="I一般比"/>
      <sheetName val="N賃率-職"/>
      <sheetName val="노임단가"/>
      <sheetName val="성남일위"/>
      <sheetName val="1.설계조건"/>
      <sheetName val="사급자재"/>
      <sheetName val="을"/>
      <sheetName val="내역서-전체낙찰율"/>
      <sheetName val="안정검토(온1)"/>
      <sheetName val="환율"/>
      <sheetName val="Curves"/>
      <sheetName val="Tables"/>
      <sheetName val="POL6차-PIPING"/>
      <sheetName val="예비품"/>
      <sheetName val="영1"/>
      <sheetName val="산출금액내역"/>
      <sheetName val="설직재-1"/>
      <sheetName val="과천MAIN"/>
      <sheetName val="CTEMCOST"/>
      <sheetName val="건축-물가변동"/>
      <sheetName val="암거단위-1련"/>
      <sheetName val="화산경계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인건비"/>
      <sheetName val="내역서1999.8최종"/>
      <sheetName val="날개벽"/>
      <sheetName val="암거단위"/>
      <sheetName val="IMPEADENCE MAP 취수장"/>
      <sheetName val="SP-B1"/>
      <sheetName val="FRP내역서"/>
      <sheetName val="NEYOK"/>
      <sheetName val="평균높이산출근거"/>
      <sheetName val="횡배수관위치조서"/>
      <sheetName val="별표 "/>
      <sheetName val="집계표"/>
      <sheetName val="Sheet6"/>
      <sheetName val="표지 (2)"/>
      <sheetName val="Option"/>
      <sheetName val="7단가"/>
      <sheetName val="일위대가 (100%)"/>
      <sheetName val="손익분석"/>
      <sheetName val="인건-측정"/>
      <sheetName val="수량산출서"/>
      <sheetName val="반중력식옹벽3.5"/>
      <sheetName val="단가조사"/>
      <sheetName val="중갑지"/>
      <sheetName val="노임"/>
      <sheetName val="단가 "/>
      <sheetName val="내역"/>
      <sheetName val="플랜트 설치"/>
      <sheetName val="단가"/>
      <sheetName val="수목표준대가"/>
      <sheetName val="지우지마세요"/>
      <sheetName val="단위중량표"/>
      <sheetName val="노무비"/>
      <sheetName val="갑지"/>
      <sheetName val="제수"/>
      <sheetName val="공기"/>
      <sheetName val="빙장비사양"/>
      <sheetName val="장비사양"/>
      <sheetName val="갑지1"/>
      <sheetName val="공사원가계산서"/>
      <sheetName val="노무비 "/>
      <sheetName val="설계명세서"/>
      <sheetName val="공사"/>
      <sheetName val="Sheet2"/>
      <sheetName val="시행후면적"/>
      <sheetName val="직재"/>
      <sheetName val="단가산출"/>
      <sheetName val="Total"/>
      <sheetName val="신우"/>
      <sheetName val="설비내역서"/>
      <sheetName val="건축내역서"/>
      <sheetName val="전기내역서"/>
      <sheetName val="P.M 별"/>
      <sheetName val="현대물량"/>
      <sheetName val="Sheet3"/>
      <sheetName val="단가대비표"/>
      <sheetName val="일위대가(가설)"/>
      <sheetName val="품셈TABLE"/>
      <sheetName val="일위"/>
      <sheetName val="자재단가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건축내역"/>
      <sheetName val="J형측구단위수량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예가표"/>
      <sheetName val="직노"/>
      <sheetName val="횡배수관토공수량"/>
      <sheetName val="입력"/>
      <sheetName val="노원열병합  건축공사기성내역서"/>
      <sheetName val="Working(wo WTs)"/>
      <sheetName val="변압기 및 발전기 용량"/>
      <sheetName val="Sheet4"/>
      <sheetName val="갑지(추정)"/>
      <sheetName val="요율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실행철강하도"/>
      <sheetName val="COST"/>
      <sheetName val="시중노임단가"/>
      <sheetName val="코드표"/>
      <sheetName val="COVER"/>
      <sheetName val="토목"/>
      <sheetName val="횡배수관"/>
      <sheetName val="대비"/>
      <sheetName val="집수정(600-700)"/>
      <sheetName val="전계가"/>
      <sheetName val="매립"/>
      <sheetName val="전기일위목록"/>
      <sheetName val="Y-WORK"/>
      <sheetName val="기본DATA"/>
      <sheetName val="금액"/>
      <sheetName val="원가계산서"/>
      <sheetName val="설계내역서"/>
      <sheetName val="APT"/>
      <sheetName val="평가내역"/>
      <sheetName val="노임이"/>
      <sheetName val="견"/>
      <sheetName val="AV시스템"/>
      <sheetName val="조명시설"/>
      <sheetName val="한강운반비"/>
      <sheetName val="건축공사 집계표"/>
      <sheetName val="골조"/>
      <sheetName val="5.모델링"/>
      <sheetName val="2.단면가정"/>
      <sheetName val="내역서-CCTV"/>
      <sheetName val="copy"/>
      <sheetName val="Sheet13"/>
      <sheetName val="발전기"/>
      <sheetName val="Sheet14"/>
      <sheetName val="가설공사내역"/>
      <sheetName val="401"/>
      <sheetName val="현장관리비집계표"/>
      <sheetName val="조건입력"/>
      <sheetName val="조건입력(2)"/>
      <sheetName val="장비선정"/>
      <sheetName val="냉천부속동"/>
      <sheetName val="일위(PN)"/>
      <sheetName val="기계설비-물가변동"/>
      <sheetName val="WEIGHT LIST"/>
      <sheetName val="계산근거"/>
      <sheetName val="DATE"/>
      <sheetName val="연결임시"/>
      <sheetName val="SUN 2000. 10 가격"/>
      <sheetName val="반중력식옹벽"/>
      <sheetName val="교통대책내역"/>
      <sheetName val="R&amp;D"/>
      <sheetName val="노 무 비"/>
      <sheetName val="전기"/>
      <sheetName val="집계"/>
      <sheetName val="직접인건비"/>
      <sheetName val="인건비 "/>
      <sheetName val="터파기및재료"/>
      <sheetName val="MCC제원"/>
      <sheetName val="일위대가표"/>
      <sheetName val="b_balju_cho"/>
      <sheetName val="부하LOAD"/>
      <sheetName val="공조기"/>
      <sheetName val="산출"/>
      <sheetName val="FB25JN"/>
      <sheetName val="송전기본"/>
      <sheetName val="98수문일위"/>
      <sheetName val="약품설비"/>
      <sheetName val="예산서표지"/>
      <sheetName val="여수토공사비"/>
      <sheetName val="일위목차"/>
      <sheetName val="소방"/>
      <sheetName val="본공사"/>
      <sheetName val="돈암사업"/>
      <sheetName val="SYS별 부하목록"/>
      <sheetName val="cable data"/>
      <sheetName val="외주"/>
      <sheetName val="XXXXXX"/>
      <sheetName val="원가계산"/>
      <sheetName val="견적"/>
      <sheetName val="__"/>
      <sheetName val="장비부하"/>
      <sheetName val="노단"/>
      <sheetName val="내역서1"/>
      <sheetName val="계약내력"/>
      <sheetName val="ES조서출력하기"/>
      <sheetName val="기존단가 (2)"/>
      <sheetName val="단위단가"/>
      <sheetName val="부하"/>
      <sheetName val="J直材4"/>
      <sheetName val="별표집계"/>
      <sheetName val="guard(mac)"/>
      <sheetName val="경산"/>
      <sheetName val="홍보비디오"/>
      <sheetName val="내역서2안"/>
      <sheetName val="정렬"/>
      <sheetName val="일반부표"/>
      <sheetName val="토목내역서"/>
      <sheetName val="MixBed"/>
      <sheetName val="CondPol"/>
      <sheetName val=" 냉각수펌프"/>
      <sheetName val="6호기"/>
      <sheetName val="SAM"/>
      <sheetName val="대치판정"/>
      <sheetName val="프랜트면허"/>
      <sheetName val="시화점실행"/>
      <sheetName val="원가"/>
      <sheetName val="982월원안"/>
      <sheetName val="교각계산"/>
      <sheetName val="원효펌프교체020812"/>
      <sheetName val="수리결과"/>
      <sheetName val="전기 원가계산서"/>
      <sheetName val="용지매수"/>
      <sheetName val="BQ"/>
      <sheetName val="견적대비표"/>
      <sheetName val="구천"/>
      <sheetName val="공내역"/>
      <sheetName val="단가비교표"/>
      <sheetName val="단"/>
      <sheetName val="제경비율"/>
      <sheetName val="배수내역 (2)"/>
      <sheetName val="SCHEDULE"/>
      <sheetName val="2원료가나다."/>
      <sheetName val="단가표"/>
      <sheetName val="2002상반기노임기준"/>
      <sheetName val="일위대가목록"/>
      <sheetName val="샘플표지"/>
      <sheetName val="1단계"/>
      <sheetName val="자료"/>
      <sheetName val="토사(PE)"/>
      <sheetName val="수량산출1"/>
      <sheetName val="입출재고현황 (2)"/>
      <sheetName val="변수"/>
      <sheetName val="dV&amp;Cl"/>
      <sheetName val="CAP"/>
      <sheetName val="R"/>
      <sheetName val="합천내역"/>
      <sheetName val="총괄"/>
      <sheetName val="인수공"/>
      <sheetName val="공사비"/>
      <sheetName val="단중표"/>
      <sheetName val="CAT_5"/>
      <sheetName val="TRE TABLE"/>
      <sheetName val="목창호"/>
      <sheetName val="설 계"/>
      <sheetName val="인제내역"/>
      <sheetName val="철거산출근거"/>
      <sheetName val="약품공급2"/>
      <sheetName val="실행내역"/>
      <sheetName val="1안"/>
      <sheetName val="배수통관토공수량"/>
      <sheetName val="노임변동률"/>
      <sheetName val="중기사용료"/>
      <sheetName val="9."/>
      <sheetName val="부대공"/>
      <sheetName val="포장공"/>
      <sheetName val="토공"/>
      <sheetName val="소일위대가코드표"/>
      <sheetName val="설계조건"/>
      <sheetName val="2.대외공문"/>
      <sheetName val="BID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가로내역"/>
      <sheetName val="제-노임"/>
      <sheetName val="정공공사"/>
      <sheetName val="제직재"/>
      <sheetName val="미드수량"/>
      <sheetName val="P-J"/>
      <sheetName val="È£Ç¥"/>
      <sheetName val="조도계산"/>
      <sheetName val="재료"/>
      <sheetName val="설치자재"/>
      <sheetName val="목차"/>
      <sheetName val="제품"/>
      <sheetName val="견적계산"/>
      <sheetName val="재고현황"/>
      <sheetName val="9509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제경집계"/>
      <sheetName val="전통건설"/>
      <sheetName val="분석가정"/>
      <sheetName val="C1ㅇ"/>
      <sheetName val="단가결정"/>
      <sheetName val="도급"/>
      <sheetName val="제품정보"/>
      <sheetName val="내역서(교량)전체"/>
      <sheetName val="기자재대비표"/>
      <sheetName val="4-7.중앙전기실(노임단가)"/>
      <sheetName val="견적대비 견적서"/>
      <sheetName val="설비"/>
      <sheetName val="건축공사"/>
      <sheetName val="역T형"/>
      <sheetName val="말뚝설계"/>
      <sheetName val="NAI"/>
      <sheetName val="eq_data"/>
      <sheetName val="차액보증"/>
      <sheetName val="공사비명세서"/>
      <sheetName val="개소별수량산출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3CHBDC"/>
      <sheetName val="아래"/>
      <sheetName val="도급갑지"/>
      <sheetName val="패널"/>
      <sheetName val="J01"/>
      <sheetName val="전기혼잡제경비(45)"/>
      <sheetName val="BSD (2)"/>
      <sheetName val="수량산출(1)"/>
      <sheetName val="A갑지"/>
      <sheetName val="음료실행"/>
      <sheetName val="9.단가조사서"/>
      <sheetName val="6.일위목록"/>
      <sheetName val="6동"/>
      <sheetName val="배수설비"/>
      <sheetName val="inputarea_ref"/>
      <sheetName val="FACTOR"/>
      <sheetName val="서울1"/>
      <sheetName val="예총"/>
      <sheetName val="하남내역"/>
      <sheetName val="수토공단위당"/>
      <sheetName val="9GNG운반"/>
      <sheetName val="자재"/>
      <sheetName val="단가보완"/>
      <sheetName val="단위가격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측량요율"/>
      <sheetName val="예산명세서"/>
      <sheetName val="자료입력"/>
      <sheetName val="설계기준"/>
      <sheetName val="내역1"/>
      <sheetName val="수용가조서"/>
      <sheetName val="BOQ건축"/>
      <sheetName val="깨기"/>
      <sheetName val="2. 공원조도(전통공원)"/>
      <sheetName val="조명율표"/>
      <sheetName val="EP0618"/>
      <sheetName val="20관리비율"/>
      <sheetName val="Activity(new)"/>
      <sheetName val="Total(new)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품셈"/>
      <sheetName val="choose"/>
      <sheetName val="하조서"/>
      <sheetName val="간지"/>
      <sheetName val="96노임기준"/>
      <sheetName val="자 110% &amp; 노 70%"/>
      <sheetName val="처리단락"/>
      <sheetName val="맨홀조서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변경비교-을"/>
      <sheetName val="중로근거"/>
      <sheetName val="교각토공"/>
      <sheetName val="가압장(토목)"/>
      <sheetName val="2회내역"/>
      <sheetName val="일위대가(4층원격)"/>
      <sheetName val="COVER-P"/>
      <sheetName val="입력값"/>
      <sheetName val="일위대가(당초)"/>
      <sheetName val="EQ_R1"/>
      <sheetName val="JUCKEYK"/>
      <sheetName val="총괄내역단가"/>
      <sheetName val="일위대가표 (기본)"/>
      <sheetName val="토공일위대가표"/>
      <sheetName val="도"/>
      <sheetName val="산출기준자료"/>
      <sheetName val="케이블및전선관규격표"/>
      <sheetName val="6PILE  (돌출)"/>
      <sheetName val="배선DATA"/>
      <sheetName val="2-1. 경관조명 내역총괄표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입고장부 (4)"/>
      <sheetName val="MOTOR"/>
      <sheetName val="일위(통합 기존)"/>
      <sheetName val="심사계산"/>
      <sheetName val="심사물량"/>
      <sheetName val="기계경비산출"/>
      <sheetName val="노무비 근거"/>
      <sheetName val="누계11"/>
      <sheetName val="을지"/>
      <sheetName val="4.Footing Design"/>
      <sheetName val="2.Load Calculation"/>
      <sheetName val="3.Check For Stability"/>
      <sheetName val="BLR-S"/>
      <sheetName val="3BL공동구 수량"/>
      <sheetName val="도급정산"/>
      <sheetName val="수리보고서비"/>
      <sheetName val="가로등기초"/>
      <sheetName val="Data Base"/>
      <sheetName val="Linkage Quote"/>
      <sheetName val="Racking"/>
      <sheetName val="기본일위"/>
      <sheetName val="98비정기소모"/>
      <sheetName val="도체종-상수표"/>
      <sheetName val="물가단가"/>
      <sheetName val="적용기준"/>
      <sheetName val="손익"/>
      <sheetName val="예산내역서"/>
      <sheetName val="설계예산서"/>
      <sheetName val="서식"/>
      <sheetName val="안정검토"/>
      <sheetName val="10.25"/>
      <sheetName val="말뚝지지력산정"/>
      <sheetName val="거래처입력"/>
      <sheetName val="견적관리대장"/>
      <sheetName val="제원및단가표"/>
      <sheetName val="DB"/>
      <sheetName val="견적서-자재"/>
      <sheetName val="토적계산"/>
      <sheetName val="예시문"/>
      <sheetName val="노임단가표"/>
      <sheetName val="총괄 CCTV수량"/>
      <sheetName val="지급자재조서"/>
      <sheetName val="설계명세서(선로)"/>
      <sheetName val="03상노임단가"/>
      <sheetName val="사정단가표(시스템)"/>
      <sheetName val="일위대가집계표(시스템)"/>
      <sheetName val="자재대"/>
      <sheetName val="정부노임단가"/>
      <sheetName val="EQT-ESTN"/>
      <sheetName val="공사내역"/>
      <sheetName val="내역(한신APT)"/>
      <sheetName val="설산1.나"/>
      <sheetName val="본사S"/>
      <sheetName val="내역서(실)"/>
      <sheetName val="양식_자재단가조사표"/>
      <sheetName val="sw1"/>
      <sheetName val="NOMUBI"/>
      <sheetName val="기계관급기자재비"/>
      <sheetName val="건축관급공사비"/>
      <sheetName val="토목관급공사비"/>
      <sheetName val="2000년1차"/>
      <sheetName val="합의경상"/>
      <sheetName val="실행"/>
      <sheetName val="국공유지및사유지"/>
      <sheetName val="당초"/>
      <sheetName val="신규DEP"/>
      <sheetName val="공사비SUM"/>
      <sheetName val="제출"/>
      <sheetName val="단락전류-A"/>
      <sheetName val="전체"/>
      <sheetName val="49일위"/>
      <sheetName val="성곽내역서"/>
      <sheetName val="예정공정표"/>
      <sheetName val="식재인부"/>
      <sheetName val="총갑지"/>
      <sheetName val="공통가설"/>
      <sheetName val="DAN"/>
      <sheetName val="수량산출기초(케블등)"/>
      <sheetName val="횡배수관집현황_2공구_"/>
      <sheetName val="대총괄표"/>
      <sheetName val="D111"/>
      <sheetName val="수전기기DATA"/>
      <sheetName val="WORK"/>
      <sheetName val="중기일위대가"/>
      <sheetName val="공통"/>
      <sheetName val="EQUIPMENT -2"/>
      <sheetName val="수습"/>
      <sheetName val="지사인원사무실"/>
      <sheetName val="우,오수"/>
      <sheetName val="배수내역"/>
      <sheetName val="DATA 입력란"/>
      <sheetName val="FAB별"/>
      <sheetName val="에너지동"/>
      <sheetName val="EACT10"/>
      <sheetName val="연습"/>
      <sheetName val="사용성검토"/>
      <sheetName val="전체분 내역서(전북도) 최종"/>
      <sheetName val="건축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1월"/>
      <sheetName val="4)유동표"/>
      <sheetName val="XZLC004_PART2"/>
      <sheetName val="비교1"/>
      <sheetName val="교각1"/>
      <sheetName val="전산망"/>
      <sheetName val="SELTDATA"/>
      <sheetName val="철거단가"/>
      <sheetName val="hvac(제어동)"/>
      <sheetName val="(실사조정)총괄"/>
      <sheetName val="소요자재"/>
      <sheetName val="노무산출서"/>
      <sheetName val="8.수량산출 (2)"/>
      <sheetName val="간접비계산"/>
      <sheetName val="원가계산서(기계)"/>
      <sheetName val="집계표(총괄표)"/>
      <sheetName val="갈현동"/>
      <sheetName val="제품 사양서LG"/>
      <sheetName val="공사집계"/>
      <sheetName val="투찰(하수)"/>
      <sheetName val="현장경상비"/>
      <sheetName val="단위수량"/>
      <sheetName val="TEL"/>
      <sheetName val="2.설계 예산서 및 일위대가표"/>
      <sheetName val="1-1"/>
      <sheetName val="5.소재"/>
      <sheetName val="울산시산표"/>
      <sheetName val="1.설계기준"/>
      <sheetName val="수목데이타 "/>
      <sheetName val="인사자료총집계"/>
      <sheetName val="점검총괄"/>
      <sheetName val="200"/>
      <sheetName val="설계서"/>
      <sheetName val="기기리스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IMPEADENCE MAP 취수장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一般比"/>
      <sheetName val="N賃率-職"/>
      <sheetName val="공사원가계산서"/>
      <sheetName val="간선계산"/>
      <sheetName val="교각1"/>
      <sheetName val="수로교총재료집계"/>
      <sheetName val="노임"/>
      <sheetName val="설직재-1"/>
      <sheetName val="제-노임"/>
      <sheetName val="을지"/>
      <sheetName val="단가 및 재료비"/>
      <sheetName val="자재단가비교표"/>
      <sheetName val="단가"/>
      <sheetName val="J直材4"/>
      <sheetName val="방송일위대가"/>
      <sheetName val="일위대가(계측기설치)"/>
      <sheetName val="LEGEND"/>
      <sheetName val="계정"/>
      <sheetName val="총괄집계표"/>
      <sheetName val="부대내역"/>
      <sheetName val="전선"/>
      <sheetName val="노무비"/>
      <sheetName val="DATA"/>
      <sheetName val="전차선로 물량표"/>
      <sheetName val="직노"/>
      <sheetName val="집계"/>
      <sheetName val="기본일위"/>
      <sheetName val="#REF"/>
      <sheetName val="내역서2안"/>
      <sheetName val="패널"/>
      <sheetName val="실행내역"/>
      <sheetName val="251"/>
      <sheetName val="EQUIPMENT -2"/>
      <sheetName val="SP-B1"/>
      <sheetName val="내역을"/>
      <sheetName val="능률"/>
      <sheetName val="1.설계조건"/>
      <sheetName val="횡배수관토공수량"/>
      <sheetName val="해외세목"/>
      <sheetName val="공통가설"/>
      <sheetName val="순공사비"/>
      <sheetName val="수수료"/>
      <sheetName val="자재테이블"/>
      <sheetName val="일위목록"/>
      <sheetName val="품셈총괄표"/>
      <sheetName val="단위수량"/>
      <sheetName val="견적"/>
      <sheetName val="전기일위대가"/>
      <sheetName val="2000년1차"/>
      <sheetName val="손익분석"/>
      <sheetName val="자재단가"/>
      <sheetName val="견적990322"/>
      <sheetName val="부서현황"/>
      <sheetName val="수량산출"/>
      <sheetName val="시중노임단가"/>
      <sheetName val="일위"/>
      <sheetName val="실행대비"/>
      <sheetName val="B2BERP"/>
      <sheetName val="표지"/>
      <sheetName val="원가 (2)"/>
      <sheetName val="실행철강하도"/>
      <sheetName val="토적표"/>
      <sheetName val="교통대책내역"/>
      <sheetName val="제직재"/>
      <sheetName val="Sheet6"/>
      <sheetName val="남양시작동자105노65기1.3화1.2"/>
      <sheetName val="관음목장(제출용)자105인97.5"/>
      <sheetName val="9GNG운반"/>
      <sheetName val="공종목록표"/>
      <sheetName val="수량집계"/>
      <sheetName val="정산"/>
      <sheetName val="Sheet1"/>
      <sheetName val="내역"/>
      <sheetName val="DATE"/>
      <sheetName val="실행내역서 "/>
      <sheetName val="갑지"/>
      <sheetName val="감액총괄표"/>
      <sheetName val="집수정"/>
      <sheetName val="인사자료총집계"/>
      <sheetName val="을_ATYPE"/>
      <sheetName val="일위단가"/>
      <sheetName val="4-3 보온 기본물량집계"/>
      <sheetName val="도급"/>
      <sheetName val="식재"/>
      <sheetName val="시설물"/>
      <sheetName val="식재출력용"/>
      <sheetName val="유지관리"/>
      <sheetName val="전등수량산출서"/>
      <sheetName val="전열수량산출서"/>
      <sheetName val="일위대가목록"/>
      <sheetName val="BASIC (2)"/>
      <sheetName val="종배수관(신)"/>
      <sheetName val="적용단위길이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고지내역"/>
      <sheetName val="기간사용량"/>
      <sheetName val="기간요금"/>
      <sheetName val="TVR사용량"/>
      <sheetName val="TVR요금"/>
      <sheetName val="Macro1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주방환기"/>
      <sheetName val="전계가"/>
      <sheetName val="공사비예산서(토목분)"/>
      <sheetName val="대가단최종"/>
      <sheetName val="환율"/>
      <sheetName val="입찰안"/>
      <sheetName val="금호"/>
      <sheetName val="단중표"/>
      <sheetName val="가로내역"/>
      <sheetName val="대가_1"/>
      <sheetName val="산-기계_1"/>
      <sheetName val="숫자를_한글로1"/>
      <sheetName val="빨간글꼴만_합하기1"/>
      <sheetName val="셀에_한칸씩삽입1"/>
      <sheetName val="전차선로_물량표1"/>
      <sheetName val="EQUIPMENT_-21"/>
      <sheetName val="IMPEADENCE_MAP_취수장1"/>
      <sheetName val="1_설계조건1"/>
      <sheetName val="단가_및_재료비1"/>
      <sheetName val="원가_(2)"/>
      <sheetName val="남양시작동자105노65기1_3화1_2"/>
      <sheetName val="관음목장(제출용)자105인97_5"/>
      <sheetName val="실행내역서_"/>
      <sheetName val="BASIC_(2)"/>
      <sheetName val="4-3_보온_기본물량집계"/>
      <sheetName val="일위_파일"/>
      <sheetName val="교각계산"/>
      <sheetName val="신호등일위대가"/>
      <sheetName val="맨홀수량산출"/>
      <sheetName val="총괄분 설계서용지"/>
      <sheetName val="유기공정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을부담운반비"/>
      <sheetName val="운반비산출"/>
      <sheetName val="접지1종"/>
      <sheetName val="조명율표"/>
      <sheetName val="계수시트"/>
      <sheetName val="대가목록"/>
      <sheetName val="인건비"/>
      <sheetName val="EACT10"/>
      <sheetName val="Baby일위대가"/>
      <sheetName val="기기리스트"/>
      <sheetName val="설변내역서"/>
      <sheetName val="일위대가(가설)"/>
      <sheetName val="EQT-ESTN"/>
      <sheetName val="설계명세서"/>
      <sheetName val="공리공제"/>
      <sheetName val="단가산출"/>
      <sheetName val="96작생능"/>
      <sheetName val="시행후면적"/>
      <sheetName val="프로젝트"/>
      <sheetName val="빗물받이(910-510-410)"/>
      <sheetName val="단면설계"/>
      <sheetName val="안정검토"/>
      <sheetName val="을-ATYPE"/>
      <sheetName val="기준자료"/>
      <sheetName val=""/>
      <sheetName val="전압강하계산"/>
      <sheetName val="__System3_piii450_PROJECT__EX_2"/>
      <sheetName val="요율"/>
      <sheetName val="__System3_piii450_PROJECT__EX_3"/>
      <sheetName val="Sheet9"/>
      <sheetName val="대치판정"/>
      <sheetName val="집계표"/>
      <sheetName val="__System3_piii450_PROJECT__EX_4"/>
      <sheetName val="94"/>
      <sheetName val="B부대공"/>
      <sheetName val="일위대가목차"/>
      <sheetName val="조도"/>
      <sheetName val="4)유동표"/>
      <sheetName val="관개"/>
      <sheetName val="guard(mac)"/>
      <sheetName val="날개벽"/>
      <sheetName val="수문일1"/>
      <sheetName val="갑지1"/>
      <sheetName val="DATA(VTL)"/>
      <sheetName val="건축"/>
      <sheetName val="POL6차-PIPING"/>
      <sheetName val="산#2-1 (2)"/>
      <sheetName val="WEIGHT LIST"/>
      <sheetName val="총괄"/>
      <sheetName val="지급자재"/>
      <sheetName val="000000"/>
      <sheetName val="예총"/>
      <sheetName val="보할최종(준공)only"/>
    </sheetNames>
    <sheetDataSet>
      <sheetData sheetId="0">
        <row r="49">
          <cell r="G49">
            <v>21629409</v>
          </cell>
        </row>
      </sheetData>
      <sheetData sheetId="1">
        <row r="49">
          <cell r="G49">
            <v>21629409</v>
          </cell>
        </row>
      </sheetData>
      <sheetData sheetId="2">
        <row r="49">
          <cell r="G49">
            <v>21629409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총괄"/>
      <sheetName val="토목"/>
      <sheetName val="가로등내역서"/>
      <sheetName val="DATA"/>
      <sheetName val="수량산출서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전선 및 전선관"/>
      <sheetName val="실행철강하도"/>
      <sheetName val="조명율표"/>
      <sheetName val="준검 내역서"/>
      <sheetName val="단가 및 재료비"/>
      <sheetName val="내역서2안"/>
      <sheetName val="내역서"/>
      <sheetName val="단가산출"/>
      <sheetName val="소야공정계획표"/>
      <sheetName val="봉양~조차장간고하개명(신설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입찰안"/>
      <sheetName val="내역"/>
      <sheetName val="수량산출"/>
      <sheetName val="6호기"/>
      <sheetName val="하조서"/>
      <sheetName val="보증수수료산출"/>
      <sheetName val="적용(기계)"/>
      <sheetName val="단가조사"/>
      <sheetName val="일위대가표(유단가)"/>
      <sheetName val="교각1"/>
      <sheetName val="1.수인터널"/>
      <sheetName val="bid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JUCK"/>
      <sheetName val="INPUT"/>
      <sheetName val="정부노임단가"/>
      <sheetName val="3BL공동구 수량"/>
      <sheetName val="외주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2000년1차"/>
      <sheetName val="부대내역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내역서(전기)"/>
      <sheetName val="일위대가표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LOAD"/>
      <sheetName val="간접1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입찰결과(DATA)"/>
      <sheetName val="AS포장복구 "/>
      <sheetName val="데이타"/>
      <sheetName val="CABLE SIZE-3"/>
      <sheetName val="EQUIP-H"/>
      <sheetName val="경비_원본"/>
      <sheetName val="기계경비시간당손료목록"/>
      <sheetName val="동력부하(도산)"/>
      <sheetName val="요율"/>
      <sheetName val="자재대"/>
      <sheetName val="참고"/>
      <sheetName val="공사개요"/>
      <sheetName val="기계경비(시간당)"/>
      <sheetName val="램머"/>
      <sheetName val="기계내역"/>
      <sheetName val="소요자재"/>
      <sheetName val="노무산출서"/>
      <sheetName val="공구원가계산"/>
      <sheetName val="2000전체분"/>
      <sheetName val="일반수량"/>
      <sheetName val="VA_code"/>
      <sheetName val="20관리비율"/>
      <sheetName val="통장출금액"/>
      <sheetName val="2006기계경비산출표"/>
      <sheetName val="가감수량"/>
      <sheetName val="맨홀수량산출"/>
      <sheetName val="신우"/>
      <sheetName val="돌망태단위수량"/>
      <sheetName val="말뚝물량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BASIC (2)"/>
      <sheetName val="자재단가표"/>
      <sheetName val="FAX"/>
      <sheetName val="점검총괄"/>
      <sheetName val="대치판정"/>
      <sheetName val="견적대비"/>
      <sheetName val="참조-(1)"/>
      <sheetName val="자재목록"/>
      <sheetName val="부속동"/>
      <sheetName val="총괄집계표"/>
      <sheetName val="Baby일위대가"/>
      <sheetName val="DATA1"/>
      <sheetName val="단가산출서"/>
      <sheetName val="간접비"/>
      <sheetName val="9-1차이내역"/>
      <sheetName val="상수도토공집계표"/>
      <sheetName val="예산갑지"/>
      <sheetName val="단가조사서"/>
      <sheetName val="AILC004"/>
      <sheetName val="1차증가원가계산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입출재고현황 (2)"/>
      <sheetName val="변경비교-을"/>
      <sheetName val="인건비"/>
      <sheetName val="수주현황2월"/>
      <sheetName val="토공유동표"/>
      <sheetName val="교각계산"/>
      <sheetName val="단면 (2)"/>
      <sheetName val="1.설계조건"/>
      <sheetName val="일위대가목차"/>
      <sheetName val="노무비단가"/>
      <sheetName val="매립"/>
      <sheetName val="3-1.CB"/>
      <sheetName val="MAIN_TABLE"/>
      <sheetName val="재료"/>
      <sheetName val="제경비율"/>
      <sheetName val="조도계산서 (도서)"/>
      <sheetName val="LOPCALC"/>
      <sheetName val="입찰보고"/>
      <sheetName val="아산추가1220"/>
      <sheetName val="당초"/>
      <sheetName val="토공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 상부공통집계(총괄)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공종별원가계산"/>
      <sheetName val="말고개터널조명전압강하"/>
      <sheetName val="약품설비"/>
      <sheetName val="구조물철거타공정이월"/>
      <sheetName val="Macro(차단기)"/>
      <sheetName val="연결관산출조서"/>
      <sheetName val="단가일람"/>
      <sheetName val="조경일람"/>
      <sheetName val="일위대가목록"/>
      <sheetName val="BOX전기내역"/>
      <sheetName val="하수급견적대비"/>
      <sheetName val="관로"/>
      <sheetName val="일위집계표"/>
      <sheetName val="5.정산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실행갑지"/>
      <sheetName val="실행내역서"/>
      <sheetName val="기자재대비표"/>
      <sheetName val="기초코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9GNG운반"/>
      <sheetName val="백호우계수"/>
      <sheetName val="옹벽수량집계"/>
      <sheetName val="설계명세서"/>
      <sheetName val="기초자료입력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제수변수량"/>
      <sheetName val="공기변수량"/>
      <sheetName val="b_balju_cho"/>
      <sheetName val="노임(1차)"/>
      <sheetName val="48일위"/>
      <sheetName val="48수량"/>
      <sheetName val="22수량"/>
      <sheetName val="49일위"/>
      <sheetName val="22일위"/>
      <sheetName val="49수량"/>
      <sheetName val="물량표"/>
      <sheetName val="현장관리비 "/>
      <sheetName val="2000,9월 일위"/>
      <sheetName val="금액결정"/>
      <sheetName val="전차선로 물량표"/>
      <sheetName val="Mc1"/>
      <sheetName val="CTEMCOST"/>
      <sheetName val="설계가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포장공"/>
      <sheetName val="001"/>
      <sheetName val="노무비"/>
      <sheetName val="총계"/>
      <sheetName val="1차설계변경내역"/>
      <sheetName val="일위대가(가설)"/>
      <sheetName val="BID-도로"/>
      <sheetName val="내력서"/>
      <sheetName val="대창(함평)-창열"/>
      <sheetName val="대창(장성)"/>
      <sheetName val="고창터널(고창방향)"/>
      <sheetName val="단면가정"/>
      <sheetName val="Data&amp;Result"/>
      <sheetName val="담장산출"/>
      <sheetName val="수로교총재료집계"/>
      <sheetName val="MACRO(MCC)"/>
      <sheetName val="일위대가(출입)"/>
      <sheetName val="일위대가(계측기설치)"/>
      <sheetName val="견적의뢰서"/>
      <sheetName val="PO-BOQ"/>
      <sheetName val="1SPAN"/>
      <sheetName val="일반수량총괄"/>
      <sheetName val="의왕내역"/>
      <sheetName val="인건비 "/>
      <sheetName val="직공비"/>
      <sheetName val="주관사업"/>
      <sheetName val="수문일1"/>
      <sheetName val="발주설계서(당초)"/>
      <sheetName val="가설건물"/>
      <sheetName val="아파트기별"/>
      <sheetName val="공리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메서,변+증"/>
      <sheetName val="2F 회의실견적(5_14 일대)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사각맨홀"/>
      <sheetName val="몰탈재료산출"/>
      <sheetName val="단위목록"/>
      <sheetName val="기계경비목록"/>
      <sheetName val="관급"/>
      <sheetName val="토량1-1"/>
      <sheetName val="종합기별"/>
      <sheetName val="노무비명세서"/>
      <sheetName val="소요자재명세서"/>
      <sheetName val="제-노임"/>
      <sheetName val="제직재"/>
      <sheetName val="AIR SHOWER(3인용)"/>
      <sheetName val="재집"/>
      <sheetName val="직재"/>
      <sheetName val="48전력선로일위"/>
      <sheetName val="접지수량"/>
      <sheetName val="TOT"/>
      <sheetName val="손익분석"/>
      <sheetName val="인건-측정"/>
      <sheetName val="보차도경계석"/>
      <sheetName val="ITB COST"/>
      <sheetName val="수량"/>
      <sheetName val="보합"/>
      <sheetName val="자료입력"/>
      <sheetName val="예산명세서"/>
      <sheetName val="우배수"/>
      <sheetName val="맨홀"/>
      <sheetName val="금호"/>
      <sheetName val="I一般比"/>
      <sheetName val="49-119"/>
      <sheetName val="Macro(전선)"/>
      <sheetName val="발신정보"/>
      <sheetName val="부하(성남)"/>
      <sheetName val="연부97-1"/>
      <sheetName val="갑지1"/>
      <sheetName val="J直材4"/>
      <sheetName val="결과조달"/>
      <sheetName val="금액내역서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KMT물량"/>
      <sheetName val="단가목록"/>
      <sheetName val="교통량조사"/>
      <sheetName val="설직재-1"/>
      <sheetName val="SLAB&quot;1&quot;"/>
      <sheetName val="경상비"/>
      <sheetName val="LP-S"/>
      <sheetName val="원가계산서"/>
      <sheetName val="공내역"/>
      <sheetName val="접속도로1"/>
      <sheetName val="명세서"/>
      <sheetName val="시멘트"/>
      <sheetName val="15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8. 안정검토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1단계"/>
      <sheetName val="목동1절주.bh01"/>
      <sheetName val=" 총괄표"/>
      <sheetName val="버스운행안내"/>
      <sheetName val="예방접종계획"/>
      <sheetName val="근태계획서"/>
      <sheetName val="단가표"/>
      <sheetName val="제품별"/>
      <sheetName val="공사별 가중치 산출근거(토목)"/>
      <sheetName val="가중치근거(조경)"/>
      <sheetName val="2공구산출내역"/>
      <sheetName val="개보수공사BM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BJJIN"/>
      <sheetName val="시공계획"/>
      <sheetName val="36신설수량"/>
      <sheetName val="cost"/>
      <sheetName val="DATE"/>
      <sheetName val="평교-내역"/>
      <sheetName val="제수"/>
      <sheetName val="공기"/>
      <sheetName val="재료집계"/>
      <sheetName val="데리네이타현황"/>
      <sheetName val="가시설단위수량"/>
      <sheetName val="SORCE1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탑(을지)"/>
      <sheetName val="노무비 근거"/>
      <sheetName val="주차구획선수량"/>
      <sheetName val="AS복구"/>
      <sheetName val="중기터파기"/>
      <sheetName val="변수값"/>
      <sheetName val="중기상차"/>
      <sheetName val="자  재"/>
      <sheetName val="건축개요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공사별 가중치 산출근거(건축)"/>
      <sheetName val="집수A"/>
      <sheetName val="기계경비일람"/>
      <sheetName val="일용노임단가"/>
      <sheetName val="sw1"/>
      <sheetName val="견적990322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공통(20-91)"/>
      <sheetName val="예산M6-B"/>
      <sheetName val="Option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여흥"/>
      <sheetName val="일위"/>
      <sheetName val="내역서01"/>
      <sheetName val="1안"/>
      <sheetName val="전기혼잡제경비(45)"/>
      <sheetName val="정화조방수미장"/>
      <sheetName val="총괄서"/>
      <sheetName val="기자재비"/>
      <sheetName val="Working(wo WTs)"/>
      <sheetName val="주조정실"/>
      <sheetName val="Requirements"/>
      <sheetName val="소방사항"/>
      <sheetName val="TRE TABLE"/>
      <sheetName val="확약서"/>
      <sheetName val="부서현황"/>
      <sheetName val="현장지지물물량"/>
      <sheetName val="노임,재료비"/>
      <sheetName val="HRSG SMALL07220"/>
      <sheetName val="주방환기"/>
      <sheetName val="저리조양"/>
      <sheetName val="접속슬라브"/>
      <sheetName val="연동내역서"/>
      <sheetName val="tggwan(mac)"/>
      <sheetName val="물량집계"/>
      <sheetName val="역T형"/>
      <sheetName val="중기일위대가"/>
      <sheetName val="도로경계블럭단위수량"/>
      <sheetName val="도로경계블럭단위토공"/>
      <sheetName val="L형측구단위수량"/>
      <sheetName val="L형측구연장조서"/>
      <sheetName val="하중산정"/>
      <sheetName val="개요"/>
      <sheetName val="과세표준율-2"/>
      <sheetName val="면적분양가"/>
      <sheetName val="분양면적(1123)"/>
      <sheetName val="출력소스"/>
      <sheetName val="설계예시"/>
      <sheetName val="DATA 입력란"/>
      <sheetName val="1. 설계조건 2.단면가정 3. 하중계산"/>
      <sheetName val="토목주소"/>
      <sheetName val="프랜트면허"/>
      <sheetName val="준공평가"/>
      <sheetName val="실행간접비용"/>
      <sheetName val="실행(표지,갑,을)"/>
      <sheetName val="토사(PE)"/>
      <sheetName val="중기목록"/>
      <sheetName val="간접"/>
      <sheetName val="IMPEADENCE MAP 취수장"/>
      <sheetName val="갑지(추정)"/>
      <sheetName val="경산(을)"/>
      <sheetName val="CIVIL"/>
      <sheetName val="신공항A-9(원가수정)"/>
      <sheetName val="사전공사"/>
      <sheetName val="소포내역 (2)"/>
      <sheetName val="암거단위"/>
      <sheetName val="본선토량운반계산서(1)0"/>
      <sheetName val="Macro2"/>
      <sheetName val="한강운반비"/>
      <sheetName val="지급자재"/>
      <sheetName val="99총공사내역서"/>
      <sheetName val="설비"/>
      <sheetName val="적상기초자료"/>
      <sheetName val="율촌법률사무소2내역"/>
      <sheetName val="철거집계"/>
      <sheetName val="L_RPTA05_목록"/>
      <sheetName val="품셈"/>
      <sheetName val="신표지1"/>
      <sheetName val="전체내역서"/>
      <sheetName val="설명"/>
      <sheetName val="총괄내역서"/>
      <sheetName val="basic"/>
      <sheetName val="내역(중앙)"/>
      <sheetName val="내역(창신)"/>
      <sheetName val="기성내역서표지"/>
      <sheetName val="물가"/>
      <sheetName val="경산"/>
      <sheetName val="박스토공"/>
      <sheetName val="기준표"/>
      <sheetName val="단가및재료비"/>
      <sheetName val="보호공"/>
      <sheetName val="IP좌표"/>
      <sheetName val="노임이"/>
      <sheetName val="적용기준"/>
      <sheetName val="출력X"/>
      <sheetName val="진접"/>
      <sheetName val="진우+대광"/>
      <sheetName val="날개벽"/>
      <sheetName val="토공계산서(부체도로)"/>
      <sheetName val="플랜트 설치"/>
      <sheetName val="배수문수량산출(3)"/>
      <sheetName val="NOMUBI"/>
      <sheetName val="일위대가 집계표"/>
      <sheetName val="횡배수관토공수량"/>
      <sheetName val="월선수금"/>
      <sheetName val="woo(mac)"/>
      <sheetName val="소업1교"/>
      <sheetName val="변화치수"/>
      <sheetName val="옥외"/>
      <sheetName val="날개벽(시점좌측)"/>
      <sheetName val="경율산정"/>
      <sheetName val="지주목시비량산출서"/>
      <sheetName val="집수정(600-700)"/>
      <sheetName val="고등학교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자재"/>
      <sheetName val="계수시트"/>
      <sheetName val=" 토목 처리장도급내역서 "/>
      <sheetName val="98수문일위"/>
      <sheetName val="단가비교표_공통1"/>
      <sheetName val="바닥판"/>
      <sheetName val="공종별내역서"/>
      <sheetName val="총수량집계표"/>
      <sheetName val="고분전시관"/>
      <sheetName val="빌딩 안내"/>
      <sheetName val="(전체발주,금회3차공사)내역서"/>
      <sheetName val="기계"/>
      <sheetName val="TC표지"/>
      <sheetName val="통합"/>
      <sheetName val="BOX"/>
      <sheetName val="H PILE수량"/>
      <sheetName val="H-PILE수량집계"/>
      <sheetName val="산출(전주P7)"/>
      <sheetName val="STBOX"/>
      <sheetName val="현금"/>
      <sheetName val="현장"/>
      <sheetName val="노원열병합  건축공사기성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0"/>
      <sheetName val="내역표지"/>
      <sheetName val="송우내역서"/>
      <sheetName val="설비내역서"/>
      <sheetName val="FOOTING단면력"/>
      <sheetName val="unit"/>
      <sheetName val="차수공개요"/>
      <sheetName val="총괄-1"/>
      <sheetName val="관접합및부설"/>
      <sheetName val="건축내역서"/>
      <sheetName val="전기내역서"/>
      <sheetName val="U-TYPE(1)"/>
      <sheetName val="평균터파기고(1-2,ASP)"/>
      <sheetName val="대포2교접속"/>
      <sheetName val="EQ-R1"/>
      <sheetName val="현장예산"/>
      <sheetName val="오동"/>
      <sheetName val="대조"/>
      <sheetName val="나한"/>
      <sheetName val="대,유,램"/>
      <sheetName val="실행예산"/>
      <sheetName val="유동표(변경)"/>
      <sheetName val="CA지입"/>
      <sheetName val="적용공정"/>
      <sheetName val="L_RPTB02_01"/>
      <sheetName val="전선"/>
      <sheetName val="CABLE"/>
      <sheetName val="주사무실종합"/>
      <sheetName val="본부소개"/>
      <sheetName val="기초자료"/>
      <sheetName val="여과지동"/>
      <sheetName val="현관"/>
      <sheetName val="단"/>
      <sheetName val="견적"/>
      <sheetName val="내역서(전체)"/>
      <sheetName val="96정변2"/>
      <sheetName val="3련 BOX"/>
      <sheetName val="대림산업"/>
      <sheetName val="유첨#2"/>
      <sheetName val="대외공문"/>
      <sheetName val="NYS"/>
      <sheetName val="연령현황"/>
      <sheetName val="MIJIBI"/>
      <sheetName val="건축직"/>
      <sheetName val="A갑지"/>
      <sheetName val="가시설흙막이"/>
      <sheetName val="계산식"/>
      <sheetName val="가도공"/>
      <sheetName val="C3"/>
      <sheetName val="48평단가"/>
      <sheetName val="57단가"/>
      <sheetName val="54평단가"/>
      <sheetName val="01AC"/>
      <sheetName val="CB"/>
      <sheetName val="CS2"/>
      <sheetName val="공종"/>
      <sheetName val="화재 탐지 설비"/>
      <sheetName val="사원등록"/>
      <sheetName val="호봉 (2)"/>
      <sheetName val="전력구구조물산근"/>
      <sheetName val="BOX(1.5X1.5)"/>
      <sheetName val="TYPE-A"/>
      <sheetName val="역T형교대(말뚝기초)"/>
      <sheetName val="EQUIPMENT -2"/>
      <sheetName val="MBR9"/>
      <sheetName val="공비대비"/>
      <sheetName val="12월31일"/>
      <sheetName val="자재집계"/>
      <sheetName val="연결관암거"/>
      <sheetName val="공사비집계"/>
      <sheetName val="시중노임단가"/>
      <sheetName val="설계기준"/>
      <sheetName val="내역1"/>
      <sheetName val="관리,부대비"/>
      <sheetName val="단가(반정1교-원주)"/>
      <sheetName val="콘_재료분리(1)"/>
      <sheetName val="단위중량"/>
      <sheetName val="원형맨홀수량"/>
      <sheetName val="단가 "/>
      <sheetName val="용소리교"/>
      <sheetName val="G.R300경비"/>
      <sheetName val="덕소내역"/>
      <sheetName val="인수공총괄"/>
      <sheetName val="단위량당중기"/>
      <sheetName val="건축내역(진해석동)"/>
      <sheetName val="진주방향"/>
      <sheetName val="마산방향"/>
      <sheetName val="부총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DB"/>
      <sheetName val="장문교(대전)"/>
      <sheetName val="사급자재"/>
      <sheetName val="중간부"/>
      <sheetName val="CLAUSE"/>
      <sheetName val="약품설︀"/>
      <sheetName val="입력"/>
      <sheetName val="전기공사"/>
      <sheetName val="기흥하도용"/>
      <sheetName val="교량하부공"/>
      <sheetName val="토공(우물통,기타) "/>
      <sheetName val="(A)내역서"/>
      <sheetName val="약품공급2"/>
      <sheetName val="13LPMCC"/>
      <sheetName val="변경내역을"/>
      <sheetName val="3.내역서"/>
      <sheetName val="교통대책내역"/>
      <sheetName val="1공구(을)"/>
      <sheetName val="대공종"/>
      <sheetName val="보할공정"/>
      <sheetName val="BOQ(전체)"/>
      <sheetName val="차종별"/>
      <sheetName val="구동"/>
      <sheetName val="별표"/>
      <sheetName val="66평단가"/>
      <sheetName val="61단가"/>
      <sheetName val="89평단가"/>
      <sheetName val="84평단가"/>
      <sheetName val="전기2005"/>
      <sheetName val="통신2005"/>
      <sheetName val=" 견적서"/>
      <sheetName val="합천내역"/>
      <sheetName val="노무비산출"/>
      <sheetName val="Customer Databas"/>
      <sheetName val="PIPE"/>
      <sheetName val="VALVE"/>
      <sheetName val="표층포설및다짐"/>
      <sheetName val="TYPE-1"/>
      <sheetName val="암거단위-1련"/>
      <sheetName val="수안보-墰5壼5"/>
      <sheetName val="EUPDAT2"/>
      <sheetName val="상행-교대(A1)"/>
      <sheetName val="대로근거"/>
      <sheetName val="기간등록"/>
      <sheetName val="Macro3"/>
      <sheetName val="제출내역 (2)"/>
      <sheetName val="관리,공감"/>
      <sheetName val="맨홀수량"/>
      <sheetName val="COVER"/>
      <sheetName val="효동"/>
      <sheetName val="내역서 (2)"/>
      <sheetName val="경비"/>
      <sheetName val="1._x0018_변전설비"/>
      <sheetName val="DWPM"/>
      <sheetName val="내역서(토목)"/>
      <sheetName val="직원동원SCH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대림경상68억"/>
      <sheetName val="본부장"/>
      <sheetName val="2002하반기노임기준"/>
      <sheetName val="유림골조"/>
      <sheetName val="기본단가표"/>
      <sheetName val="5.공종별예산내역서"/>
      <sheetName val="백암비스타내역"/>
      <sheetName val="중동상가"/>
      <sheetName val="2000년 공정표"/>
      <sheetName val="교각별철근수량집계표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구리토평1전기"/>
      <sheetName val="세목전체"/>
      <sheetName val="단  가  대  비  표"/>
      <sheetName val="일  위  대  가  목  록"/>
      <sheetName val="위치조서"/>
      <sheetName val="건축공사실행"/>
      <sheetName val="TABLE"/>
      <sheetName val="총괄원가 "/>
      <sheetName val="아파트건축"/>
      <sheetName val="SULKEA"/>
      <sheetName val="잔수량(작성)"/>
      <sheetName val="1,2공구원가계산서"/>
      <sheetName val="1공구산출내역서"/>
      <sheetName val="INPUT(덕도방향-시점)"/>
      <sheetName val="국공유지및사유지"/>
      <sheetName val="단가산출집계"/>
      <sheetName val="type-F"/>
      <sheetName val="Site Expenses"/>
      <sheetName val="가공비"/>
      <sheetName val="c_balju"/>
      <sheetName val="예산서"/>
      <sheetName val="집1"/>
      <sheetName val="sum1 (2)"/>
      <sheetName val="계산근거"/>
      <sheetName val="모델링"/>
      <sheetName val="하중계산"/>
      <sheetName val="지장물C"/>
      <sheetName val="General Data"/>
      <sheetName val="단위세대"/>
      <sheetName val="제원.설계조건"/>
      <sheetName val="SLAB"/>
      <sheetName val="관람석제출"/>
      <sheetName val="출력-내역서"/>
      <sheetName val="골조시행"/>
      <sheetName val="96수출"/>
      <sheetName val="SE-611"/>
      <sheetName val="단중표"/>
      <sheetName val="단가표 "/>
      <sheetName val="가설공사"/>
      <sheetName val="기초공"/>
      <sheetName val="투자효율분석"/>
      <sheetName val="견적내용입력"/>
      <sheetName val="견적서세부내용"/>
      <sheetName val="투찰"/>
      <sheetName val="설계내역(2001)"/>
      <sheetName val="hvac내역서(제어동)"/>
      <sheetName val="우각부보강"/>
      <sheetName val="DATA(BAC)"/>
      <sheetName val="단락전류-A"/>
      <sheetName val="DPRKMHDT"/>
      <sheetName val="공통부대비"/>
      <sheetName val="공통가설"/>
      <sheetName val="입찰견적보고서"/>
      <sheetName val="내역서(총)"/>
      <sheetName val="IMF Code"/>
      <sheetName val="P.M 별"/>
      <sheetName val="설계변경내역서"/>
      <sheetName val="eq_data"/>
      <sheetName val="공사비 내역 (가)"/>
      <sheetName val="일반수량집계"/>
      <sheetName val="TEL"/>
      <sheetName val="날개벽(TYPE1)"/>
      <sheetName val="wall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본체"/>
      <sheetName val="토공정보"/>
      <sheetName val="__MAIN"/>
      <sheetName val="파이프"/>
      <sheetName val="견적서(대외) (2)"/>
      <sheetName val="工완성공사율"/>
      <sheetName val="Piping Design Data"/>
      <sheetName val="종배수관"/>
      <sheetName val="연습장소"/>
      <sheetName val="상세내역,전력산출서"/>
      <sheetName val="화설내"/>
      <sheetName val="배수관토공"/>
      <sheetName val="웅진교-S2"/>
      <sheetName val="Piping(Methanol)"/>
      <sheetName val="계약표지"/>
      <sheetName val="전기 원가계산서"/>
      <sheetName val="평가데이터"/>
      <sheetName val="본선 토공 분배표"/>
      <sheetName val="1.토공"/>
      <sheetName val="6공구(당초)"/>
      <sheetName val="산근1"/>
      <sheetName val="70%"/>
      <sheetName val="입찰"/>
      <sheetName val="현경"/>
      <sheetName val="전화번호DATA (2001)"/>
      <sheetName val="장비"/>
      <sheetName val="노무"/>
      <sheetName val="자압"/>
      <sheetName val="106C0300"/>
      <sheetName val="문학간접"/>
      <sheetName val="건축내역서 (경제상무실)"/>
      <sheetName val="수량이동"/>
      <sheetName val="차도조도계산"/>
      <sheetName val="효성CB 1P기초"/>
      <sheetName val="품목"/>
      <sheetName val="산근"/>
      <sheetName val="간선"/>
      <sheetName val="전압"/>
      <sheetName val="조도"/>
      <sheetName val="동력"/>
      <sheetName val="loading"/>
      <sheetName val="P-산#1-1(WOWA1)"/>
      <sheetName val="BEND LOSS"/>
      <sheetName val="선정요령"/>
      <sheetName val="참조 DATA"/>
      <sheetName val="내역."/>
      <sheetName val="부대"/>
      <sheetName val="감액총괄표"/>
      <sheetName val="열린교실"/>
      <sheetName val="AS포장복구_"/>
      <sheetName val="단면설계"/>
      <sheetName val="물가대비표"/>
      <sheetName val="지주설치제원"/>
      <sheetName val="통로box전기"/>
      <sheetName val="투찰가"/>
      <sheetName val="자재조사표"/>
      <sheetName val="상 부"/>
      <sheetName val="단가견적조사표"/>
      <sheetName val="설계변경내역 98"/>
      <sheetName val="9-1차이내역."/>
      <sheetName val="도장수량(하1)"/>
      <sheetName val="산근(목록)"/>
      <sheetName val="이형관중량"/>
      <sheetName val="내역전기"/>
      <sheetName val="날개벽수량표"/>
      <sheetName val="역집계1"/>
      <sheetName val="단위가격"/>
      <sheetName val="OPGW기별"/>
      <sheetName val="BOQ"/>
      <sheetName val="설계산출표지"/>
      <sheetName val="동원인원산출"/>
      <sheetName val="96.12"/>
      <sheetName val="Factor"/>
      <sheetName val="w't table"/>
      <sheetName val="UR2-Calculation"/>
      <sheetName val="Main"/>
      <sheetName val="노임변동률"/>
      <sheetName val="COMPRESSOR"/>
      <sheetName val="4차원가계산서"/>
      <sheetName val="Man Power &amp; Comp"/>
      <sheetName val="예산M12A"/>
      <sheetName val="환율-LIBOR"/>
      <sheetName val="품종별-이름"/>
      <sheetName val="인사자료총집계"/>
      <sheetName val=" 갑  지 "/>
      <sheetName val="Y_WORK"/>
      <sheetName val="No.2LAB Unit"/>
      <sheetName val="1-1"/>
      <sheetName val="조명일위"/>
      <sheetName val="자단"/>
      <sheetName val="약ྀ︁"/>
      <sheetName val="가격조사서"/>
      <sheetName val="exec"/>
      <sheetName val="변경품셈총괄"/>
      <sheetName val="Proposal"/>
      <sheetName val="CC16-내역서"/>
      <sheetName val="PIPING"/>
      <sheetName val="포장절단"/>
      <sheetName val="일위단가"/>
      <sheetName val="일위(설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대전-교대(A1-A2)"/>
      <sheetName val="205동"/>
      <sheetName val="IBL-C"/>
      <sheetName val="Architecture Work"/>
      <sheetName val="간지"/>
      <sheetName val="단가결정"/>
      <sheetName val="내역아"/>
      <sheetName val="울타리"/>
      <sheetName val="개봉3동하수관"/>
      <sheetName val="1공구(입찰내역)"/>
      <sheetName val="96작생능"/>
      <sheetName val="하부철근수량"/>
      <sheetName val="통합내역"/>
      <sheetName val="copy"/>
      <sheetName val="서식"/>
      <sheetName val="입찰사유서 제4공종 (흙깎기)"/>
      <sheetName val="인상효1"/>
      <sheetName val="기기리스트"/>
      <sheetName val="01"/>
      <sheetName val="밧데리"/>
      <sheetName val="영동(D)"/>
      <sheetName val="판"/>
      <sheetName val="일위_파일"/>
      <sheetName val="L-type"/>
      <sheetName val="Rates"/>
      <sheetName val="환"/>
      <sheetName val="적용기준표(98년상반기)"/>
      <sheetName val="예산내역서"/>
      <sheetName val="COPING"/>
      <sheetName val="내역(전체)"/>
      <sheetName val="토공(완충)"/>
      <sheetName val="D16"/>
      <sheetName val="D25"/>
      <sheetName val="D22"/>
      <sheetName val="금액"/>
      <sheetName val="토공A"/>
      <sheetName val="명단원자료(이전)"/>
      <sheetName val="원가서"/>
      <sheetName val="증감분석"/>
      <sheetName val="단가산출1"/>
      <sheetName val="삼보지질"/>
      <sheetName val="7.전산해석결과"/>
      <sheetName val="4.하중"/>
      <sheetName val="우각부검토"/>
      <sheetName val="기초입력"/>
      <sheetName val="적용(기尜_x0013_"/>
      <sheetName val="2.1  노무비 평균단가산출"/>
      <sheetName val="3CHBDC"/>
      <sheetName val="1-11조직표"/>
      <sheetName val="집수정"/>
      <sheetName val="합의경상"/>
      <sheetName val="구조물터파기수량집계"/>
      <sheetName val="배수공 시멘트 및 골재량 산출"/>
      <sheetName val="J01"/>
      <sheetName val="공내ᰖ"/>
      <sheetName val="AS_x0005__x0000_"/>
      <sheetName val="단면"/>
      <sheetName val="NAMES"/>
      <sheetName val="기초자료입력및 K치 확인"/>
      <sheetName val="1.우편집중내역서"/>
      <sheetName val="경산锼_x0013_閄"/>
      <sheetName val="단면瑌)"/>
      <sheetName val="22단"/>
      <sheetName val="22단锼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시운전연료"/>
      <sheetName val="전체공내역서"/>
      <sheetName val="퍼스트"/>
      <sheetName val="납부서"/>
      <sheetName val="설-원가"/>
      <sheetName val="견적율"/>
      <sheetName val="연돌일위집계"/>
      <sheetName val="전체_1설계"/>
      <sheetName val="자재일람"/>
      <sheetName val="J"/>
      <sheetName val="실행내역서 "/>
      <sheetName val="CON'C"/>
      <sheetName val="경영상태"/>
      <sheetName val="const."/>
      <sheetName val="적용토목"/>
      <sheetName val="명세"/>
      <sheetName val="매매"/>
      <sheetName val="전신"/>
      <sheetName val="암거날개벽재료집계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도급양식"/>
      <sheetName val="CHITIET VL-NC-TT -1p"/>
      <sheetName val="TDTKP1"/>
      <sheetName val="MEXICO-C"/>
      <sheetName val="1을"/>
      <sheetName val="조경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ELECTRIC"/>
      <sheetName val="SCHEDULE"/>
      <sheetName val="내역총괄"/>
      <sheetName val="내역총괄2"/>
      <sheetName val="내역총괄3"/>
      <sheetName val="통신물량"/>
      <sheetName val="가설공사내역"/>
      <sheetName val="단위세대물량"/>
      <sheetName val="중기사용료"/>
      <sheetName val="과세내역(세부)"/>
      <sheetName val="동해title"/>
      <sheetName val="기초일위"/>
      <sheetName val="시설일위"/>
      <sheetName val="낙찰표"/>
      <sheetName val="1호인버트수량"/>
      <sheetName val="석축설면"/>
      <sheetName val="법면단"/>
      <sheetName val="MAT"/>
      <sheetName val="광혁기성"/>
      <sheetName val="대비표"/>
      <sheetName val="★도급내역"/>
      <sheetName val="aa"/>
      <sheetName val="현금흐름"/>
      <sheetName val="3.자재비(총괄)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거푸집물량"/>
      <sheetName val="D-3109"/>
      <sheetName val="APT"/>
      <sheetName val="부하"/>
      <sheetName val="도체종-상수표"/>
      <sheetName val="지수"/>
      <sheetName val="기계설비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1"/>
      <sheetName val="sub"/>
      <sheetName val="마장"/>
      <sheetName val="변경품셈"/>
      <sheetName val="견적대비표"/>
      <sheetName val="CALCULATION"/>
      <sheetName val="working load at the btm ft."/>
      <sheetName val="WIND-EQ"/>
      <sheetName val="stability check"/>
      <sheetName val="design criteria"/>
      <sheetName val="송전재료비"/>
      <sheetName val="FEXS"/>
      <sheetName val="전기설계변경"/>
      <sheetName val="SKETCH"/>
      <sheetName val="EQT-ESTN"/>
      <sheetName val="PUMP SHT"/>
      <sheetName val="FIN TUBE"/>
      <sheetName val="HED. &amp; PIPE"/>
      <sheetName val="공주-교대(A1)"/>
      <sheetName val="세부견적서(DAS Call Back)"/>
      <sheetName val="회사99"/>
      <sheetName val="자재비"/>
      <sheetName val="OCT.FDN"/>
      <sheetName val="다이꾸"/>
      <sheetName val="우수"/>
      <sheetName val="97 사업추정(WEKI)"/>
      <sheetName val="실행(1)"/>
      <sheetName val="단중표-ST"/>
      <sheetName val="프로젝트"/>
      <sheetName val="WING3"/>
      <sheetName val="계획금액"/>
      <sheetName val="실행"/>
      <sheetName val="단가조사-1"/>
      <sheetName val="단가조사-2"/>
      <sheetName val="기본설계도급항목"/>
      <sheetName val="하도급변경대비표"/>
      <sheetName val="2000용수잠관-수량집계"/>
      <sheetName val="공사내역"/>
      <sheetName val="기지국"/>
      <sheetName val="3련 B_x0005__x0000_"/>
      <sheetName val="PROJECT BRIEF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조명율데이타"/>
      <sheetName val="99년신청"/>
      <sheetName val="³ëÀÓ"/>
      <sheetName val="내역서 "/>
      <sheetName val="설계일반"/>
      <sheetName val="토목검측서"/>
      <sheetName val="공통비"/>
      <sheetName val="VENDOR LIST"/>
      <sheetName val="유림총괄"/>
      <sheetName val="기성내역서"/>
      <sheetName val="PAD TR보호대기초"/>
      <sheetName val="가로등기초"/>
      <sheetName val="HANDHOLE(2)"/>
      <sheetName val="2000_x0005__x0000__x0000_"/>
      <sheetName val="와동25-3(변경)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7.1유효폭"/>
      <sheetName val="Ampecity Data"/>
      <sheetName val="MCC제원"/>
      <sheetName val="변경서식"/>
      <sheetName val="T6-6(2)"/>
      <sheetName val="Upgrades pricing"/>
      <sheetName val="시가지우회도로공내역서"/>
      <sheetName val="2"/>
      <sheetName val="견적사양비교표"/>
      <sheetName val="2002상반기노임기준"/>
      <sheetName val="내역(토목)"/>
      <sheetName val="N頀ᚃ"/>
      <sheetName val="N"/>
      <sheetName val="220 (2)"/>
      <sheetName val="공조기"/>
      <sheetName val="펌프장수량산출(토)"/>
      <sheetName val="EKOG10건축"/>
      <sheetName val="교대"/>
      <sheetName val="WEON"/>
      <sheetName val="경상"/>
      <sheetName val="가설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위성"/>
      <sheetName val="남양구조시험동"/>
      <sheetName val="입고장부 (4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Vari by Vendor"/>
      <sheetName val="DATA-UPS"/>
      <sheetName val="공조기(삭제)"/>
      <sheetName val="총인원"/>
      <sheetName val="직급인원"/>
      <sheetName val="예산조서(무선)"/>
      <sheetName val="예산M11A"/>
      <sheetName val="일(4)"/>
      <sheetName val="EP0618"/>
      <sheetName val="L형옹벽측구"/>
      <sheetName val="3본사"/>
      <sheetName val="공사내역서(을)실행"/>
      <sheetName val="(2)"/>
      <sheetName val="년도별노임표"/>
      <sheetName val="중기목록표"/>
      <sheetName val="원내역서3"/>
      <sheetName val="3도로"/>
      <sheetName val="101동"/>
      <sheetName val="성내동"/>
      <sheetName val="Front"/>
      <sheetName val="AHU집계"/>
      <sheetName val="공조기휀"/>
      <sheetName val="계양가시설"/>
      <sheetName val="삼성전기"/>
      <sheetName val="B부대공"/>
      <sheetName val="인공(100P,배선반)"/>
      <sheetName val="설내역서 "/>
      <sheetName val="수성페인트도장 내역서"/>
      <sheetName val="일위대가(여기까지)"/>
      <sheetName val="단위_xdc00_ὗ␀"/>
      <sheetName val="3.하중산정4.지지력"/>
      <sheetName val="현장설က_x0000_蠀ᛟ"/>
      <sheetName val="학생내역"/>
      <sheetName val="분양가격표"/>
      <sheetName val="일목"/>
      <sheetName val="원가계墬ᥓ"/>
      <sheetName val="2000년하반기"/>
      <sheetName val="원가계Ⴌ_x0000_"/>
      <sheetName val="CAT_5"/>
      <sheetName val="관로토공집계표"/>
      <sheetName val="세부내역(직접인건비)"/>
      <sheetName val="전선_및_전선ࠝ"/>
      <sheetName val="일위대가 "/>
      <sheetName val="제"/>
      <sheetName val="대,怀፵"/>
      <sheetName val="22단헾"/>
      <sheetName val="차선도색현황"/>
      <sheetName val="단가적용(터널)"/>
      <sheetName val="단위가격_할증"/>
      <sheetName val="총괄집䠄ᡏ"/>
      <sheetName val="산출및내역"/>
      <sheetName val="22단丵"/>
      <sheetName val="SLIDES"/>
      <sheetName val="내역서비교"/>
      <sheetName val="정산입력"/>
      <sheetName val="Instruction"/>
      <sheetName val="4.2.1 마루높이 검토"/>
      <sheetName val="이토변실(A3-LINE)"/>
      <sheetName val="4)유동표"/>
      <sheetName val="견적단가"/>
      <sheetName val="E.P.T수량산출서"/>
      <sheetName val="화해(함평)"/>
      <sheetName val="화해(장성)"/>
      <sheetName val="2공구수량"/>
      <sheetName val="토 적 표"/>
      <sheetName val="골재산출"/>
      <sheetName val="data2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(14)전기품셈정산"/>
      <sheetName val="(12)전기경비"/>
      <sheetName val="8. _x0005__x0000__x0000_"/>
      <sheetName val="일위목차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설계명세서(선로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건축원가계산서"/>
      <sheetName val="mcc일위대가"/>
      <sheetName val="원본"/>
      <sheetName val="ATS단가"/>
      <sheetName val="횡배수관"/>
      <sheetName val="협조전"/>
      <sheetName val="가CP"/>
      <sheetName val="DATA 입력부"/>
      <sheetName val="공용시설내역"/>
      <sheetName val="승용"/>
      <sheetName val="지불내역1"/>
      <sheetName val="기술자료 (연수)"/>
      <sheetName val="집수정(1)"/>
      <sheetName val="현장관리비"/>
      <sheetName val="변경후-SHEET"/>
      <sheetName val="금액집계"/>
      <sheetName val="환률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캔개발배경"/>
      <sheetName val="시장"/>
      <sheetName val="일정표"/>
      <sheetName val="깨기수량"/>
      <sheetName val="두앙"/>
      <sheetName val="2터널시점"/>
      <sheetName val="순공사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보도경계블럭"/>
      <sheetName val="강북라우터"/>
      <sheetName val="견적내역"/>
      <sheetName val="직접비"/>
      <sheetName val="품셈기준"/>
      <sheetName val="총(신설)"/>
      <sheetName val="기본일위"/>
      <sheetName val="30신설일위대가"/>
      <sheetName val="30집계표"/>
      <sheetName val="지구단위계획"/>
      <sheetName val="동력부하계산"/>
      <sheetName val="5.°í¹è¼±Ã¶°Å"/>
      <sheetName val="6.°í¾ÐÄÉÀÌºí½Å¼³"/>
      <sheetName val="00노임기준"/>
      <sheetName val="원가계산서(남측)"/>
      <sheetName val="소일위대가코드표"/>
      <sheetName val="2003상반기노임기준"/>
      <sheetName val="중기조종사 단위단가"/>
      <sheetName val="등록업체"/>
      <sheetName val="2.펌프장(사급자재)"/>
      <sheetName val="갈현동"/>
      <sheetName val="16-1"/>
      <sheetName val="PARAMETER"/>
      <sheetName val="대비2"/>
      <sheetName val="(C)원내역"/>
      <sheetName val="안양1공구_건축"/>
      <sheetName val="교사기준면적(초등)"/>
      <sheetName val="COL"/>
      <sheetName val="b_balju-단가단가단가"/>
      <sheetName val=" 냉각수펌프"/>
      <sheetName val="노임단가(08.01)"/>
      <sheetName val="경로당내역건축"/>
      <sheetName val="몰탈단가"/>
      <sheetName val="토적계산서"/>
      <sheetName val="단가표 (2)"/>
      <sheetName val="안양동교 1안"/>
      <sheetName val="자금청구"/>
      <sheetName val="소각장스케줄"/>
      <sheetName val="내역서단가산출용"/>
      <sheetName val="국별인원"/>
      <sheetName val="설치공사비"/>
      <sheetName val="기본"/>
      <sheetName val="기계경비및산출근거서"/>
      <sheetName val="토적표"/>
      <sheetName val="대비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건설장비기초단가"/>
      <sheetName val="일위대가(건축)"/>
      <sheetName val="지하1층"/>
      <sheetName val="테이블"/>
      <sheetName val="일위산출"/>
      <sheetName val="장비집계"/>
      <sheetName val="계약서"/>
      <sheetName val="설계개요"/>
      <sheetName val="Recovered_Sheet1"/>
      <sheetName val="원가상세내역"/>
      <sheetName val="2004경영(비목별)"/>
      <sheetName val="2004경영"/>
      <sheetName val="실행예산서"/>
      <sheetName val="급명"/>
      <sheetName val="BOX 본체"/>
      <sheetName val="내역서(당초변경)"/>
      <sheetName val="4월"/>
      <sheetName val="구조물"/>
      <sheetName val="주간계획"/>
      <sheetName val="선택"/>
      <sheetName val="변경총괄지(1)"/>
      <sheetName val="969910( R)"/>
      <sheetName val="단가산출목록표"/>
      <sheetName val="추가예산"/>
      <sheetName val="신공"/>
      <sheetName val="LAB"/>
      <sheetName val="Inquiry"/>
      <sheetName val="맨홀토공수량"/>
      <sheetName val="설명서 "/>
      <sheetName val="내부부하"/>
      <sheetName val="FAB별"/>
      <sheetName val="산재 안전"/>
      <sheetName val="노무비 경비"/>
      <sheetName val="산정표"/>
      <sheetName val="BQ(실행)"/>
      <sheetName val="3_바닥판설계"/>
      <sheetName val="내역(가지)"/>
      <sheetName val="GI-LIST"/>
      <sheetName val="bearing"/>
      <sheetName val="별표 "/>
      <sheetName val="매입세"/>
      <sheetName val="균열"/>
      <sheetName val="노᠀⁷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보호"/>
      <sheetName val="개소별수량산출"/>
      <sheetName val="성남여성복지내역"/>
      <sheetName val="1차 내역서"/>
      <sheetName val="용수간선"/>
      <sheetName val="노무비(첨부4-4)"/>
      <sheetName val="변수데이타"/>
      <sheetName val="일반부표"/>
      <sheetName val="집계표(육상)"/>
      <sheetName val="교육종류"/>
      <sheetName val="뚝토공"/>
      <sheetName val="05년"/>
      <sheetName val="사  업  비  수  지  예  산  서"/>
      <sheetName val="내역서(총괄)"/>
      <sheetName val="원하도급내역서(당초)"/>
      <sheetName val="업체별기성내역"/>
      <sheetName val="세부내역서"/>
      <sheetName val="MANUFACTORY"/>
      <sheetName val="파형강관집계"/>
      <sheetName val="비교1"/>
      <sheetName val="master(total)"/>
      <sheetName val="기준비용"/>
      <sheetName val="관급원내역"/>
      <sheetName val="각종장비전압강하계산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적점"/>
      <sheetName val="전체내惈፵"/>
      <sheetName val="전체내怀፵"/>
      <sheetName val="전체내ꀀፐ"/>
      <sheetName val="ꀀ"/>
      <sheetName val="전체내저፺"/>
      <sheetName val="전체내惇፵"/>
      <sheetName val="전체내쀀ፐ"/>
      <sheetName val="전체내堀᎟"/>
      <sheetName val="인건비堀"/>
      <sheetName val="전체내︀ᇕ"/>
      <sheetName val="변경비鰀፰"/>
      <sheetName val="㰀"/>
      <sheetName val="주관사저"/>
      <sheetName val="견적ꀀፐ"/>
      <sheetName val="주관锼_x0013_"/>
      <sheetName val="堀"/>
      <sheetName val="주관사堀"/>
      <sheetName val="일위대가(계측ꀀፐቇ"/>
      <sheetName val="경ꀀፐ"/>
      <sheetName val="전체내죃፺"/>
      <sheetName val="전체내壈᎟"/>
      <sheetName val="단위집계표"/>
      <sheetName val="전체내죈፺"/>
      <sheetName val="견적堀᎟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ᓈባ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SANBAISU"/>
      <sheetName val="4렀቟԰"/>
      <sheetName val="4︀ᇕ԰"/>
      <sheetName val="동원인원"/>
      <sheetName val="2.대외공문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기성공제요청서"/>
      <sheetName val="하도기성내역 수정"/>
      <sheetName val="기성공제 동의서"/>
      <sheetName val="기성공제 합의서(쓰레기처리비)"/>
      <sheetName val="design load"/>
      <sheetName val="전장품(관리용)"/>
      <sheetName val="남대문빌딩"/>
      <sheetName val="INDEX"/>
      <sheetName val="15100"/>
      <sheetName val="PUMP"/>
      <sheetName val="노원열병합  건축︀ᇕ԰_x0000_缀_x0000__x0000_"/>
      <sheetName val="노원열병합  건축ﻕᇕ԰_x0000_缀_x0000__x0000_"/>
      <sheetName val="RING WALL"/>
      <sheetName val="8월"/>
      <sheetName val="12월"/>
      <sheetName val="2월"/>
      <sheetName val="1월"/>
      <sheetName val="7월"/>
      <sheetName val="6월"/>
      <sheetName val="3월"/>
      <sheetName val="11월"/>
      <sheetName val="10월"/>
      <sheetName val="9월"/>
      <sheetName val="TYPE집계표"/>
      <sheetName val="일위산출근거"/>
      <sheetName val="예비품"/>
      <sheetName val="조견표"/>
      <sheetName val="전력"/>
      <sheetName val="시중노임(공사)"/>
      <sheetName val="POWER"/>
      <sheetName val="SHUTDOWN VALVE"/>
      <sheetName val="적용2_x0000__x0000_ヸ"/>
      <sheetName val="Macro(전동기)"/>
      <sheetName val="기준"/>
      <sheetName val="현장별계약현황('98.10.31)"/>
      <sheetName val="현장관리비데이타"/>
      <sheetName val="1)fs"/>
      <sheetName val="구조     ."/>
      <sheetName val="단가보완"/>
      <sheetName val="사급자재(1단계)"/>
      <sheetName val="조명투자및환수계획"/>
      <sheetName val="제조중간결과"/>
      <sheetName val="8.현장관리비"/>
      <sheetName val="7.안전관리비"/>
      <sheetName val="일집"/>
      <sheetName val="손익집계(공장별)"/>
      <sheetName val="1F"/>
      <sheetName val="AH-1 "/>
      <sheetName val="적정성평가표(8번)(1순위)"/>
      <sheetName val="적정성평가표(12번)(6순위)"/>
      <sheetName val="기별(종합)"/>
      <sheetName val="원가계산하도"/>
      <sheetName val="단위_x0000__x0000_尀"/>
      <sheetName val="단위ࠀᎄ䰀"/>
      <sheetName val="단위倀❹缀"/>
      <sheetName val="단위耀ὡ"/>
      <sheetName val="8. 안_x0000__x0000__x0005_"/>
      <sheetName val="A 견적"/>
      <sheetName val="21301동"/>
      <sheetName val="일위대가-1"/>
      <sheetName val="수량산출내역1115"/>
      <sheetName val="아파트저᝾"/>
      <sheetName val="아파트㾅"/>
      <sheetName val="가계부"/>
      <sheetName val="제품목록"/>
      <sheetName val="매입매출관리"/>
      <sheetName val="T1"/>
      <sheetName val="상가지급현황"/>
      <sheetName val="기성내역"/>
      <sheetName val="단위목헾"/>
      <sheetName val="산출내역(K2)"/>
      <sheetName val="전체제잡비"/>
      <sheetName val="견적시담(송포2공구)"/>
      <sheetName val="일위대가내역"/>
      <sheetName val="일위대가표(무)"/>
      <sheetName val="일위대가산출기초"/>
      <sheetName val="진주䈀ᅪ"/>
      <sheetName val="2BOX본체"/>
      <sheetName val="사업수지"/>
      <sheetName val="기계경비단가"/>
      <sheetName val="차수"/>
      <sheetName val="북방3터널"/>
      <sheetName val="esc"/>
      <sheetName val="도급예산내역서봉투"/>
      <sheetName val="도급예산내역서총괄표"/>
      <sheetName val="을부담운반비"/>
      <sheetName val="운반비산출"/>
      <sheetName val="LIST"/>
      <sheetName val="부표총괄"/>
      <sheetName val="Tot-sum"/>
      <sheetName val="영흥TL(UP,DOWN) "/>
      <sheetName val="sheets"/>
      <sheetName val="관기성공.내"/>
      <sheetName val="TYPE-B 평균H"/>
      <sheetName val="평균높이산출근거"/>
      <sheetName val="횡배수관위치조서"/>
      <sheetName val="공사비내역서"/>
      <sheetName val="현장경비"/>
      <sheetName val="노원열병합  건축렀こ렀䡟ԯ_x0000_缀"/>
      <sheetName val="노원열병합  건축렀䡟ԯ_x0000_缀_x0000__x0000_"/>
      <sheetName val="GAEYO"/>
      <sheetName val="세동별비상"/>
      <sheetName val="세부내역서(전기)"/>
      <sheetName val="기존단가 (2)"/>
      <sheetName val="9."/>
      <sheetName val="견적서1"/>
      <sheetName val="자재테이블"/>
      <sheetName val="내역서적용수량"/>
      <sheetName val="토목내역서 (도급단가)"/>
      <sheetName val="현황산출서"/>
      <sheetName val="청구내역(9807)"/>
      <sheetName val="기초및구체공"/>
      <sheetName val="금긋기 및 절단"/>
      <sheetName val="도장 및 용접 수량"/>
      <sheetName val="음성방향"/>
      <sheetName val="도급"/>
      <sheetName val="수압집계"/>
      <sheetName val="SP-B1"/>
      <sheetName val="결합부검토"/>
      <sheetName val="신규 품"/>
      <sheetName val="자재 집계표"/>
      <sheetName val="단산"/>
      <sheetName val="산출2-기기동력"/>
      <sheetName val="통신단가조사"/>
      <sheetName val="105,106,107동"/>
      <sheetName val="수로교총재료齘_x0013_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제품"/>
      <sheetName val="참조M"/>
      <sheetName val="포장공자재집계표"/>
      <sheetName val="3련 B姨#"/>
      <sheetName val="경로,구간현황"/>
      <sheetName val="1_설계기준"/>
      <sheetName val="Sheet1_(2)"/>
      <sheetName val="Pier 3"/>
      <sheetName val="사업계획1안"/>
      <sheetName val="코드"/>
      <sheetName val="월별수입"/>
      <sheetName val="비목군분류일위"/>
      <sheetName val="증栀ᙿ가"/>
      <sheetName val="일반맨홀수량집계"/>
      <sheetName val="주경기-오배수"/>
      <sheetName val="401"/>
      <sheetName val="공정"/>
      <sheetName val="배"/>
      <sheetName val="특수선일위대가"/>
      <sheetName val="날개벽(좌,우=45도,75도)"/>
      <sheetName val="단위별 일위대가표"/>
      <sheetName val="IMP_(REACTOR)"/>
      <sheetName val="1호맨홀토공"/>
      <sheetName val="36+45-113-18+19+20I"/>
      <sheetName val="원내역서 그대로"/>
      <sheetName val="154TW"/>
      <sheetName val="CAL"/>
      <sheetName val="실행비교"/>
      <sheetName val="POL6차-PIPING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물墸᎟鰀"/>
      <sheetName val="화재 탐지_x0005__x0000_"/>
      <sheetName val="전신환매도徸"/>
      <sheetName val="貭♘"/>
      <sheetName val="기계실"/>
      <sheetName val="산#2-1 (2)"/>
      <sheetName val="자재목록표"/>
      <sheetName val="단중聀"/>
      <sheetName val="당정동경상이수"/>
      <sheetName val="당정동공통이수"/>
      <sheetName val="소운반"/>
      <sheetName val="공종구간"/>
      <sheetName val="산출0"/>
      <sheetName val="5.공종별尜_x0013_層_x0013_闰"/>
      <sheetName val="토공집계표"/>
      <sheetName val="TG9504"/>
      <sheetName val="1995년 섹터별 매출"/>
      <sheetName val="ROOF(ALKALI)"/>
      <sheetName val="역T형옹벽(3.0)"/>
      <sheetName val="평3"/>
      <sheetName val="실행(ALT1)"/>
      <sheetName val="과세면세표"/>
      <sheetName val="22단가(철完9"/>
      <sheetName val="지질조사"/>
      <sheetName val="설변물량"/>
      <sheetName val="내역서(삼호)"/>
      <sheetName val="PART_DISCOUNT"/>
      <sheetName val="총체보활공정표"/>
      <sheetName val="아산경희980422"/>
      <sheetName val="수안보-_x0005__x0000__x0000_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UPDATA"/>
      <sheetName val="5사남"/>
      <sheetName val="구조대가"/>
      <sheetName val="포설대가1"/>
      <sheetName val="부대대가"/>
      <sheetName val="건공실"/>
      <sheetName val="Ext. Stone-P"/>
      <sheetName val="건축공사 집계표"/>
      <sheetName val="골조"/>
      <sheetName val="토공실행"/>
      <sheetName val="0.갑지"/>
      <sheetName val="구의33고"/>
      <sheetName val="직접인건비"/>
      <sheetName val="토공대가"/>
      <sheetName val="B.O.M"/>
      <sheetName val="구간산출"/>
      <sheetName val="제丵"/>
      <sheetName val="설계산출기초"/>
      <sheetName val="REINF.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2.2.2입적표"/>
      <sheetName val="총괄갑 "/>
      <sheetName val="견적정보"/>
      <sheetName val="노임단가표"/>
      <sheetName val="5.동별횡주관경"/>
      <sheetName val="11.자재단가"/>
      <sheetName val="b_balju"/>
      <sheetName val="full (2)"/>
      <sheetName val="2000.11¿ù¼³餀㢘ԯ_x0000_缀_x0000_"/>
      <sheetName val="단양 00 아파트-세부내역"/>
      <sheetName val="OZ049E"/>
      <sheetName val="배수내역(총수량)"/>
      <sheetName val="층"/>
      <sheetName val="용산1(해보)"/>
      <sheetName val="단가조사표"/>
      <sheetName val="설계내역서(기계)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제4절-1"/>
      <sheetName val="홈통받이수량"/>
      <sheetName val="공통가설공사"/>
      <sheetName val="당사"/>
      <sheetName val="공사수행방안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우수공"/>
      <sheetName val="PANEL"/>
      <sheetName val="한전고리-을"/>
      <sheetName val="NAI"/>
      <sheetName val="덕전리"/>
      <sheetName val="Sheet16 (2)"/>
      <sheetName val="쌍송교"/>
      <sheetName val="대창(함평)"/>
      <sheetName val="대구-교대(A1)"/>
      <sheetName val="시초1교"/>
      <sheetName val="C.배수관공"/>
      <sheetName val="표 지"/>
      <sheetName val="대가목록"/>
      <sheetName val="빙축열"/>
      <sheetName val="일위(시설)"/>
      <sheetName val="조건입력"/>
      <sheetName val="조건입력(2)"/>
      <sheetName val="장비선정"/>
      <sheetName val="화전내"/>
      <sheetName val="IBASE"/>
      <sheetName val="회로내역(승인)"/>
      <sheetName val="공통대가"/>
      <sheetName val="민감도"/>
      <sheetName val="일반맨홀수량집계(A-7 LINE)"/>
      <sheetName val="Sheet22"/>
      <sheetName val="가시설수량"/>
      <sheetName val="암센터"/>
      <sheetName val="공종목록표"/>
      <sheetName val="인부임"/>
      <sheetName val="특기사항"/>
      <sheetName val="하도내역 (철콘)"/>
      <sheetName val="대가 (보완)"/>
      <sheetName val="토목원가계窨_x0013_"/>
      <sheetName val="교실"/>
      <sheetName val="암거공"/>
      <sheetName val="-15.0"/>
      <sheetName val="해평견적"/>
      <sheetName val="사리부설"/>
      <sheetName val="임대견적서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9509"/>
      <sheetName val="금융비용"/>
      <sheetName val="36신丵〒_x0005_"/>
      <sheetName val="신공항A-9헾】_x0005__x0000__x0000_"/>
      <sheetName val="A(Rev.3)"/>
      <sheetName val="금액결揄"/>
      <sheetName val="기존구조물철거집계계표"/>
      <sheetName val="내역서(교량)전체"/>
      <sheetName val="장비경비"/>
      <sheetName val="제철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배관단가조사서"/>
      <sheetName val="건0_x0000_蠀"/>
      <sheetName val="금0_x0000_䠀"/>
      <sheetName val="금蠣㡎耀"/>
      <sheetName val="hvac(제어동)"/>
      <sheetName val="5.3 단면가정"/>
      <sheetName val="시추주상도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공무공A"/>
      <sheetName val="배전반용량계산"/>
      <sheetName val="세정탑 설계"/>
      <sheetName val="건축-물가변동"/>
      <sheetName val="기계설비-물가변동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강교(Sub)"/>
      <sheetName val="일반토공견적"/>
      <sheetName val="1.취수장"/>
      <sheetName val="제수변䊱ᅪ"/>
      <sheetName val="원형측구(B-type)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공사착공계"/>
      <sheetName val="spec"/>
      <sheetName val="program"/>
      <sheetName val="studbolt no."/>
      <sheetName val="studbolt size"/>
      <sheetName val="item sort no"/>
      <sheetName val="공정량산출내역서 "/>
      <sheetName val="앉음벽 (2)"/>
      <sheetName val="2.조명기구철거(일괄철거분)"/>
      <sheetName val="목록1"/>
      <sheetName val="목록2"/>
      <sheetName val="토공 total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선로정수계산"/>
      <sheetName val="지입자재"/>
      <sheetName val="상반기손익차2총괄"/>
      <sheetName val="DRAIN DRUM PIT D-301"/>
      <sheetName val="MW-BM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금광1터널"/>
      <sheetName val="역삼"/>
      <sheetName val="구조물공집계"/>
      <sheetName val="부대집계"/>
      <sheetName val="요약"/>
      <sheetName val="KSHAHU-6"/>
      <sheetName val="#3_일위대가목록"/>
      <sheetName val="#2_일위대가목록"/>
      <sheetName val="기계경비산출"/>
      <sheetName val="안정검토(온1)"/>
      <sheetName val="중로근거"/>
      <sheetName val="실㔀቎԰"/>
      <sheetName val="실︀껕ԯ"/>
      <sheetName val="실ԯ_x0000_缀"/>
      <sheetName val="금리׉"/>
      <sheetName val="실頀▀_xdc00_"/>
      <sheetName val="000000"/>
      <sheetName val="96노임기준"/>
      <sheetName val="97노임단가"/>
      <sheetName val="입력란"/>
      <sheetName val="장비명"/>
      <sheetName val="2000.05"/>
      <sheetName val="내역서-전체낙찰율"/>
      <sheetName val="물량증감"/>
      <sheetName val="재료단가"/>
      <sheetName val="9902"/>
      <sheetName val="환율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총괄집렇♑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총괄집㸁䧾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자(3.0m)"/>
      <sheetName val="설계서"/>
      <sheetName val="1호맨홀수량산출"/>
      <sheetName val="마산방향철근집계"/>
      <sheetName val="제잡비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가옥조"/>
      <sheetName val="1_x0005_"/>
      <sheetName val="조정내역"/>
      <sheetName val="도면자료제출일정"/>
      <sheetName val="중기비"/>
      <sheetName val="시공계_x0005_"/>
      <sheetName val="변경비_x0005__x0000_"/>
      <sheetName val="방음벽 기초 일반헾】"/>
      <sheetName val="»êÃ렀䡟ԯ_x0000_缀"/>
      <sheetName val="»êÃ︀ᇕ԰_x0000_缀"/>
      <sheetName val="예산대비"/>
      <sheetName val="4/_x0000_䠀"/>
      <sheetName val="4쌇栅/"/>
      <sheetName val="4က_x0000_က"/>
      <sheetName val="조도계산(가로등NEW)"/>
      <sheetName val="일반전기C"/>
      <sheetName val="POOM_MOTO"/>
      <sheetName val="거래명세서"/>
      <sheetName val="품종별월계"/>
      <sheetName val="[YES.XLS][YES.XLS][YES.XLS]4/_x0000_䠀"/>
      <sheetName val="[YES.XLS][YES.XLS][YES.XLS]4쌇栅/"/>
      <sheetName val="[YES.XLS][YES.XLS]4/_x0000_䠀"/>
      <sheetName val="[YES.XLS][YES.XLS]4쌇栅/"/>
      <sheetName val="품셈총괄표"/>
      <sheetName val="오억미만"/>
      <sheetName val="토공및부대2차"/>
      <sheetName val="전기공사일위대가"/>
      <sheetName val="새공통"/>
      <sheetName val="Macro"/>
      <sheetName val="3절_CheckList_구분"/>
      <sheetName val="산출"/>
      <sheetName val="옹벽기초자료"/>
      <sheetName val="비탈면보호공수량산출"/>
      <sheetName val="Oper Amount"/>
      <sheetName val="일반수량총괄집계"/>
      <sheetName val="교대시점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단가 (2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화산경계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LD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일반전기"/>
      <sheetName val="전체내역갑지"/>
      <sheetName val="제품橂"/>
      <sheetName val="DWG-CAB-I"/>
      <sheetName val="허용전류-IEC"/>
      <sheetName val="허용전류-IEC DATA"/>
      <sheetName val="참조(X)"/>
      <sheetName val="단가LIST"/>
      <sheetName val="조도계산서1"/>
      <sheetName val="MEMBER"/>
      <sheetName val="공사별 가중치0_x0000_ꀀâ_x0000__x0000_鬀ӊ㰞"/>
      <sheetName val="D-RMIL"/>
      <sheetName val="A"/>
      <sheetName val="운반비산정"/>
      <sheetName val="미드수량"/>
      <sheetName val="기본DATԯ"/>
      <sheetName val="기본DAT頀"/>
      <sheetName val="성곽내역서"/>
      <sheetName val="공종별수량집계"/>
      <sheetName val="맨홀물량"/>
      <sheetName val="울진항공등화 내역서"/>
      <sheetName val="실︀ԯ"/>
      <sheetName val="일위대가집계표"/>
      <sheetName val="PO-BOB"/>
      <sheetName val="갑지(가로ﻁ"/>
      <sheetName val="설계서(7)"/>
      <sheetName val="단위"/>
      <sheetName val="자재노임단가"/>
      <sheetName val="크레인5ton"/>
      <sheetName val="단가산출-2"/>
      <sheetName val="기초수량-1"/>
      <sheetName val="단가산출-1"/>
      <sheetName val="[YES.XLS][YES.XLS]A__9701A_OU_3"/>
      <sheetName val="[YES.XLS][YES.XLS]A__9701A_OU_2"/>
      <sheetName val="Discount Group"/>
      <sheetName val="電磁弁LIST"/>
      <sheetName val="PLG"/>
      <sheetName val="등록자료"/>
      <sheetName val="입력정보"/>
      <sheetName val="3"/>
      <sheetName val="방지책개소별명세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수량산출1"/>
      <sheetName val="주소록"/>
      <sheetName val="CT 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TYPE1"/>
      <sheetName val="철근량"/>
      <sheetName val="건축집계"/>
      <sheetName val="적격점수&lt;300억미만&gt;"/>
      <sheetName val="2.주요계수총괄"/>
      <sheetName val="Ⅴ-2.공종별내역"/>
      <sheetName val="AIR_SHOWER(3인용)"/>
      <sheetName val="가중치"/>
      <sheetName val="단가대비"/>
      <sheetName val="대가단최종"/>
      <sheetName val="샘플표지"/>
      <sheetName val="부丵〒"/>
      <sheetName val="부司2"/>
      <sheetName val="성원계약"/>
      <sheetName val="조명율"/>
      <sheetName val="보집계표"/>
      <sheetName val="2002계약현황"/>
      <sheetName val="A1_본체_수량산출서"/>
      <sheetName val="Summary"/>
      <sheetName val="장비당단가 (1)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일위1"/>
      <sheetName val="공사설계서"/>
      <sheetName val="인제내역"/>
      <sheetName val="사통"/>
      <sheetName val="사다리"/>
      <sheetName val="현장지䀀ኀ㠀ኃ"/>
      <sheetName val="물가변동잔여물량세부내역서"/>
      <sheetName val="신규(방류시설)"/>
      <sheetName val="소방"/>
      <sheetName val="덤프트럭계수"/>
      <sheetName val="카메라"/>
      <sheetName val="102역사"/>
      <sheetName val="상-교대(A1-A2)"/>
      <sheetName val="공사비 내역"/>
      <sheetName val="원가집계"/>
      <sheetName val="일위대가서식"/>
      <sheetName val="일위대가양식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준공조서"/>
      <sheetName val="공사준공계"/>
      <sheetName val="준공검사보고서"/>
      <sheetName val="일위대가1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777"/>
      <sheetName val="cross beam"/>
      <sheetName val="6PILE__(돌출)"/>
      <sheetName val="2.단면가정"/>
      <sheetName val="가속도응답스펙트럼(Sa)및속도응답스펙트럼(Sv)"/>
      <sheetName val="11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48신설수량"/>
      <sheetName val="22-1소단"/>
      <sheetName val="22-2M단"/>
      <sheetName val="전체내역 (2)"/>
      <sheetName val="Formulas &amp; Tables"/>
      <sheetName val="품셈(기초)"/>
      <sheetName val="수곡내역"/>
      <sheetName val="6.2.1 지하차도 조도계산"/>
      <sheetName val="RAHMEN"/>
      <sheetName val="배수내역 (2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배수및구조물공1"/>
      <sheetName val="참조자료"/>
      <sheetName val="앨범표지"/>
      <sheetName val="3차준공"/>
      <sheetName val="피스표"/>
      <sheetName val="관헾"/>
      <sheetName val="원가(1︀"/>
      <sheetName val="원가(1䠀"/>
      <sheetName val="관聈"/>
      <sheetName val="관_x0005_"/>
      <sheetName val="증감䈀ᅪ"/>
      <sheetName val="가공2원도"/>
      <sheetName val="Macro(부하)"/>
      <sheetName val="토목내역서"/>
      <sheetName val="전기단가조사서"/>
      <sheetName val="제조부문배부"/>
      <sheetName val="XREF"/>
      <sheetName val="반포2차"/>
      <sheetName val="정산내역서"/>
      <sheetName val="L형옹벽"/>
      <sheetName val="작성"/>
      <sheetName val="98수금사업"/>
      <sheetName val="FRT_O"/>
      <sheetName val="FAB_I"/>
      <sheetName val="공사비PK5월"/>
      <sheetName val="간접비(1)"/>
      <sheetName val="남양주부대"/>
      <sheetName val="일위대가(가설԰"/>
      <sheetName val="시공업체명부"/>
      <sheetName val="Direct (공사비대비)"/>
      <sheetName val="기초"/>
      <sheetName val=" 내역"/>
      <sheetName val="제출"/>
      <sheetName val="준설량산정표"/>
      <sheetName val="방호벽"/>
      <sheetName val="공사비예비관리공감측설산출내역"/>
      <sheetName val="토적"/>
      <sheetName val="실행ࠏE"/>
      <sheetName val="실행ဏ_x0000_"/>
      <sheetName val="기계경비(시"/>
      <sheetName val="Summar헾】_x0005__x0000__x0000__x0000__x0000_"/>
      <sheetName val="Summar"/>
      <sheetName val="Summar䡲ぞ_x0000_"/>
      <sheetName val="Summar_x0000__x0000_ⵘ"/>
      <sheetName val="ATM기초철가"/>
      <sheetName val="시화점실행"/>
      <sheetName val="총괄분 설계서용지"/>
      <sheetName val="식재일위대가"/>
      <sheetName val="REACTION芨.헾⿁_x0005__x0000_"/>
      <sheetName val="REACTION鴘E鵜E헾⼼_x0005_"/>
      <sheetName val="7단가"/>
      <sheetName val="정산내역"/>
      <sheetName val="횡배수관집현황(2공구)"/>
      <sheetName val="수지표"/>
      <sheetName val="셀명"/>
      <sheetName val="D"/>
      <sheetName val="Change rate"/>
      <sheetName val="B3.PERSONEL-Ucret"/>
      <sheetName val="nomi "/>
      <sheetName val="Assumptions"/>
      <sheetName val="4.일위대가목차"/>
      <sheetName val="Param"/>
      <sheetName val="값"/>
      <sheetName val="굴착현장"/>
      <sheetName val="전자"/>
      <sheetName val="환산"/>
      <sheetName val="현지검측내역"/>
      <sheetName val="수량산출서-2"/>
      <sheetName val="구주,중아,CIS"/>
      <sheetName val="EL90"/>
      <sheetName val="계정"/>
      <sheetName val="절감계산"/>
      <sheetName val="ML"/>
      <sheetName val="밀양노선별공사비명세서"/>
      <sheetName val="입력변수"/>
      <sheetName val="타견적(을)"/>
      <sheetName val="적격심사표"/>
      <sheetName val="개별직종노임단가(2005.1)"/>
      <sheetName val="노임,자재"/>
      <sheetName val="기계경비(맨홀)"/>
      <sheetName val="인수공규격"/>
      <sheetName val="INMD1198"/>
      <sheetName val="INFG1198"/>
      <sheetName val="표준ፙ렀ᑟ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직원자료입력"/>
      <sheetName val="MixBed"/>
      <sheetName val="CondPol"/>
      <sheetName val="YES-T"/>
      <sheetName val="흄관수량"/>
      <sheetName val="주재료비"/>
      <sheetName val="설계요율"/>
      <sheetName val="4.전기"/>
      <sheetName val="일_x0007__x0006__x0003__x0004__x0007_"/>
      <sheetName val="_x0000__x0005__x0000__x0004__x0000__x0008__x0000__x0005__x0000__x0008_"/>
      <sheetName val="견적대비 견적서"/>
      <sheetName val="단가대조"/>
      <sheetName val="유첨_x0005__x0000_"/>
      <sheetName val="5공철탑검토표"/>
      <sheetName val="4공철탑검토"/>
      <sheetName val="왕십리방향"/>
      <sheetName val="배수관접합및부설  "/>
      <sheetName val="간이연락"/>
      <sheetName val="견적을지"/>
      <sheetName val="불변현금흐름표"/>
      <sheetName val="기타유틸리티설비"/>
      <sheetName val="inputdata"/>
      <sheetName val="예총"/>
      <sheetName val="원본(갑지)"/>
      <sheetName val="형식별 개략공사비"/>
      <sheetName val="리터팬내장형"/>
      <sheetName val="FUSE_MCB"/>
      <sheetName val="2.노무비명세서(수직보垰7埼"/>
      <sheetName val="적용환율"/>
      <sheetName val="당사실시1"/>
      <sheetName val="기둥"/>
      <sheetName val="저판(버림100)"/>
      <sheetName val="전등수량산출"/>
      <sheetName val="노임2"/>
      <sheetName val="단가(추가)"/>
      <sheetName val="일위대가(추가)"/>
      <sheetName val="감액︀ᷕԯ"/>
      <sheetName val="북제주-표지"/>
      <sheetName val="COVERSHEET"/>
      <sheetName val="내역단가"/>
      <sheetName val="주요재료비(원본)"/>
      <sheetName val="3.1조명전열 설비공사"/>
      <sheetName val="3.3정보통신 설비공사"/>
      <sheetName val="3.4소방 설비공사"/>
      <sheetName val="방송일위대가"/>
      <sheetName val="1단계_견적내역서"/>
      <sheetName val="입상내역"/>
      <sheetName val="7.3.1 전력간선 굵기"/>
      <sheetName val="일위대가집계표(사급)"/>
      <sheetName val="감시제어"/>
      <sheetName val="목차임시"/>
      <sheetName val="중기사용료산출근거"/>
      <sheetName val="01_ 원가계산서"/>
      <sheetName val="????"/>
      <sheetName val="농로수량집계"/>
      <sheetName val="용역단가"/>
      <sheetName val="내부수지예산"/>
      <sheetName val="DG7"/>
      <sheetName val="내역총괄표"/>
      <sheetName val="월말"/>
      <sheetName val="15.공량산출근거서"/>
      <sheetName val="교각토공"/>
      <sheetName val="일단의 주택지"/>
      <sheetName val="¹°·㑈"/>
      <sheetName val="예가표"/>
      <sheetName val="3-1.일위대가집계표(교통시설물1)"/>
      <sheetName val="남경"/>
      <sheetName val="5차설계"/>
      <sheetName val="하남내역"/>
      <sheetName val="총괄집ᨈꥬ"/>
      <sheetName val="총괄집_x0000__x0000_"/>
      <sheetName val="1.3.1절점좌표"/>
      <sheetName val="1.1설계기준"/>
      <sheetName val="기က_x0000_退"/>
      <sheetName val="Cover Sht"/>
      <sheetName val="하수실행"/>
      <sheetName val="공종별자재"/>
      <sheetName val="총공사비"/>
      <sheetName val="소상 &quot;1&quot;"/>
      <sheetName val="T13(P68~72,78)"/>
      <sheetName val="교량명원본"/>
      <sheetName val="BOX제원원본"/>
      <sheetName val="국도접속 차도부수량"/>
      <sheetName val="총괄집계 "/>
      <sheetName val="기본자료"/>
      <sheetName val="증감내역서"/>
      <sheetName val="변경비_x0000__x0000_Ѡ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9GN邷㭘"/>
      <sheetName val="shtOpr"/>
      <sheetName val="정거장"/>
      <sheetName val="길내기"/>
      <sheetName val="¹׃】_x0000_"/>
      <sheetName val="토공총괄표"/>
      <sheetName val="자재단가壠"/>
      <sheetName val="자재단가厘"/>
      <sheetName val="도급FORM"/>
      <sheetName val="°ø»ç¿ø°¡°è牨-犬-"/>
      <sheetName val="Tiburon"/>
      <sheetName val="전체내蠀ᒗ"/>
      <sheetName val="전체내︀盕"/>
      <sheetName val="일위대가(계측︩盕ԯ_x0000_"/>
      <sheetName val="전체내壈▞"/>
      <sheetName val="토공총괄집계"/>
      <sheetName val="1.동력공사"/>
      <sheetName val="5.1단가조사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총괄표(1)"/>
      <sheetName val="Imp-Data"/>
      <sheetName val="VXXXXXX"/>
      <sheetName val="노임목록"/>
      <sheetName val="가시설"/>
      <sheetName val="Stem Footing"/>
      <sheetName val="DATA-1"/>
      <sheetName val="경비산출"/>
      <sheetName val="PREFACE"/>
      <sheetName val="작업내역"/>
      <sheetName val="DAILY"/>
      <sheetName val="가시설(TYPE-A)"/>
      <sheetName val="1호맨홀가감수량"/>
      <sheetName val="1-1평균터파기고(1)"/>
      <sheetName val="광통신 견적내역서1"/>
      <sheetName val="중기(목록)"/>
      <sheetName val=" 유지관리시스템 구축_중앙처리구역 내역서(ver2.0).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8.석축단위(H=1.5M)"/>
      <sheetName val="당진1,2호기전선관설치및접지4차공사내역서-을지"/>
      <sheetName val="합계"/>
      <sheetName val="본사업"/>
      <sheetName val="일위(수원)"/>
      <sheetName val="매입세율"/>
      <sheetName val="전등부하"/>
      <sheetName val="F5"/>
      <sheetName val="설비사고 "/>
      <sheetName val="실링"/>
      <sheetName val="14년 개대체 부서별 예산"/>
      <sheetName val="y자관"/>
      <sheetName val="하도계약반영"/>
      <sheetName val="/_x0000_"/>
      <sheetName val="က_x0000_"/>
      <sheetName val="포장쌅"/>
      <sheetName val="급탕순환펌프"/>
      <sheetName val="설계내"/>
      <sheetName val="설치 일위대가(46~԰_x0000_缀_x0000_"/>
      <sheetName val="2차공사"/>
      <sheetName val="설계서을"/>
      <sheetName val="공감비"/>
      <sheetName val="J형측구단위수량"/>
      <sheetName val="OCT"/>
      <sheetName val="ISOP"/>
      <sheetName val="MdBase"/>
      <sheetName val="UB2"/>
      <sheetName val="sheet"/>
      <sheetName val="콘센트신설"/>
      <sheetName val="원가계산(2)"/>
      <sheetName val="N쌃괅"/>
      <sheetName val="옥외외등집계표"/>
      <sheetName val="의왕㣀㚰"/>
      <sheetName val="공사예산하조서(O.K)"/>
      <sheetName val="인공산출"/>
      <sheetName val="전기내역서(총계)"/>
      <sheetName val="일위(PN)"/>
      <sheetName val="설계명세_x0000_"/>
      <sheetName val="설계명세揄"/>
      <sheetName val="설계명세䡲"/>
      <sheetName val="설계명세_x0005_"/>
      <sheetName val="DATA 입᠒ᎍ"/>
      <sheetName val="제조 경영"/>
      <sheetName val="[YES.XLS]4/_x0000_䠀"/>
      <sheetName val="[YES.XLS]4쌇栅/"/>
      <sheetName val="할丵〒"/>
      <sheetName val="측구터파기공수량집계"/>
      <sheetName val="FB25JN"/>
      <sheetName val="석재장조사"/>
      <sheetName val="파일의이용"/>
      <sheetName val="유동표"/>
      <sheetName val="견적접수"/>
      <sheetName val="견적내역서"/>
      <sheetName val="투찰금액"/>
      <sheetName val="재료집계표3"/>
      <sheetName val="범용개발순소요비용"/>
      <sheetName val="5정거장"/>
      <sheetName val="1-3길내기"/>
      <sheetName val="날개벽(좌,우=60도-4개)"/>
      <sheetName val="형틀공사"/>
      <sheetName val="자재단가_x0005_"/>
      <sheetName val="공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실행내역서 (조경)"/>
      <sheetName val="_x0005__x0006__x0008__x0003_"/>
      <sheetName val="_x0000_ _x0000__x0006__x0000__x0006_"/>
      <sheetName val="전체실적"/>
      <sheetName val="산업개발안내서"/>
      <sheetName val="산#3-1"/>
      <sheetName val="산#3-2"/>
      <sheetName val="배관BM(일반)"/>
      <sheetName val="산#3-2-2"/>
      <sheetName val="예산"/>
      <sheetName val="인부노임"/>
      <sheetName val="가정급수관"/>
      <sheetName val="N賃率_職"/>
      <sheetName val="5지구단위"/>
      <sheetName val="산출조서"/>
      <sheetName val="인_x0000_Ԁ"/>
      <sheetName val="직_x0005__x0000_"/>
      <sheetName val="임시급식ֿ_x0000_缀_x0000_"/>
      <sheetName val="[YES.XLS][YES.XLS][YES.XLS]/_x0000_"/>
      <sheetName val="[YES.XLS][YES.XLS]/_x0000_"/>
      <sheetName val="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하도급선정의뢰서(습식공_x0000__x0000_"/>
      <sheetName val="목표세부명세"/>
      <sheetName val="본사공가현황"/>
      <sheetName val="다곡2교"/>
      <sheetName val="파이프류"/>
      <sheetName val="점검내역서(data) (2)"/>
      <sheetName val="조경내역"/>
      <sheetName val="금액내렀቟"/>
      <sheetName val="금액내԰_x0000_"/>
      <sheetName val="금액내㔀቎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조정금액결과표 (차수별)"/>
      <sheetName val="등록_x0000__x0000_"/>
      <sheetName val="8. 내진해석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일위집계(기존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제품표준규격"/>
      <sheetName val="cable-data"/>
      <sheetName val="keyword"/>
      <sheetName val="1._x005f_x0018_변전설비"/>
      <sheetName val="입렀"/>
      <sheetName val="입栀"/>
      <sheetName val="입ꠀ"/>
      <sheetName val="평균환율-USD"/>
      <sheetName val="인원동원계획"/>
      <sheetName val="BIDDING-SUM"/>
      <sheetName val="입︀"/>
      <sheetName val="품목납기"/>
      <sheetName val=" 소방공사 산출근거"/>
      <sheetName val="YES.XLS"/>
      <sheetName val="[YES.XLS][YES.XLS]신표司/"/>
      <sheetName val="??????"/>
      <sheetName val="LKVL-CK-HT-GD1"/>
      <sheetName val="[YES.XLS][YES.XLS][YES.XLS]신표司/"/>
      <sheetName val="[YES.XLS]신표司/"/>
      <sheetName val="경비공통"/>
      <sheetName val="동원인원계획표"/>
      <sheetName val="내역서1"/>
      <sheetName val="지중자재단가"/>
      <sheetName val="LANGUAGE"/>
      <sheetName val="1-최종안"/>
      <sheetName val="사업분석-분양가결정"/>
      <sheetName val="부하집계"/>
      <sheetName val="영구峤"/>
      <sheetName val="단가_x0005__x0000_"/>
      <sheetName val="영구_x0005_"/>
      <sheetName val="영구射"/>
      <sheetName val="영구嶄"/>
      <sheetName val="99 조정금액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철근량_검토"/>
      <sheetName val="기술자료_(연수)"/>
      <sheetName val="PROCESS"/>
      <sheetName val="±âÀÚÀç´ëºñÇ¥"/>
      <sheetName val="¿¬°áÀÓ½Ã"/>
      <sheetName val="°ü±Þ"/>
      <sheetName val="임시전기공사설계서"/>
      <sheetName val="포장재료집계표"/>
      <sheetName val="포장면적산출"/>
      <sheetName val="포장수량집계"/>
      <sheetName val="㩷"/>
      <sheetName val="렀ⵘ"/>
      <sheetName val="֭_x0000_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치수표"/>
      <sheetName val="입찰보Ⳡ"/>
      <sheetName val="Sheet2 (2)"/>
      <sheetName val="기능공인적사항"/>
      <sheetName val="청하배수"/>
      <sheetName val="사업성분석"/>
      <sheetName val="22신설수량"/>
      <sheetName val="실내건축일위대가"/>
      <sheetName val="5.단가대비표"/>
      <sheetName val="전동기"/>
      <sheetName val="설계내역일위"/>
      <sheetName val="배관내역"/>
      <sheetName val="내역서 (1차)"/>
      <sheetName val="을지로철거"/>
      <sheetName val="2009년설계(안)"/>
      <sheetName val="1. 가로등 설비 공사(산출)"/>
      <sheetName val="단가조정표"/>
      <sheetName val="2002공임"/>
      <sheetName val="2002자재가격"/>
      <sheetName val="예산조서"/>
      <sheetName val="新철폐복2"/>
      <sheetName val="新철폐복3"/>
      <sheetName val="재료_x0000__x0000_Ԁ"/>
      <sheetName val="CAL(1)."/>
      <sheetName val="평야부단가"/>
      <sheetName val="주관⩿〚"/>
      <sheetName val="1þ"/>
      <sheetName val="1ð"/>
      <sheetName val="배수내역"/>
      <sheetName val="1¨"/>
      <sheetName val="1¸"/>
      <sheetName val="내역갑지"/>
      <sheetName val="¼ö¸ñ´헾⿨_x0005_"/>
      <sheetName val="100만평"/>
      <sheetName val="현장유지관리비"/>
      <sheetName val="A-8 PD(도로중앙)"/>
      <sheetName val="fitting"/>
      <sheetName val="Look-Up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INS-SHEET"/>
      <sheetName val="매원개착터널총괄"/>
      <sheetName val="원안"/>
      <sheetName val="슬래브"/>
      <sheetName val="ÀÏÀ§´ë°¡Ç¥(_x0005__x0000_"/>
      <sheetName val="일위藨-헾"/>
      <sheetName val="도근좌표"/>
      <sheetName val="직원자료"/>
      <sheetName val="업종분류"/>
      <sheetName val="장비분류"/>
      <sheetName val="새공통(96임금인상기준)"/>
      <sheetName val="바이오"/>
      <sheetName val="잡철물"/>
      <sheetName val="남양내역"/>
      <sheetName val="도급내역서"/>
      <sheetName val="설계서(설치)"/>
      <sheetName val="지급자재대"/>
      <sheetName val="표지판현황"/>
      <sheetName val="심사공종"/>
      <sheetName val="공통단가"/>
      <sheetName val="운반비"/>
      <sheetName val="지하"/>
      <sheetName val="05 BOX"/>
      <sheetName val="02 SLAB"/>
      <sheetName val="gvl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N炬≹"/>
      <sheetName val="투찰(하수)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SPM(13.84)"/>
      <sheetName val="자재수량"/>
      <sheetName val="ITB_COST"/>
      <sheetName val="96보완계획7_12"/>
      <sheetName val="1._x005f_x005f_x005f_x0018_변전설비"/>
      <sheetName val="ᰀ፜"/>
      <sheetName val="8공구 강재 수량"/>
      <sheetName val="가공사"/>
      <sheetName val="확정실적"/>
      <sheetName val="EVALUATE물량산출서"/>
      <sheetName val="스라브"/>
      <sheetName val="원가계산서 (2)"/>
      <sheetName val="49"/>
      <sheetName val="내역(설계,도급)정이준"/>
      <sheetName val="강관산출"/>
      <sheetName val="1.htm"/>
      <sheetName val="I.일위대가목차"/>
      <sheetName val="항목등록"/>
      <sheetName val="PANEL가격"/>
      <sheetName val="토목품셈"/>
      <sheetName val="노임 단가"/>
      <sheetName val="4-7.중앙전기실(노임단가)"/>
      <sheetName val="의჉_x0000_쀀"/>
      <sheetName val="in"/>
      <sheetName val="3회기_x0005_"/>
      <sheetName val="의׉_x0000_缀"/>
      <sheetName val="예정공정표"/>
      <sheetName val="횡배수관설치현황"/>
      <sheetName val="안전시설"/>
      <sheetName val="99노임기준"/>
      <sheetName val="목창호"/>
      <sheetName val="도시가스현황"/>
      <sheetName val="ASP"/>
      <sheetName val="CHIP_O"/>
      <sheetName val="FAB_O"/>
      <sheetName val="PKG_I"/>
      <sheetName val="FT_금액"/>
      <sheetName val="YIELD"/>
      <sheetName val="기성신청"/>
      <sheetName val="L형옹벽단위수량(35)"/>
      <sheetName val="L형옹벽단위수량(25)"/>
      <sheetName val="간접비계산"/>
      <sheetName val="공종코드"/>
      <sheetName val="계약원가"/>
      <sheetName val="수목데이타"/>
      <sheetName val="단가순번"/>
      <sheetName val="포장자재집계표"/>
      <sheetName val="참고자료"/>
      <sheetName val="노무비(DB)"/>
      <sheetName val="일위집계"/>
      <sheetName val="단가(1)"/>
      <sheetName val="을 2"/>
      <sheetName val="을 1"/>
      <sheetName val="간접경상비"/>
      <sheetName val="CPM챠트"/>
      <sheetName val="원가입력"/>
      <sheetName val="토건"/>
      <sheetName val="적용대가"/>
      <sheetName val="시행후면적"/>
      <sheetName val="1SPAè"/>
      <sheetName val="Macro(조도)"/>
      <sheetName val="옥내소화전계산서"/>
      <sheetName val="7.경제성결과"/>
      <sheetName val="포장공총괄수량집계표"/>
      <sheetName val="TOTAL_BOQ"/>
      <sheetName val="5.2코핑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ÀÏÀ§´ë헾】_x0005__x0000__x0000__x0000_"/>
      <sheetName val="고창터널(고창방향䈀"/>
      <sheetName val="예산내역"/>
      <sheetName val="총괄수지표"/>
      <sheetName val="내역기준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교대일반수량"/>
      <sheetName val="CAPVC"/>
      <sheetName val="WO"/>
      <sheetName val="비용"/>
      <sheetName val="OCM"/>
      <sheetName val="변경내역"/>
      <sheetName val="선수금"/>
      <sheetName val="洊⍩"/>
      <sheetName val="_xd808_⢉"/>
      <sheetName val="砈ẋ"/>
      <sheetName val="하중재하"/>
      <sheetName val="단목"/>
      <sheetName val="토목수량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영구청af헾"/>
      <sheetName val="영구청af薸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8.일위대가표(1)"/>
      <sheetName val="8.일위대가표(2)"/>
      <sheetName val="7.청제공기계기구조서"/>
      <sheetName val="103동"/>
      <sheetName val="찍기"/>
      <sheetName val="CRUDE RE-bar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제안서"/>
      <sheetName val="행정표준(1)"/>
      <sheetName val="행정표준(2)"/>
      <sheetName val="환율change"/>
      <sheetName val=" 갑지"/>
      <sheetName val="¿¹Á¤(3က"/>
      <sheetName val="SAMPLE"/>
      <sheetName val="inter"/>
      <sheetName val="정보매체A동"/>
      <sheetName val="외자배분"/>
      <sheetName val="외자내역"/>
      <sheetName val="무시"/>
      <sheetName val="01하반기노임"/>
      <sheetName val="4.2유효폭의 계산"/>
      <sheetName val="암거"/>
      <sheetName val="정보"/>
      <sheetName val="한화 둔산 내역서"/>
      <sheetName val="간이영수증"/>
      <sheetName val="내역(정지)"/>
      <sheetName val="1차배부(JB포함)"/>
      <sheetName val="귀래방향"/>
      <sheetName val="2.내역서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산출기초"/>
      <sheetName val="OHU"/>
      <sheetName val="순환펌프"/>
      <sheetName val="저수조"/>
      <sheetName val="급,배기팬"/>
      <sheetName val="단위수량산출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금강견적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검색"/>
      <sheetName val="INSTR"/>
      <sheetName val="옹벽수량집계표"/>
      <sheetName val="수종별인자"/>
      <sheetName val="BH-1 (2)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2공종별예산조서"/>
      <sheetName val="역간(덕_동)"/>
      <sheetName val="역간(의-덕)"/>
      <sheetName val="가시설공(광장부)"/>
      <sheetName val="주식"/>
      <sheetName val="AHU-1"/>
      <sheetName val="급탕설비"/>
      <sheetName val="화장실배기팬"/>
      <sheetName val="L_RPTB03_01"/>
      <sheetName val="수출가격"/>
      <sheetName val="보온자재단가표"/>
      <sheetName val="변경_x0005__x0006__x0004__x0004_"/>
      <sheetName val="_x0000__x0002__x0000__x0007__x0000__x0004__x0000__x0007__x0000_"/>
      <sheetName val="적용단가"/>
      <sheetName val="중기가격"/>
      <sheetName val="직급별"/>
      <sheetName val="S1099기장선행WOP"/>
      <sheetName val="호남2"/>
      <sheetName val="산출근거#2-3"/>
      <sheetName val="database"/>
      <sheetName val="수량산출(비굴착)"/>
      <sheetName val="금리ﺙᇕ"/>
      <sheetName val="인계"/>
      <sheetName val="NOTE ALL"/>
      <sheetName val="시점교대"/>
      <sheetName val="설계수량"/>
      <sheetName val="3.2.1 마루높이결정"/>
      <sheetName val="공종별집계표"/>
      <sheetName val="총 원가계산"/>
      <sheetName val="장비부하"/>
      <sheetName val="내역5"/>
      <sheetName val="ISBL-CIV"/>
      <sheetName val="청 구"/>
      <sheetName val="산출근거1"/>
      <sheetName val="짉譥"/>
      <sheetName val="ᣉᎍ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품목현황"/>
      <sheetName val="집계표(건축전기)"/>
      <sheetName val="산출(전기)"/>
      <sheetName val="수량집계표(배관배선)"/>
      <sheetName val="제2~7호표"/>
      <sheetName val="공사현황"/>
      <sheetName val="종료분석"/>
      <sheetName val="설비2차"/>
      <sheetName val="가압장(토목)"/>
      <sheetName val="낙석방지책"/>
      <sheetName val="금액︀⣕"/>
      <sheetName val="䋈ᅪ"/>
      <sheetName val="거실통로등"/>
      <sheetName val="주사무실墳᎟"/>
      <sheetName val="BOX ︀ᇕ"/>
      <sheetName val="BOX 저፺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차도부연장현황"/>
      <sheetName val="원곡IC교 내진성능보강공사 실시설계 용역.xlsx"/>
      <sheetName val="합의서"/>
      <sheetName val="9-1차_x0005__x0000_"/>
      <sheetName val="업무처리전"/>
      <sheetName val="대창(함평쑥兣0_x0000_"/>
      <sheetName val="식재"/>
      <sheetName val="시설물"/>
      <sheetName val="식재출력용"/>
      <sheetName val="유지관리"/>
      <sheetName val="자재집게표 "/>
      <sheetName val="갑지(_x0000__x0000_Ԁ"/>
      <sheetName val="목동1절주.bh0"/>
      <sheetName val="조명_x0000__x0000_"/>
      <sheetName val="Result"/>
      <sheetName val="TCDB"/>
      <sheetName val="22단傠"/>
      <sheetName val="22단圬"/>
      <sheetName val="b_gunmul"/>
      <sheetName val="b_balju (2)"/>
      <sheetName val="갑(전기)"/>
      <sheetName val="갑(계장)"/>
      <sheetName val="B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Á¤»ê¹°·®︀웕"/>
      <sheetName val="9GNG࿟"/>
      <sheetName val="1호철근량"/>
      <sheetName val="토목 (2)"/>
      <sheetName val="인력터파기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수로교_xdc00_᎚␀᎛"/>
      <sheetName val="단가목԰"/>
      <sheetName val="단가목_xdc00_"/>
      <sheetName val="ALINE"/>
      <sheetName val="내역통합"/>
      <sheetName val="성토도수로현황"/>
      <sheetName val="master(2차)"/>
      <sheetName val="1.1 본체"/>
      <sheetName val="BID9697"/>
      <sheetName val="March"/>
      <sheetName val="선우통상(을)"/>
      <sheetName val="시멘트,모래"/>
      <sheetName val="공예을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수장"/>
      <sheetName val="분전반"/>
      <sheetName val="의왕실행"/>
      <sheetName val="LCS-SEAT"/>
      <sheetName val="장비단가"/>
      <sheetName val="골재및자재집계표"/>
      <sheetName val="품셈1-17"/>
      <sheetName val="변경비㧨-娐"/>
      <sheetName val="반중력식옹벽3.5"/>
      <sheetName val="2.1 전선굵기"/>
      <sheetName val="건설산출"/>
      <sheetName val="Requirement(Work Crew)"/>
      <sheetName val="외천교"/>
      <sheetName val="관세,통관수수료,운반비"/>
      <sheetName val="KS-301_WBS"/>
      <sheetName val="수량BOQ"/>
      <sheetName val="첨부파일"/>
      <sheetName val="ASEM내역"/>
      <sheetName val="청주(철골발주의뢰서)"/>
      <sheetName val="Price List"/>
      <sheetName val="ORIGN"/>
      <sheetName val="Reference"/>
      <sheetName val="배수통관(좌)"/>
      <sheetName val="9G࠯_x0015__x0000__x0000_"/>
      <sheetName val="94"/>
      <sheetName val="20-25"/>
      <sheetName val="설치자재"/>
      <sheetName val="단중"/>
      <sheetName val="몰탈쐀/_x0000_"/>
      <sheetName val="자재단가׃"/>
      <sheetName val="돈암사업"/>
      <sheetName val="단면A-A(TR)"/>
      <sheetName val="보차도경계석수량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자재집계 &amp; 총괄표"/>
      <sheetName val="직공ꂲ"/>
      <sheetName val="금액浨+"/>
      <sheetName val="교통닑⼣_x0005_"/>
      <sheetName val="증감퀀䅰"/>
      <sheetName val="A LINE"/>
      <sheetName val="빙장비사양"/>
      <sheetName val="장비사양"/>
      <sheetName val="철거산출徸〒"/>
      <sheetName val="48산출"/>
      <sheetName val="관리비"/>
      <sheetName val="잡비계산"/>
      <sheetName val="경사수로"/>
      <sheetName val="CABLE SIZE-1"/>
      <sheetName val="장비가동"/>
      <sheetName val="설명서"/>
      <sheetName val="3.2주형지지보"/>
      <sheetName val="x주형보 설계(3차로)"/>
      <sheetName val="전기일ꙭÀ_x0000_"/>
      <sheetName val="내역 (2)"/>
      <sheetName val="건축2"/>
      <sheetName val="³²¾ç½ÃÀÛµ¿ÀÚ105³ë65±_x0000__x0000__x0005__x0000_慀ȡ_x0000__x0000__x0000_"/>
      <sheetName val="단  가  垨4奜4睮⿩_x0005_"/>
      <sheetName val="공사직종별노임"/>
      <sheetName val="정문내역"/>
      <sheetName val="은평작업지시대장"/>
      <sheetName val="차도부수량집계표"/>
      <sheetName val="W-현원가"/>
      <sheetName val="부대토목"/>
      <sheetName val="토목공종세부"/>
      <sheetName val="견적회신"/>
      <sheetName val="천방교접속"/>
      <sheetName val="내역서(을지)_2-1공구"/>
      <sheetName val="8. 안吐呜"/>
      <sheetName val="DAN"/>
      <sheetName val="SANTOGO"/>
      <sheetName val="산출서집계"/>
      <sheetName val="부대tu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1À"/>
      <sheetName val="1 "/>
      <sheetName val="ꀀ㇞"/>
      <sheetName val="1r"/>
      <sheetName val="　⮒"/>
      <sheetName val="D.B"/>
      <sheetName val="전통건설"/>
      <sheetName val="기계공사"/>
      <sheetName val="남양시작동010313100%"/>
      <sheetName val="98비정기소모"/>
      <sheetName val="도급및 실행내역"/>
      <sheetName val="하도급선정의뢰桑〒_x0005__x0000__x0000__x0000_"/>
      <sheetName val="Priorities"/>
      <sheetName val="Paint,Fire-Proof,Insul(48)"/>
      <sheetName val="Manual Valve List"/>
      <sheetName val="견적서-골조공사"/>
      <sheetName val="우수공,맨홀,집수정"/>
      <sheetName val="옥외배관기본공량"/>
      <sheetName val="FCU (2)"/>
      <sheetName val="장비분석"/>
      <sheetName val="적정심사"/>
      <sheetName val="구체"/>
      <sheetName val="단가표(전산)"/>
      <sheetName val="2219-SPOOL BOM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က"/>
      <sheetName val="⠈ⱒ"/>
      <sheetName val="1Ø"/>
      <sheetName val="1_x0004_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기타"/>
      <sheetName val="BID FORM"/>
      <sheetName val="Form of Bid"/>
      <sheetName val="이관문서목록표"/>
      <sheetName val="참고자료등록"/>
      <sheetName val="하자보수보증자료"/>
      <sheetName val="국내"/>
      <sheetName val="구천"/>
      <sheetName val="조작대(1연)"/>
      <sheetName val="member design"/>
      <sheetName val="soil bearing check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실행내역 "/>
      <sheetName val="참조 (2)"/>
      <sheetName val="대창(장ԯ_x0000_"/>
      <sheetName val="산출서"/>
      <sheetName val="조명시헾"/>
      <sheetName val="전선관"/>
      <sheetName val="5.정산ﵠ"/>
      <sheetName val="교량data"/>
      <sheetName val="파일구성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4-2.전기관급자재(수배전반)내역서"/>
      <sheetName val="F_D SEC. PROP"/>
      <sheetName val="Control Sheet"/>
      <sheetName val="돈"/>
      <sheetName val="2.노무비명欐_x0016_歜_x0016_丵⽃"/>
      <sheetName val="2.노무비명烨$橂⽲_x0005__x0000_"/>
      <sheetName val="R.C RAHMEN 해석"/>
      <sheetName val="본체 설 계"/>
      <sheetName val="Àåºñ´Ü°¡»êÃ8"/>
      <sheetName val="Àåºñ´Ü°¡»êÃ_x0005_"/>
      <sheetName val="EXPAN-1"/>
      <sheetName val="Data Vol"/>
      <sheetName val="산근1,2"/>
      <sheetName val="일위대가목_x0000_"/>
      <sheetName val="_상부공통집계(총괄)"/>
      <sheetName val="5_정산서"/>
      <sheetName val="현장관리비_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일위대가목堀"/>
      <sheetName val="견적계산"/>
      <sheetName val="건설손익"/>
      <sheetName val="◀암거수리계산조서"/>
      <sheetName val="하도급선정의뢰وᨢ셈ˎꚈÝ衐"/>
      <sheetName val="깨기"/>
      <sheetName val="산출기준(파견전산실)"/>
      <sheetName val="Æ¯º°±³擀睈"/>
      <sheetName val="금액결醐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[YES.XLS][YES.XLS]A__9701A_OU_5"/>
      <sheetName val="[YES.XLS][YES.XLS]A__9701A_OU_4"/>
      <sheetName val="[YES.XLS][YES.XLS]A__9701A_OU_6"/>
      <sheetName val="[YES.XLS][YES.XLS]A__9701A_O_10"/>
      <sheetName val="[YES.XLS][YES.XLS]A__9701A_O_11"/>
      <sheetName val="[YES.XLS][YES.XLS]A__9701A_OU_7"/>
      <sheetName val="[YES.XLS][YES.XLS]A__9701A_OU_8"/>
      <sheetName val="[YES.XLS][YES.XLS]A__9701A_OU_9"/>
      <sheetName val="[YES.XLS][YES.XLS]A__9701A_O_15"/>
      <sheetName val="[YES.XLS][YES.XLS]A__9701A_O_16"/>
      <sheetName val="[YES.XLS][YES.XLS]A__9701A_O_13"/>
      <sheetName val="[YES.XLS][YES.XLS]A__9701A_O_12"/>
      <sheetName val="[YES.XLS][YES.XLS]A__9701A_O_14"/>
      <sheetName val="1,2,3,4,5단위수량"/>
      <sheetName val="Personnaliser..."/>
      <sheetName val="Takt Time"/>
      <sheetName val="유첨헾】"/>
      <sheetName val="재료-CODE"/>
      <sheetName val="9.2단가산출서"/>
      <sheetName val="손료"/>
      <sheetName val="전산소모"/>
      <sheetName val="스포회원매출"/>
      <sheetName val="bm(CIcable)"/>
      <sheetName val="CAL."/>
      <sheetName val="BOX1"/>
      <sheetName val="표  지"/>
      <sheetName val="6PILE _x0000__x0000_⩈_x0000__x0000_"/>
      <sheetName val="잡비"/>
      <sheetName val="[YES.XLS][YES.XLS]A__9701A_O_18"/>
      <sheetName val="버스운행안姠"/>
      <sheetName val="버스운행안夸"/>
      <sheetName val="버스운행안哈"/>
      <sheetName val="버스운행안_x0005_"/>
      <sheetName val="구조물철거집계 "/>
      <sheetName val="Á¤»ê¼¼ºÎ¹°·®1Â÷_x0005__x0000__x0000__x0000__x0000_"/>
      <sheetName val="교통표지"/>
      <sheetName val="[YES.XLS][YES.XLS]A__9701A_O_17"/>
      <sheetName val="[YES.XLS][YES.XLS]A__9701A_O_19"/>
      <sheetName val="일위대가집계"/>
      <sheetName val="[YES.XLS][YES.XLS]A__9701A_O_23"/>
      <sheetName val="[YES.XLS][YES.XLS]A__9701A_O_21"/>
      <sheetName val="[YES.XLS][YES.XLS]A__9701A_O_20"/>
      <sheetName val="[YES.XLS][YES.XLS]A__9701A_O_22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정류기"/>
      <sheetName val="공사설명서"/>
      <sheetName val="공사계획서"/>
      <sheetName val="예산M2"/>
      <sheetName val="2.수량산출"/>
      <sheetName val="2-1. 대비"/>
      <sheetName val="항목별사⣓䒢뀠"/>
      <sheetName val="Tool"/>
      <sheetName val="1._x0018_변︀ᇕ԰"/>
      <sheetName val="설비공사"/>
      <sheetName val="교사기준면적(중)"/>
      <sheetName val="메뉴"/>
      <sheetName val="광양방향"/>
      <sheetName val="도담구내 개소별 명세"/>
      <sheetName val="대목"/>
      <sheetName val="06_BATCH "/>
      <sheetName val="combi(wall)"/>
      <sheetName val="부대공사"/>
      <sheetName val="b_sul"/>
      <sheetName val="t-h HA THE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계화배수(3대)"/>
      <sheetName val="당초수문"/>
      <sheetName val="일"/>
      <sheetName val="한일양산"/>
      <sheetName val="운동장 (2)"/>
      <sheetName val="5"/>
      <sheetName val="12_xd8b7_⭎ጀ鮂"/>
      <sheetName val="12좷⭘ጀ鮂"/>
      <sheetName val="각종양식"/>
      <sheetName val="사진대지"/>
      <sheetName val="IPS0823"/>
      <sheetName val="기초대가"/>
      <sheetName val="월별"/>
      <sheetName val="EQUIP LIST"/>
      <sheetName val="FAB4생산"/>
      <sheetName val="HVAC"/>
      <sheetName val="キ⩙"/>
      <sheetName val="PANEL 내역"/>
      <sheetName val="도장"/>
      <sheetName val="---FAB#1업무일지---"/>
      <sheetName val="S0"/>
      <sheetName val="원영국도내역"/>
      <sheetName val="코드관리"/>
      <sheetName val="포장공사"/>
      <sheetName val="현장일반사항"/>
      <sheetName val="용집"/>
      <sheetName val="노무단가"/>
      <sheetName val="[YES.XLS][YES.XLS]A__9701A_O_26"/>
      <sheetName val="[YES.XLS][YES.XLS]A__9701A_O_27"/>
      <sheetName val="[YES.XLS][YES.XLS]A__9701A_O_24"/>
      <sheetName val="[YES.XLS][YES.XLS]A__9701A_O_25"/>
      <sheetName val="[YES.XLS][YES.XLS]A__9701A_O_28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DATA_입력란"/>
      <sheetName val="1__설계조건_2_단면가정_3__하중계산"/>
      <sheetName val="기성내역_진짜"/>
      <sheetName val="TRE_TABLE"/>
      <sheetName val="공사별_가중치_산출근거(건축)"/>
      <sheetName val="인건비_"/>
      <sheetName val="방음벽_기초_일반수량"/>
      <sheetName val="I_설계조건"/>
      <sheetName val="단가산출서_(2)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HRSG_SMALL07220"/>
      <sheetName val="전차선로_물량표"/>
      <sheetName val="_갑__지_"/>
      <sheetName val="자__재"/>
      <sheetName val="분수공별_면적"/>
      <sheetName val="1공구내역서(1)"/>
      <sheetName val="방송(체육관)"/>
      <sheetName val="가동비율"/>
      <sheetName val="3.상가"/>
      <sheetName val="철탑공사"/>
      <sheetName val="mesc"/>
      <sheetName val="가설경비"/>
      <sheetName val="재1"/>
      <sheetName val="수리계산(2021)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유화"/>
      <sheetName val="PumpSpec"/>
      <sheetName val="재료할증"/>
      <sheetName val="추천서"/>
      <sheetName val="토공2"/>
      <sheetName val="배관"/>
      <sheetName val="TEST1"/>
      <sheetName val="기계내역서"/>
      <sheetName val="집수정수량총집계"/>
      <sheetName val="배수장토목공사비"/>
      <sheetName val="1층"/>
      <sheetName val="토공수량산출"/>
      <sheetName val="수자재단위당"/>
      <sheetName val="선로의 %임피던스 "/>
      <sheetName val="우수맨홀토공단위수량"/>
      <sheetName val="제-_x0005__x0000_"/>
      <sheetName val="rate"/>
      <sheetName val="22단"/>
      <sheetName val="49단"/>
      <sheetName val="22수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차단용량계산서"/>
      <sheetName val="I.설계헾】"/>
      <sheetName val="수량산출서 갑지"/>
      <sheetName val="전체-원가분리내역"/>
      <sheetName val="유리"/>
      <sheetName val="익산"/>
      <sheetName val="가격표"/>
      <sheetName val="건축외주"/>
      <sheetName val="시장성초안camera"/>
      <sheetName val="7.수량산출"/>
      <sheetName val="6.수량계산"/>
      <sheetName val="일별 투입 현황(형틀,철근)"/>
      <sheetName val="연꣇Ṙ꜀"/>
      <sheetName val="수습"/>
      <sheetName val="Á¤»ê¹°·®Å_x0000_"/>
      <sheetName val="공제내역"/>
      <sheetName val="±ﾈȸ萹"/>
      <sheetName val="±⡄¼練"/>
      <sheetName val="±_x0000__x0000__x0005_"/>
      <sheetName val="공사기초자료"/>
      <sheetName val="회사기초자료"/>
      <sheetName val="재료집_x0000_"/>
      <sheetName val="8. 안_x0010_"/>
      <sheetName val="#1환기구수량산출근거"/>
      <sheetName val="제수_x0000__x0000__x0005_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48단가"/>
      <sheetName val="CABdata"/>
      <sheetName val="준공내역서(을)"/>
      <sheetName val="결과"/>
      <sheetName val="목공사품의서"/>
      <sheetName val="주공 갑지"/>
      <sheetName val="esc(건축)"/>
      <sheetName val="옥룡잡비"/>
      <sheetName val="펌프장수량䈀嵪ԯ_x0000_缀"/>
      <sheetName val="펌프장수량㔀቎԰_x0000_缀"/>
      <sheetName val="펌프장수량ԯ_x0000_缀_x0000__x0000_"/>
      <sheetName val="N︀軕"/>
      <sheetName val="98'자재"/>
      <sheetName val="Propo萘Ä헾"/>
      <sheetName val="Propo砨Ä硬"/>
      <sheetName val="음료실행"/>
      <sheetName val="DS-최종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제수_x0005__x0000_"/>
      <sheetName val="[YES.XLS][YES.XLS]A__9701A_O_44"/>
      <sheetName val="인수공"/>
      <sheetName val="[YES.XLS][YES.XLS]A__9701A_O_33"/>
      <sheetName val="[YES.XLS][YES.XLS]A__9701A_O_31"/>
      <sheetName val="[YES.XLS][YES.XLS]A__9701A_O_29"/>
      <sheetName val="[YES.XLS][YES.XLS]A__9701A_O_30"/>
      <sheetName val="[YES.XLS][YES.XLS]A__9701A_O_42"/>
      <sheetName val="[YES.XLS][YES.XLS]A__9701A_O_32"/>
      <sheetName val="[YES.XLS][YES.XLS]A__9701A_O_39"/>
      <sheetName val="[YES.XLS][YES.XLS]A__9701A_O_34"/>
      <sheetName val="[YES.XLS][YES.XLS]A__9701A_O_35"/>
      <sheetName val="[YES.XLS][YES.XLS]A__9701A_O_36"/>
      <sheetName val="[YES.XLS][YES.XLS]A__9701A_O_37"/>
      <sheetName val="[YES.XLS][YES.XLS]A__9701A_O_38"/>
      <sheetName val="[YES.XLS][YES.XLS]A__9701A_O_40"/>
      <sheetName val="[YES.XLS][YES.XLS]A__9701A_O_41"/>
      <sheetName val="[YES.XLS][YES.XLS]A__9701A_O_43"/>
      <sheetName val="[YES.XLS][YES.XLS]A__9701A_O_45"/>
      <sheetName val="[YES.XLS][YES.XLS]A__9701A_O_46"/>
      <sheetName val="계장 품셈표"/>
      <sheetName val="강재 수량"/>
      <sheetName val="MORTAR생산및타설(1;3)"/>
      <sheetName val="홍보비디오"/>
      <sheetName val="°ø»çºñ¿¹»ê¼­_x0000__x0000__x0000__x0000_Ā_x0000__x0000__x0000_"/>
      <sheetName val="선금정산내역"/>
      <sheetName val="조직"/>
      <sheetName val="사업분석"/>
      <sheetName val="물량산출근거 수정 최종검토"/>
      <sheetName val="배수관공"/>
      <sheetName val="B×a"/>
      <sheetName val="Á¤»ê¼¼ºÎ¹°·®1Â÷º헾⾌_x0005__x0000_"/>
      <sheetName val="우석문틀"/>
      <sheetName val="수지예산"/>
      <sheetName val="¹è¼_x0000__x0000_Ā_x0000__x0005_"/>
      <sheetName val="하수급견적대韨"/>
      <sheetName val="배수공 내역서 적용수량"/>
      <sheetName val="포Ԁ_x0000_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1차3회-개소별명세서-빨간색-인쇄용(21873)"/>
      <sheetName val="기초계산(Pmax)"/>
      <sheetName val="COV_x0000__x0000__x0005__x0000_"/>
      <sheetName val="Sheet#_x0000_"/>
      <sheetName val="소방일위 "/>
      <sheetName val="역사이펀평균높이"/>
      <sheetName val="일반동력(380V)"/>
      <sheetName val="거래처등록"/>
      <sheetName val="유류대관리"/>
      <sheetName val="내역변"/>
      <sheetName val="o현장경비"/>
      <sheetName val="OPG_x0005__x0000__x0000_"/>
      <sheetName val="일대-1"/>
      <sheetName val="중질쓰레기"/>
      <sheetName val="DATA(광속)"/>
      <sheetName val="변경ᛅ⾒_x0005_"/>
      <sheetName val="집수정단"/>
      <sheetName val="검수고1-1층"/>
      <sheetName val="206 무장,정비 장비용량 산출"/>
      <sheetName val="TOTAL인원"/>
      <sheetName val="48신설단가"/>
      <sheetName val="Steam-Sys"/>
      <sheetName val="DB@Acess"/>
      <sheetName val="A4"/>
      <sheetName val="식재일위"/>
      <sheetName val="제노임"/>
      <sheetName val="&lt;--"/>
      <sheetName val="관급단가"/>
      <sheetName val="9GNG¬_x0000_"/>
      <sheetName val="약廛袘"/>
      <sheetName val="9GNG肬쿟"/>
      <sheetName val="설계塸"/>
      <sheetName val="직공悲"/>
      <sheetName val="기본⦆԰_x0000_"/>
      <sheetName val="LD쀀"/>
      <sheetName val="금액결헾"/>
      <sheetName val="가설내ၒ"/>
      <sheetName val="사각맨"/>
      <sheetName val="ꠀ᪘"/>
      <sheetName val="부하자료"/>
      <sheetName val="[YES.XLS][YES.XLS]A__9701A_O_57"/>
      <sheetName val="전등"/>
      <sheetName val="KSTAR-M"/>
      <sheetName val="5.모델링"/>
      <sheetName val="RM목표&amp;실적"/>
      <sheetName val="경율산정.XLS"/>
      <sheetName val="교통惨У԰_x0000_"/>
      <sheetName val="98⢅"/>
      <sheetName val="용수개거 내역수량집계표"/>
      <sheetName val="철근집계"/>
      <sheetName val="신규일위대가"/>
      <sheetName val="정산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일위대가(동대문운동장별관)"/>
      <sheetName val="2006기계䈌ᅪ԰_x0000_缀"/>
      <sheetName val="960318-1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2공구滘0"/>
      <sheetName val="호안사석"/>
      <sheetName val="배수자집"/>
      <sheetName val="기계(집계표)"/>
      <sheetName val="pc-tie"/>
      <sheetName val="커튼월(pfg)"/>
      <sheetName val="Á¤Ⴛêº¹±¸·®"/>
      <sheetName val="일대목차"/>
      <sheetName val="할증_"/>
      <sheetName val="plan&amp;section_of_foundation"/>
      <sheetName val="_총괄표"/>
      <sheetName val="전기_원가계산서"/>
      <sheetName val="원가계산서_(총괄)1"/>
      <sheetName val="원가계산서_(건축)1"/>
      <sheetName val="CABLE_SIZE-31"/>
      <sheetName val="단면_(2)1"/>
      <sheetName val="Sheet1_(2)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AS포장복구_1"/>
      <sheetName val="_상부공통집계(총괄)1"/>
      <sheetName val="5호광장_(만점)1"/>
      <sheetName val="인천국제_(만점)_(2)1"/>
      <sheetName val="외주대비_-석축1"/>
      <sheetName val="외주대비-구조물_(2)1"/>
      <sheetName val="견적표지_(3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1_설계조건1"/>
      <sheetName val="3-1_CB1"/>
      <sheetName val="설_계1"/>
      <sheetName val="IMP_(REACTOR)1"/>
      <sheetName val="1_설계기준1"/>
      <sheetName val="인건비_1"/>
      <sheetName val="BSD_(2)1"/>
      <sheetName val="임시급식_(2)1"/>
      <sheetName val="unit_41"/>
      <sheetName val="Summary_Sheets1"/>
      <sheetName val="2000,9월_일위1"/>
      <sheetName val="설산1_나1"/>
      <sheetName val="현장관리비_1"/>
      <sheetName val="전차선로_물량표1"/>
      <sheetName val="96보완계획7_121"/>
      <sheetName val="AIR_SHOWER(3인용)1"/>
      <sheetName val="2F_회의실견적(5_14_일대)1"/>
      <sheetName val="ITB_COST1"/>
      <sheetName val="3_공통공사대비1"/>
      <sheetName val="90_03실행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제수변 수량집계표(보통)"/>
      <sheetName val="울산자동제어"/>
      <sheetName val="마산월령동골조물량변경"/>
      <sheetName val="사각맨䠓"/>
      <sheetName val="이음개소"/>
      <sheetName val="6-4.1일위대가목록"/>
      <sheetName val="물량산출"/>
      <sheetName val="실행단가철(ems코드적용)"/>
      <sheetName val="관䈀"/>
      <sheetName val="신청서"/>
      <sheetName val="상행-교대(A1-A2)"/>
      <sheetName val="Picture"/>
      <sheetName val="Equipment"/>
      <sheetName val="6.OUTPUT"/>
      <sheetName val="CWP"/>
      <sheetName val="BEQ내역"/>
      <sheetName val="심의대상"/>
      <sheetName val="N0_x0000_"/>
      <sheetName val="수정"/>
      <sheetName val="cost9702"/>
      <sheetName val="PROJECT BRIEF(EX.NEW)"/>
      <sheetName val="검사조怀"/>
      <sheetName val="검사조ԯ"/>
      <sheetName val="검사조砀"/>
      <sheetName val="검사조⠀"/>
      <sheetName val="검사조瀀"/>
      <sheetName val="96_x0005__x0000_ø"/>
      <sheetName val="3_내역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효성CB_1P기초"/>
      <sheetName val="const_"/>
      <sheetName val="내역서_(2)"/>
      <sheetName val="220_(2)"/>
      <sheetName val="1공구_건정토건_토공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실행내역서_"/>
      <sheetName val="working_load_at_the_btm_ft_"/>
      <sheetName val="stability_check"/>
      <sheetName val="design_criteria"/>
      <sheetName val="PUMP_SHT"/>
      <sheetName val="FIN_TUBE"/>
      <sheetName val="HED__&amp;_PIPE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현장식당(1)"/>
      <sheetName val="설계변경내역"/>
      <sheetName val="FWBS7000,8000"/>
      <sheetName val="ANALYSER"/>
      <sheetName val="ring wall thickness"/>
      <sheetName val="공정표(전체)"/>
      <sheetName val="평균물량산출서"/>
      <sheetName val="배수설비"/>
      <sheetName val="N閞㋁"/>
      <sheetName val="2004상반기"/>
      <sheetName val="조정율"/>
      <sheetName val="산출-설비"/>
      <sheetName val="삭제금지단가"/>
      <sheetName val="차선도색수량집계"/>
      <sheetName val="제일"/>
      <sheetName val="토공대비"/>
      <sheetName val="폐토수익화_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자금청구서 19년 3월 -응암2구역 롯데.xlsm"/>
      <sheetName val="측량요율"/>
      <sheetName val="도봉2지구"/>
      <sheetName val="Parts"/>
      <sheetName val="Menu A"/>
      <sheetName val="규격"/>
      <sheetName val="수종"/>
      <sheetName val="맨홀공 수량집계표"/>
      <sheetName val="사전공헾"/>
      <sheetName val="사전공颙"/>
      <sheetName val="49단_x0005_"/>
      <sheetName val="49단煀"/>
      <sheetName val="암거 제원표-1단계"/>
      <sheetName val="M5_S"/>
      <sheetName val="M6_S"/>
      <sheetName val="SRAM_CHIP"/>
      <sheetName val="SRAM_생산"/>
      <sheetName val="YLD"/>
      <sheetName val="°ø±¸¼Õ·_x0000_"/>
      <sheetName val="J__LOTUS_9605P_BB_C_BD_OUT_YE_2"/>
      <sheetName val="공비대䠛"/>
      <sheetName val="General_Data"/>
      <sheetName val="sum1_(2)"/>
      <sheetName val="Site_Expenses"/>
      <sheetName val="제원_설계조건"/>
      <sheetName val="단가표_"/>
      <sheetName val="공사비_내역_(가)"/>
      <sheetName val="손료기준-공사부구두문의"/>
      <sheetName val="ꢭ፺"/>
      <sheetName val="Nက_x0000_"/>
      <sheetName val="³ëÀ_x001f_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대우단가(풍산)"/>
      <sheetName val="6.¾㉀ᩴ蛀"/>
      <sheetName val="ES조서출력하기"/>
      <sheetName val="9.2.3 각 실별 조도계산(3단계)"/>
      <sheetName val="VA橂⼸_x0005_"/>
      <sheetName val="총괄BOQ"/>
      <sheetName val="°¡·Îµî耀퓬縺"/>
      <sheetName val="°¡·Îµî⸀朋ԯ_x0000_缀_x0000_"/>
      <sheetName val="직원투입계획"/>
      <sheetName val="관급자재대"/>
      <sheetName val="계정과목"/>
      <sheetName val="__"/>
      <sheetName val="토공A1"/>
      <sheetName val="부분별수량산출(조합기초)"/>
      <sheetName val="내역서(사업소)"/>
      <sheetName val="DATE2001"/>
      <sheetName val="좌측"/>
      <sheetName val="견적대비(1차) (2)"/>
      <sheetName val="전신환매도洸"/>
      <sheetName val="전신환매도永"/>
      <sheetName val="전신환매도欸"/>
      <sheetName val="견적의뢰"/>
      <sheetName val="LG제품"/>
      <sheetName val="손익차9월2"/>
      <sheetName val="49-11g"/>
      <sheetName val="49-11H"/>
      <sheetName val="ࠀ᎚"/>
      <sheetName val="패널"/>
      <sheetName val="sum"/>
      <sheetName val="견적서갑지연속"/>
      <sheetName val="000"/>
      <sheetName val="100"/>
      <sheetName val="4.  단락전류의 계산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4.고용보험"/>
      <sheetName val="1._x0018_변԰_x0000__x0000_"/>
      <sheetName val="1._x0018_변ԯ_x0000_缀"/>
      <sheetName val="DEVI."/>
      <sheetName val="U.C."/>
      <sheetName val="접지뀀Ῥ"/>
      <sheetName val="재료비내역서"/>
      <sheetName val="빙100장비사양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천마갑지"/>
      <sheetName val="Piping Cost"/>
      <sheetName val="위치�ᢘ"/>
      <sheetName val="010101"/>
      <sheetName val="수주추정"/>
      <sheetName val="대전21토목내역서"/>
      <sheetName val="TNC(1안)"/>
      <sheetName val="J直_x0000__x0000_"/>
      <sheetName val="Ⅱ1-0타"/>
      <sheetName val="POOM_MOTO2"/>
      <sheetName val="123"/>
      <sheetName val="공사비내역 p1"/>
      <sheetName val="일위대가표(DEEP)"/>
      <sheetName val="관정비교"/>
      <sheetName val="[YES.XLS][YES.XLS]A__9701A_O_47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##내역서##"/>
      <sheetName val="공통"/>
      <sheetName val="재무가정"/>
      <sheetName val="인餀떘ԯ"/>
      <sheetName val="인Ó_x0000_Ԁ"/>
      <sheetName val="[YES.XLS][YES.XLS]A__9701A_O_48"/>
      <sheetName val="[YES.XLS][YES.XLS]A__9701A_O_49"/>
      <sheetName val="[YES.XLS][YES.XLS]A__9701A_O_51"/>
      <sheetName val="[YES.XLS][YES.XLS]A__9701A_O_52"/>
      <sheetName val="[YES.XLS][YES.XLS]A__9701A_O_50"/>
      <sheetName val="[YES.XLS][YES.XLS]A__9701A_O_53"/>
      <sheetName val="[YES.XLS][YES.XLS]A__9701A_O_54"/>
      <sheetName val="2공구하도԰_x0000__x0000__x0000_"/>
      <sheetName val="2공구하도_x0000__x0000_砀㞃"/>
      <sheetName val="2공구하도Ⰰ뱆_x0001_冧"/>
      <sheetName val="표지_(2ၒ"/>
      <sheetName val="영구_x0000__x0000_Ԁ"/>
      <sheetName val="아파¦⫬"/>
      <sheetName val="아파甸1畼"/>
      <sheetName val="아파硸5碼"/>
      <sheetName val="apt수량"/>
      <sheetName val="[YES.XLS][YES.XLS]A__9701A_O_55"/>
      <sheetName val="[YES.XLS][YES.XLS]A__9701A_O_56"/>
      <sheetName val="Summar헾】_x0005__x0000__x0000__"/>
      <sheetName val="방음벽 기초_x0005__x0000__x0000__x0"/>
      <sheetName val="설치 일위대가(4԰_x0000_缀_x0000__x0000"/>
      <sheetName val="2000,_x0000__x0000_ᓐ_x0000__x00"/>
      <sheetName val="2000,_x0000__x0000_︸_x0000__x00"/>
      <sheetName val="2000,_x0000__x0000_Ẩ_x0000__x00"/>
      <sheetName val="노원열병합  건축렀䡟ԯ_x0000_缀_x0000__x00"/>
      <sheetName val="_x0000__x0008__x0000__x0008__x0"/>
      <sheetName val="노원열병합  건축︀ᇕ԰_x0000_缀_x0000__x00"/>
      <sheetName val="노원열병합  건축ﻕᇕ԰_x0000_缀_x0000__x00"/>
      <sheetName val="2.노무비명세서Ç_x0000__x0000__x0000"/>
      <sheetName val="2.노무비명세서Ç_x0000_렀_x0013__x0000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공사별 가중치0_x0000_ꀀâ_x0000__x0000_"/>
      <sheetName val="[YES.XLS][YES.XLS]A__9701A_O_75"/>
      <sheetName val="[YES.XLS][YES.XLS]A__9701A_O_76"/>
      <sheetName val="[YES.XLS][YES.XLS]A__9701A_O_58"/>
      <sheetName val="STEAM"/>
      <sheetName val="AIR"/>
      <sheetName val="항목별사㦬⊄㰀"/>
      <sheetName val="PIPE내역(FCN)"/>
      <sheetName val="[YES.XLS][YES.XLS]A__9701A_O_61"/>
      <sheetName val="[YES.XLS][YES.XLS]A__9701A_O_59"/>
      <sheetName val="[YES.XLS][YES.XLS]A__9701A_O_60"/>
      <sheetName val="[YES.XLS][YES.XLS]A__9701A_O_62"/>
      <sheetName val="[YES.XLS][YES.XLS]A__9701A_O_72"/>
      <sheetName val="[YES.XLS][YES.XLS]A__9701A_O_73"/>
      <sheetName val="[YES.XLS][YES.XLS]A__9701A_O_70"/>
      <sheetName val="[YES.XLS][YES.XLS]A__9701A_O_71"/>
      <sheetName val="[YES.XLS][YES.XLS]A__9701A_O_63"/>
      <sheetName val="[YES.XLS][YES.XLS]A__9701A_O_64"/>
      <sheetName val="[YES.XLS][YES.XLS]A__9701A_O_66"/>
      <sheetName val="[YES.XLS][YES.XLS]A__9701A_O_65"/>
      <sheetName val="[YES.XLS][YES.XLS]A__9701A_O_68"/>
      <sheetName val="[YES.XLS][YES.XLS]A__9701A_O_67"/>
      <sheetName val="[YES.XLS][YES.XLS]A__9701A_O_69"/>
      <sheetName val="[YES.XLS][YES.XLS]A__9701A_O_74"/>
      <sheetName val="한눌~상록"/>
      <sheetName val="총괄지출"/>
      <sheetName val="내역서적용수량집계표(가로)"/>
      <sheetName val="VST재료산출"/>
      <sheetName val="산1~6"/>
      <sheetName val="간접총괄"/>
      <sheetName val="몰탈콘크리트"/>
      <sheetName val="FC-101"/>
      <sheetName val="보온 회사분"/>
      <sheetName val="기별"/>
      <sheetName val="BQ List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비용적자료"/>
      <sheetName val="보안등"/>
      <sheetName val="자재운반단가일람표"/>
      <sheetName val="LH3 동양시스템"/>
      <sheetName val="[YES.XLS][YES.XLS]A__9701A_O_77"/>
      <sheetName val="[YES.XLS][YES.XLS]A__9701A_O_78"/>
      <sheetName val="EQ"/>
      <sheetName val="[YES.XLS][YES.XLS]A__9701A_O_80"/>
      <sheetName val="[YES.XLS][YES.XLS]A__9701A_O_79"/>
      <sheetName val="[YES.XLS][YES.XLS]A__9701A_O_81"/>
      <sheetName val="[YES.XLS][YES.XLS]A__9701A_O_82"/>
      <sheetName val="설계예산2"/>
      <sheetName val="P1(좌,우)"/>
      <sheetName val="라멘교일반수량"/>
      <sheetName val="기성내역(건축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data_dci"/>
      <sheetName val="data_mci"/>
      <sheetName val="behind"/>
      <sheetName val="2.노무비명세서(수직보_x0005__x0000_"/>
      <sheetName val="2.노무비명세서(수직보丵⿰_x0005_"/>
      <sheetName val="2_노무비명세서(수직보垰7埼"/>
      <sheetName val="2_노무비명세서(수직보"/>
      <sheetName val="2_노무비명세서(수직보丵⿰"/>
      <sheetName val="설계내역2"/>
      <sheetName val="시점부교대"/>
      <sheetName val="유역면적"/>
      <sheetName val="아파ᵷħ⪄"/>
      <sheetName val="2007일_x0000__x0000_"/>
      <sheetName val="구분"/>
      <sheetName val="정보(MCC)"/>
      <sheetName val="1.산출근거"/>
      <sheetName val="판매46"/>
      <sheetName val="상수도토공_x0005__x0000_"/>
      <sheetName val="설직재0_x0000_"/>
      <sheetName val="설직재餀㒘"/>
      <sheetName val="설정"/>
      <sheetName val="VA_x0000__x0000__x0005_"/>
      <sheetName val="평당자료"/>
      <sheetName val="예산조서-총ԯ"/>
      <sheetName val="예산조서-총頀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특수조명기구 단가조사서"/>
      <sheetName val="¿ø°¡"/>
      <sheetName val="청주-교대(A1)"/>
      <sheetName val="LOADS"/>
      <sheetName val="계측기"/>
      <sheetName val="OVERALL CURVE"/>
      <sheetName val="conclusion"/>
      <sheetName val="comparables"/>
      <sheetName val="Deduction"/>
      <sheetName val="other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금액내_x0005__x0000_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Tenants"/>
      <sheetName val="동원인钘C떰"/>
      <sheetName val="PVC 판"/>
      <sheetName val="Corrib Haz"/>
      <sheetName val="품목단가"/>
      <sheetName val="기초견적가"/>
      <sheetName val="단가비교표 _계측제어_"/>
      <sheetName val="cp-e1"/>
      <sheetName val="표지1"/>
      <sheetName val="***********************00"/>
      <sheetName val="ELEC"/>
      <sheetName val="관로토공"/>
      <sheetName val="우수관"/>
      <sheetName val="Shee_x0000__x0000_ࠀ"/>
      <sheetName val="Shee簀ᮐ_x0002_"/>
      <sheetName val="°¡¿ÁÁ¶¸í³»⽄ʓ㪀ᘖ"/>
      <sheetName val="°¡¿ÁÁ¶¸í³»_x0000__x0000__x0005__x0000_"/>
      <sheetName val="(4-2)열관류값-2"/>
      <sheetName val="산정기준"/>
      <sheetName val="General DaS_x0000_"/>
      <sheetName val="지선량"/>
      <sheetName val="코드일람표"/>
      <sheetName val="당초토량산출서"/>
      <sheetName val="공문(신)"/>
      <sheetName val="노임조서"/>
      <sheetName val="직접경비호표"/>
      <sheetName val="3.1주형보(수직)"/>
      <sheetName val="콘크리트타설집계표"/>
      <sheetName val="±◨̭벬"/>
      <sheetName val="FOB발"/>
      <sheetName val="말고개터넑조명전압강하"/>
      <sheetName val="목록표"/>
      <sheetName val="전체공사"/>
      <sheetName val="도급처리스트"/>
      <sheetName val="RESOURCE"/>
      <sheetName val="_____pc_________D__Min_pro____2"/>
      <sheetName val="설치 일위대가(46~԰"/>
      <sheetName val="견적을"/>
      <sheetName val="단가최종"/>
      <sheetName val="INTRO.(X)"/>
      <sheetName val="crude.SLAB RE-bar"/>
      <sheetName val="Code-&gt;No"/>
      <sheetName val="sc0314 Index"/>
      <sheetName val="2004,상노임"/>
      <sheetName val="예산내역서(총괄)"/>
      <sheetName val="공제대산출"/>
      <sheetName val="ÃÑ³_x0000__x0000_Ԁ_x0000_䀀"/>
      <sheetName val="ÃÑ³_x0000__x0000_Ԁ_x0000__x0000_"/>
      <sheetName val="토량산출쀀"/>
      <sheetName val="토량산출䀀"/>
      <sheetName val="전도품의"/>
      <sheetName val="원가&amp;하도급원가"/>
      <sheetName val="수안보-_x0000__x0000_嘠_x0000_"/>
      <sheetName val="총괄수량집계"/>
      <sheetName val="종합기︀"/>
      <sheetName val="예산조서-신_x0000__x0000__x0005_"/>
      <sheetName val="간접재료비산출표-27-30"/>
      <sheetName val="설계명세서 (장비)"/>
      <sheetName val="ÃÑÁý°ø_x0000_Ԁ"/>
      <sheetName val="2공구하도䴃ᝎ䀁踢"/>
      <sheetName val="대가"/>
      <sheetName val="수량산출(계측제어)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°ü±Þ³怀厾ꊍ_x0000__xda00_"/>
      <sheetName val="1000 DB구축 부표"/>
      <sheetName val="일위대가(4층원격)"/>
      <sheetName val="PILE"/>
      <sheetName val="pile bearing capa &amp; arrenge"/>
      <sheetName val="진출철집"/>
      <sheetName val="48단"/>
      <sheetName val="일 위 대 가 표"/>
      <sheetName val="산출1"/>
      <sheetName val="회사명"/>
      <sheetName val="ccd원가"/>
      <sheetName val="가로등산출서 (작업1)"/>
      <sheetName val="¹è¼±¼³"/>
      <sheetName val="반송"/>
      <sheetName val="장비내역서"/>
      <sheetName val="주현(해보)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RFP009"/>
      <sheetName val="RFP007"/>
      <sheetName val="SPC노임(5월)"/>
      <sheetName val="정산ISSUE(T)"/>
      <sheetName val="내역서-전기"/>
      <sheetName val="양식0201"/>
      <sheetName val="현장명"/>
      <sheetName val="MSS 2"/>
      <sheetName val="S鮲"/>
      <sheetName val="건물현황"/>
      <sheetName val="부재리스트"/>
      <sheetName val="수량산근(출력X)"/>
      <sheetName val="표준화수량집계표(출력X)"/>
      <sheetName val="품셈총괄(출력X)"/>
      <sheetName val="관급총_x0010_"/>
      <sheetName val="자재구매"/>
      <sheetName val="관급_File"/>
      <sheetName val="¹°·_x0000_"/>
      <sheetName val="AV시스템"/>
      <sheetName val="철콘"/>
      <sheetName val="98N興Í헾"/>
      <sheetName val="단가 산출서(산근#1~#102)"/>
      <sheetName val="교량현황"/>
      <sheetName val="°¡¿ÁÁ¶¸í¿_x0000__x0000_Ǡ_x0000_⿰"/>
      <sheetName val="1차네트공정"/>
      <sheetName val="ÀÌÀüºñ³»¿ª¼堁"/>
      <sheetName val="N¬_x0000_"/>
      <sheetName val="광양 3기 유입수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통계연보"/>
      <sheetName val="신호등"/>
      <sheetName val="미관등"/>
      <sheetName val="철근집계표"/>
      <sheetName val="여주,이천(명세)"/>
      <sheetName val="J__LOTUS_9605P_BB_C_BD_OUT_YE_3"/>
      <sheetName val="점검_x0000__x0000_"/>
      <sheetName val="말고개터널조명전압강⣓"/>
      <sheetName val="DAF-1"/>
      <sheetName val="F 월별기성수금현황 "/>
      <sheetName val="도급b_balju"/>
      <sheetName val="단위ה_x0000_"/>
      <sheetName val="수리결과"/>
      <sheetName val="외주비"/>
      <sheetName val="2000,9월墠:䟣"/>
      <sheetName val="Á¤»ê¼¼ºÎ¹°·®1_x0000__x0000__x0005__x0000_큀ɞ_x0000__x0000_"/>
      <sheetName val="시운전연료비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REACTION(US¬_x0000_⑻"/>
      <sheetName val="REACTION(US颬⒅_xdc00_⒅"/>
      <sheetName val="REACTION(USﺬ藕ԯ_x0000_"/>
      <sheetName val="�᱓"/>
      <sheetName val="백호谀⩖퐀"/>
      <sheetName val="백호_x0000__x0000_Ԁ"/>
      <sheetName val="노임표"/>
      <sheetName val="원가_내역(명세)"/>
      <sheetName val="[YES.XLS][YES.XLS]A__9701A__146"/>
      <sheetName val="[YES.XLS][YES.XLS]A__9701A_O_85"/>
      <sheetName val="[YES.XLS][YES.XLS]A__9701A_O_83"/>
      <sheetName val="[YES.XLS][YES.XLS]A__9701A_O_84"/>
      <sheetName val="[YES.XLS][YES.XLS]A__9701A_O_86"/>
      <sheetName val="[YES.XLS][YES.XLS]A__9701A_O_88"/>
      <sheetName val="[YES.XLS][YES.XLS]A__9701A_O_87"/>
      <sheetName val="[YES.XLS][YES.XLS]A__9701A_O_89"/>
      <sheetName val="[YES.XLS][YES.XLS]A__9701A_O_90"/>
      <sheetName val="[YES.XLS][YES.XLS]A__9701A_O_91"/>
      <sheetName val="[YES.XLS][YES.XLS]A__9701A_O_92"/>
      <sheetName val="[YES.XLS][YES.XLS]A__9701A_O_98"/>
      <sheetName val="[YES.XLS][YES.XLS]A__9701A_O_93"/>
      <sheetName val="[YES.XLS][YES.XLS]A__9701A_O_94"/>
      <sheetName val="[YES.XLS][YES.XLS]A__9701A_O_96"/>
      <sheetName val="[YES.XLS][YES.XLS]A__9701A_O_95"/>
      <sheetName val="[YES.XLS][YES.XLS]A__9701A_O_97"/>
      <sheetName val="[YES.XLS][YES.XLS]A__9701A__101"/>
      <sheetName val="[YES.XLS][YES.XLS]A__9701A_O_99"/>
      <sheetName val="[YES.XLS][YES.XLS]A__9701A__100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7"/>
      <sheetName val="[YES.XLS][YES.XLS]A__9701A__106"/>
      <sheetName val="[YES.XLS][YES.XLS]A__9701A__109"/>
      <sheetName val="[YES.XLS][YES.XLS]A__9701A__108"/>
      <sheetName val="[YES.XLS][YES.XLS]A__9701A__110"/>
      <sheetName val="[YES.XLS][YES.XLS]A__9701A__114"/>
      <sheetName val="[YES.XLS][YES.XLS]A__9701A__113"/>
      <sheetName val="[YES.XLS][YES.XLS]A__9701A__111"/>
      <sheetName val="[YES.XLS][YES.XLS]A__9701A__112"/>
      <sheetName val="[YES.XLS][YES.XLS]A__9701A__115"/>
      <sheetName val="[YES.XLS][YES.XLS]A__9701A__117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5"/>
      <sheetName val="[YES.XLS][YES.XLS]A__9701A__126"/>
      <sheetName val="[YES.XLS][YES.XLS]A__9701A__124"/>
      <sheetName val="[YES.XLS][YES.XLS]A__9701A__127"/>
      <sheetName val="[YES.XLS][YES.XLS]A__9701A__130"/>
      <sheetName val="[YES.XLS][YES.XLS]A__9701A__131"/>
      <sheetName val="[YES.XLS][YES.XLS]A__9701A__128"/>
      <sheetName val="[YES.XLS][YES.XLS]A__9701A__129"/>
      <sheetName val="[YES.XLS][YES.XLS]A__9701A__132"/>
      <sheetName val="[YES.XLS][YES.XLS]A__9701A__134"/>
      <sheetName val="[YES.XLS][YES.XLS]A__9701A__133"/>
      <sheetName val="[YES.XLS][YES.XLS]A__9701A__135"/>
      <sheetName val="[YES.XLS][YES.XLS]A__9701A__140"/>
      <sheetName val="[YES.XLS][YES.XLS]A__9701A__136"/>
      <sheetName val="[YES.XLS][YES.XLS]A__9701A__137"/>
      <sheetName val="[YES.XLS][YES.XLS]A__9701A__138"/>
      <sheetName val="[YES.XLS][YES.XLS]A__9701A__139"/>
      <sheetName val="[YES.XLS][YES.XLS]A__9701A__141"/>
      <sheetName val="[YES.XLS][YES.XLS]A__9701A__144"/>
      <sheetName val="[YES.XLS][YES.XLS]A__9701A__142"/>
      <sheetName val="[YES.XLS][YES.XLS]A__9701A__143"/>
      <sheetName val="[YES.XLS][YES.XLS]A__9701A__145"/>
      <sheetName val="[YES.XLS][YES.XLS]A__9701A__148"/>
      <sheetName val="[YES.XLS][YES.XLS]A__9701A__147"/>
      <sheetName val="[YES.XLS][YES.XLS]A__9701A__149"/>
      <sheetName val="[YES.XLS][YES.XLS]A__9701A__150"/>
      <sheetName val="ÃÑÁý°缸-罼"/>
      <sheetName val="ÀÏ¹Ýו_x0000_缀_x0000_"/>
      <sheetName val="ASCEandUBC"/>
      <sheetName val="횡 연장"/>
      <sheetName val="부하리스트"/>
      <sheetName val="1.8 Cable(설명)-IEC"/>
      <sheetName val="1.8.2 전력간선 굵기"/>
      <sheetName val="Site E㽟Ĵ_x0000__x0000_䗐ଌ⃤"/>
      <sheetName val="부대단위수량"/>
      <sheetName val="단위량당중기사용료"/>
      <sheetName val="공㣨_x0017_"/>
      <sheetName val="의왕¹_x0000_"/>
      <sheetName val="기성내역서(토목)"/>
      <sheetName val="01노임적용기준"/>
      <sheetName val="A__PROJECT________HWP_HWP_DF9_2"/>
      <sheetName val="A__PROJECT________HWP_HWP_DF9_3"/>
      <sheetName val="발주설계서(당초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코드일람표2001년10월"/>
      <sheetName val="일위대_x0000__x0000_Ԁ_x0000_퀀"/>
      <sheetName val="일위대_x0000__x0000_Ԁ_x0000_耀"/>
      <sheetName val="전산.평가대상자용"/>
      <sheetName val="배점표"/>
      <sheetName val="물량표S"/>
      <sheetName val="수배전반"/>
      <sheetName val="일위목_x0000__x0000_Ā"/>
      <sheetName val="주요량(96)"/>
      <sheetName val="3차토목내역"/>
      <sheetName val="2017 예정공정표 11월"/>
      <sheetName val="미장"/>
      <sheetName val="출력표"/>
      <sheetName val="난간벽단위"/>
      <sheetName val="작업일보"/>
      <sheetName val="우수맨홀공_x0000__x0000__x0005__x0000_틀"/>
      <sheetName val="1련,2련"/>
      <sheetName val="단가대_x0000__x0000_"/>
      <sheetName val="1.관로"/>
      <sheetName val="직접경비"/>
      <sheetName val="토목내역 (2)"/>
      <sheetName val="환경기계공정표 (3)"/>
      <sheetName val="사능~금곡간 신(1)"/>
      <sheetName val="역T형교대舨&quot;헾⾪_x0005__x0000_"/>
      <sheetName val="배출수지B"/>
      <sheetName val="[YES.XLS][YES.XLS]A__9701A__151"/>
      <sheetName val="[YES.XLS][YES.XLS]A__9701A__152"/>
      <sheetName val="[YES.XLS][YES.XLS]A__9701A__154"/>
      <sheetName val="[YES.XLS][YES.XLS]A__9701A__153"/>
      <sheetName val="[YES.XLS][YES.XLS]A__9701A__155"/>
      <sheetName val="°ü±Þ騸į헾〈_x0005__x0000_"/>
      <sheetName val="[YES.XLS][YES.XLS]A__9701A__161"/>
      <sheetName val="[YES.XLS][YES.XLS]A__9701A__156"/>
      <sheetName val="9GN_x0005__x0000__x0000_"/>
      <sheetName val="ÃÑÁ²_x0000_瀀췕嬂"/>
      <sheetName val="ÃÑÁ²_x0000__x0000__x0001_Ԁ"/>
      <sheetName val="하도급선정의뢰1_x0000__x0000_∪㾉_x0001_"/>
      <sheetName val="하도급선정의뢰踰1_x0000__x0000_∪㾉_x0001_"/>
      <sheetName val="Summary S˨_x0000_ꀀ턂"/>
      <sheetName val="Summary Sȑ"/>
      <sheetName val="일지-H"/>
      <sheetName val="김포IO"/>
      <sheetName val="[YES.XLS][YES.XLS]A__9701A__158"/>
      <sheetName val="[YES.XLS][YES.XLS]A__9701A__157"/>
      <sheetName val="정부노임"/>
      <sheetName val="구조물견적서"/>
      <sheetName val="산거각호표"/>
      <sheetName val="6È£㥝〒"/>
      <sheetName val="4.말뚝설계"/>
      <sheetName val="문산방향-교대(A2)"/>
      <sheetName val="수량명세서"/>
      <sheetName val="토공사(slope구간)"/>
      <sheetName val="국민연금표"/>
      <sheetName val="출급증"/>
      <sheetName val="일위합"/>
      <sheetName val="2.단면가정 "/>
      <sheetName val="제-벰ŕ"/>
      <sheetName val="제-ᩈۈ"/>
      <sheetName val="제-䰈ࣿ"/>
      <sheetName val="제-稐ࣞ"/>
      <sheetName val="[YES.XLS][YES.XLS]A__9701A__159"/>
      <sheetName val="재료집계표"/>
      <sheetName val="3F"/>
      <sheetName val="1차증가원가怀፵"/>
      <sheetName val="검Ⴥ_x0000_"/>
      <sheetName val="검Å_x0000_"/>
      <sheetName val="검쏅_xda05_"/>
      <sheetName val="철물"/>
      <sheetName val="시멘트 모래 수량산출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차단기 BACK DATA"/>
      <sheetName val="일반자재"/>
      <sheetName val="생산매출 (4)"/>
      <sheetName val="Opening"/>
      <sheetName val="견적보고"/>
      <sheetName val="master"/>
      <sheetName val="fs"/>
      <sheetName val="\\이석중\충북선\LOTUS\9802A\OUT\YES.X"/>
      <sheetName val="5.개인보호구지급"/>
      <sheetName val="예산명ۓ_x0001_"/>
      <sheetName val="EA_x0000__x0000__x0005__x0000_"/>
      <sheetName val="별표1"/>
      <sheetName val="2층전력간선"/>
      <sheetName val="36단가"/>
      <sheetName val="36수량"/>
      <sheetName val="시산표"/>
      <sheetName val="노무산_x0000__x0000_"/>
      <sheetName val="초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일반수량산출"/>
      <sheetName val="동별집계표(인도대비)"/>
      <sheetName val="C_d"/>
      <sheetName val="DNW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급수"/>
      <sheetName val="공량산출근거서"/>
      <sheetName val="정의"/>
      <sheetName val="교량"/>
      <sheetName val="RCMinput"/>
      <sheetName val="A_x0005_þ"/>
      <sheetName val="잡철단가대비"/>
      <sheetName val="금액_x0000__x0000_鱀"/>
      <sheetName val="금액׃⼷_x0000_"/>
      <sheetName val="통신원가"/>
      <sheetName val="99차량"/>
      <sheetName val="Nè_x0000_"/>
      <sheetName val="8. 안扬U员"/>
      <sheetName val="유첨#ᰖ"/>
      <sheetName val="__192_168_0_210_LOTUS_9605P_B_2"/>
      <sheetName val="견적1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근로자자료입력"/>
      <sheetName val="04030801"/>
      <sheetName val="1.건축마감"/>
      <sheetName val="철골산출서"/>
      <sheetName val="ÀÌÀüºñ³»¿ª¼洂"/>
      <sheetName val="배관일위"/>
      <sheetName val="토공 토적표"/>
      <sheetName val="원가계산서ԯ_x0000_缀_x0000__x0000_"/>
      <sheetName val="원가계산서頀亁_xdc00_亁︀"/>
      <sheetName val="out_prog"/>
      <sheetName val="선적schedule (2)"/>
      <sheetName val="단위중기"/>
      <sheetName val="제원.浨+닑⽟"/>
      <sheetName val="제원.닑⼣_x0005__x0000_"/>
      <sheetName val="2006기계䈌ᅪ԰"/>
      <sheetName val="기타공"/>
      <sheetName val="부표총괄표"/>
      <sheetName val="전차선로 물֮_x0000_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내역_ver1.0"/>
      <sheetName val="검사조堀"/>
      <sheetName val="단_x0000__x0000_蠀"/>
      <sheetName val="YES_XLS"/>
      <sheetName val="6PILE__(돌출)1"/>
      <sheetName val="º¹±¸·®»êÁ¤_¹×_Àü¿ëÈ¸¼±_»ç¿ë1"/>
      <sheetName val="4¿ù_½ÇÀûÃßÁ¤(°ÇÃà+Åä¸ñ)1"/>
      <sheetName val="4¿ù_½ÇÀûÃßÁ¤(°ÇÃà)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부안변전"/>
      <sheetName val="외"/>
      <sheetName val="A공구"/>
      <sheetName val="2원료가나다."/>
      <sheetName val="TRE TABL_x0000_"/>
      <sheetName val="산근1(인건비)"/>
      <sheetName val="산출기준"/>
      <sheetName val="BI_x0000__x0000_Ԁ_x0000_"/>
      <sheetName val="BI_x0000_Ԁ_x0000_"/>
      <sheetName val="장비계산"/>
      <sheetName val="각사별공사비분개 "/>
      <sheetName val="철근단면적"/>
      <sheetName val="°ø»ç¿ø°¡°èÊŬ䄘᳖"/>
      <sheetName val="1.2.1 마루높이결정"/>
      <sheetName val="조직표"/>
      <sheetName val="wal԰"/>
      <sheetName val="비대칭계수"/>
      <sheetName val="전동기 SPEC"/>
      <sheetName val="사진대지(준공) (2)"/>
      <sheetName val="제잡비집계"/>
      <sheetName val="범례표"/>
      <sheetName val="싱가폴(실지급+인상율)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기기점검대상"/>
      <sheetName val="공정집계_국별"/>
      <sheetName val="3.일위대가"/>
      <sheetName val="부하퀀䅰ᰀ䅱"/>
      <sheetName val="건축전기"/>
      <sheetName val="증감대쀀"/>
      <sheetName val="내역(2000년)"/>
      <sheetName val="SUS"/>
      <sheetName val="기계단가"/>
      <sheetName val="금액내역㠀"/>
      <sheetName val="교각별철근수_x0000__x0000_釸_x0000_"/>
      <sheetName val="적0_x0000_ꠀ"/>
      <sheetName val="Chi tiet"/>
      <sheetName val="시멘트,모래,자갈 및 골재산출표1"/>
      <sheetName val="방류관거토적표"/>
      <sheetName val="Mc_x0000_"/>
      <sheetName val="철거 일위대가(2_x0000__x0000__x0005__x0000_꼀"/>
      <sheetName val="Mc"/>
      <sheetName val="연砀⪜︀"/>
      <sheetName val="연ࠀᢝ䰀"/>
      <sheetName val="형상"/>
      <sheetName val="물질수지(2011)"/>
      <sheetName val="3.사업추진현황(나~사.공사추진현황)"/>
      <sheetName val="율"/>
      <sheetName val="RH-BEAM"/>
      <sheetName val="J__LOTUS_9605P_BB_C_BD_OUT_YE_4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DAၒ_x0000__x0000_"/>
      <sheetName val="DA_x0000_좏_x0000_"/>
      <sheetName val="DA_x0000__x0000__x0000_"/>
      <sheetName val="DA_x0000_聏_x0000_"/>
      <sheetName val="DA_x0000_ǻ"/>
      <sheetName val="BOM"/>
      <sheetName val="YM-IL1"/>
      <sheetName val="Macro상수"/>
      <sheetName val="국내조달(통합-1)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WELDING"/>
      <sheetName val="계약ITEM"/>
      <sheetName val="성단물량"/>
      <sheetName val="하수처리장"/>
      <sheetName val="h-013211-2"/>
      <sheetName val="항목코드"/>
      <sheetName val="1._x0018_변전_x0000__x0000_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설계서(본관)"/>
      <sheetName val="guard(ma_x0000__x0000_"/>
      <sheetName val="[YES.XLS][YES.XLS]A__9701A__160"/>
      <sheetName val="[YES.XLS][YES.XLS]A__9701A__162"/>
      <sheetName val="[YES.XLS][YES.XLS]A__9701A__209"/>
      <sheetName val="[YES.XLS][YES.XLS]A__9701A__163"/>
      <sheetName val="[YES.XLS][YES.XLS]A__9701A__194"/>
      <sheetName val="[YES.XLS][YES.XLS]A__9701A__178"/>
      <sheetName val="[YES.XLS][YES.XLS]A__9701A__164"/>
      <sheetName val="[YES.XLS][YES.XLS]A__9701A__165"/>
      <sheetName val="[YES.XLS][YES.XLS]A__9701A__166"/>
      <sheetName val="[YES.XLS][YES.XLS]A__9701A__167"/>
      <sheetName val="[YES.XLS][YES.XLS]A__9701A__168"/>
      <sheetName val="[YES.XLS][YES.XLS]A__9701A__169"/>
      <sheetName val="[YES.XLS][YES.XLS]A__9701A__170"/>
      <sheetName val="[YES.XLS][YES.XLS]A__9701A__171"/>
      <sheetName val="[YES.XLS][YES.XLS]A__9701A__172"/>
      <sheetName val="[YES.XLS][YES.XLS]A__9701A__173"/>
      <sheetName val="[YES.XLS][YES.XLS]A__9701A__174"/>
      <sheetName val="[YES.XLS][YES.XLS]A__9701A__175"/>
      <sheetName val="[YES.XLS][YES.XLS]A__9701A__176"/>
      <sheetName val="[YES.XLS][YES.XLS]A__9701A__177"/>
      <sheetName val="평가자13"/>
      <sheetName val="기본입력"/>
      <sheetName val="분전반공량산출근거"/>
      <sheetName val="[YES.XLS][YES.XLS]A__9701A__181"/>
      <sheetName val="[YES.XLS][YES.XLS]A__9701A__180"/>
      <sheetName val="[YES.XLS][YES.XLS]A__9701A__179"/>
      <sheetName val="[YES.XLS][YES.XLS]A__9701A__182"/>
      <sheetName val="[YES.XLS][YES.XLS]A__9701A__189"/>
      <sheetName val="[YES.XLS][YES.XLS]A__9701A__186"/>
      <sheetName val="설啀"/>
      <sheetName val="설_x0005__x0000_"/>
      <sheetName val="개별직종노임단가(2003.9)"/>
      <sheetName val="ºÎÇ_x0000__x0000__x0005__x0000_"/>
      <sheetName val="ºÎÇ_x0000__x0000__x0005__x0000_᠐"/>
      <sheetName val="ºÎÇ_x0000__x0000__x0005__x0000_粐"/>
      <sheetName val="소ࠅ▋頀"/>
      <sheetName val="[YES.XLS][YES.XLS][YES.XLS]_Y_2"/>
      <sheetName val="[YES.XLS][YES.XLS][YES.XLS]_Y_3"/>
      <sheetName val="[YES.XLS][YES.XLS][YES.XLS]_Y_4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¿¹Á¤(3_x0000_"/>
      <sheetName val="¿¹Á¤(3洀"/>
      <sheetName val="협력업체"/>
      <sheetName val="오존실배관내역"/>
      <sheetName val="PI壆の"/>
      <sheetName val="2회Ⴜ᧢_x0000_"/>
      <sheetName val="2회ゼᦏ_x0000_"/>
      <sheetName val="2회ゼ彎⸂"/>
      <sheetName val="_____________DATABANK_2000____2"/>
      <sheetName val="______C________DATABANK_2000__2"/>
      <sheetName val="___________________7__________2"/>
      <sheetName val="기본1"/>
      <sheetName val="수정일위대가"/>
      <sheetName val="°©Á_x0000_"/>
      <sheetName val="부대Â_x0000_"/>
      <sheetName val="[YES.XLS][YES.XLS]A__9701A__183"/>
      <sheetName val="[YES.XLS][YES.XLS]A__9701A__184"/>
      <sheetName val="[YES.XLS][YES.XLS]A__9701A__185"/>
      <sheetName val="[YES.XLS][YES.XLS]A__9701A__187"/>
      <sheetName val="[YES.XLS][YES.XLS]A__9701A__188"/>
      <sheetName val="[YES.XLS][YES.XLS]A__9701A__190"/>
      <sheetName val="방음벽 기초 일반_x0000__x0000_"/>
      <sheetName val="ÀÏÀ§´ëࠁཿ︁ᗕԯ_x0000_缀"/>
      <sheetName val="모래기초"/>
      <sheetName val="REACTION(USE평시_x0000_"/>
      <sheetName val="아파_x0000__x0000_砼"/>
      <sheetName val="아파舨@헾"/>
      <sheetName val="98԰_x0000__x0000__x0000_"/>
      <sheetName val="발주설계서(당냇轔"/>
      <sheetName val="단가(자재)"/>
      <sheetName val="단가(노임)"/>
      <sheetName val="기초목록"/>
      <sheetName val="실頀▀�"/>
      <sheetName val="집쿚"/>
      <sheetName val="[YES.XLS][YES.XLS]A__9701A__193"/>
      <sheetName val="[YES.XLS][YES.XLS]A__9701A__191"/>
      <sheetName val="[YES.XLS][YES.XLS]A__9701A__192"/>
      <sheetName val="8. 안׃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WOOD2"/>
      <sheetName val="Eq. Mobilization"/>
      <sheetName val="N淓Ⲧ"/>
      <sheetName val="Nⷓ剆"/>
      <sheetName val="Nﺚ郕"/>
      <sheetName val="N렷"/>
      <sheetName val="상시"/>
      <sheetName val="inputarea_ref"/>
      <sheetName val="°©Ál"/>
      <sheetName val="4-1.공통가설공사"/>
      <sheetName val="³ëÀ_x0000__x0000__x0000__x0000__x0000_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일반수"/>
      <sheetName val="내역서(건축)"/>
      <sheetName val="일반문틀 설치"/>
      <sheetName val="덧씌우기구간수량산출1"/>
      <sheetName val="우성교간선"/>
      <sheetName val="일위대가-2"/>
      <sheetName val="Identity"/>
      <sheetName val="Price Level"/>
      <sheetName val="Location"/>
      <sheetName val="Comment"/>
      <sheetName val="Physical"/>
      <sheetName val="토지조서"/>
      <sheetName val="Sensitivity"/>
      <sheetName val="2004SS"/>
      <sheetName val="2004CJ"/>
      <sheetName val="Intro2"/>
      <sheetName val="Id"/>
      <sheetName val="Secured Master"/>
      <sheetName val="97"/>
      <sheetName val="L1"/>
      <sheetName val="기별수량산출서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N᠀旸"/>
      <sheetName val="배명(단가)"/>
      <sheetName val="°¡·Îµî⸀朋ԯ"/>
      <sheetName val="LV data"/>
      <sheetName val="PROJECT"/>
      <sheetName val="1 OF 9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6È£헾⽴"/>
      <sheetName val="전 기"/>
      <sheetName val="케이블류 OLD"/>
      <sheetName val="__Hjpark_c_HLOTUS_9801J_OUT_Y_2"/>
      <sheetName val="__Hjpark_c_HLOTUS_9801J_OUT_Y_3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REACTION(USD지진_x0000__x0000_"/>
      <sheetName val="REACTION(USD지진:"/>
      <sheetName val="설계내역서(남한강)"/>
      <sheetName val="설계내역서(북한강)"/>
      <sheetName val="노무비계"/>
      <sheetName val="입찰내역 발주처 양식"/>
      <sheetName val="TOWER 12TON"/>
      <sheetName val="TOWER 10TON"/>
      <sheetName val="2002하반기노_x0003__x0008__x000d_"/>
      <sheetName val="_x0000__x0003__x0000__x0004__x0000__x0007__x0000__x0006_"/>
      <sheetName val="토공_total"/>
      <sheetName val="BOX_본체"/>
      <sheetName val="소포내역_(2)"/>
      <sheetName val="½Å±ÔÇ_x0000__x0000_Ā"/>
      <sheetName val="»êÃâ⢀㒁氀㒁"/>
      <sheetName val="준공갑지"/>
      <sheetName val="표준품명,속성항목"/>
      <sheetName val="시실누(모) "/>
      <sheetName val="5.À_xdcc0_脹¿"/>
      <sheetName val="5.À_x0000__x0000__x0005_"/>
      <sheetName val="5.À贠脹¿"/>
      <sheetName val="검사조_xd800_"/>
      <sheetName val="일위대가표-2"/>
      <sheetName val="수정계획3"/>
      <sheetName val="횡배수관단위수량"/>
      <sheetName val="산출동탄"/>
      <sheetName val="S&amp;R"/>
      <sheetName val="수요"/>
      <sheetName val="포장(수량)-관로부"/>
      <sheetName val="교각(P1)수량"/>
      <sheetName val="관로공정"/>
      <sheetName val="사업부구분코드"/>
      <sheetName val="PNLIST"/>
      <sheetName val="dike도수로"/>
      <sheetName val="1공구 건정토건_xd803_ᑷᰀ"/>
      <sheetName val="설 Á"/>
      <sheetName val="배수공집계표"/>
      <sheetName val="Key Data_Y13"/>
      <sheetName val="기중"/>
      <sheetName val="일위2"/>
      <sheetName val="BOX단위철근"/>
      <sheetName val="진성이반"/>
      <sheetName val="__Server_SERVER__F__PROJECT_L_2"/>
      <sheetName val="중기산출근거기초"/>
      <sheetName val="5회토적"/>
      <sheetName val="기성실행내역서 (1월금회)"/>
      <sheetName val="GR"/>
      <sheetName val="000 단가"/>
      <sheetName val="주관﹝ᇕ"/>
      <sheetName val="도로일위대가표"/>
      <sheetName val="조도계산"/>
      <sheetName val="업무분장"/>
      <sheetName val="분양가"/>
      <sheetName val="공통비(전체)"/>
      <sheetName val="구㼨ㄬ"/>
      <sheetName val="구ㄬɭㇰ"/>
      <sheetName val="±â¼÷_x0000_捋"/>
      <sheetName val="날개萹"/>
      <sheetName val="간접비 총괄표"/>
      <sheetName val="신호등신출서 (작업1)"/>
      <sheetName val="육교등산출서(작업1)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조명_x0010__x0000_"/>
      <sheetName val="MILL"/>
      <sheetName val="앵커(3안)"/>
      <sheetName val="변경집계표"/>
      <sheetName val="세금자료"/>
      <sheetName val="원가계0_x0000_"/>
      <sheetName val="원가계爊譈"/>
      <sheetName val="_x0004__x0000__x0003__x0000__x0003__x0000__x0004_"/>
      <sheetName val="방음벽 기초 일"/>
      <sheetName val="2.Cable Tray"/>
      <sheetName val="Hauptdaten"/>
      <sheetName val="적용단가표"/>
      <sheetName val="°ßÀ¬_x0000_Ԁ"/>
      <sheetName val="°ßÀ悬␣"/>
      <sheetName val="LINE_LIST"/>
      <sheetName val="맨홀(2~4)"/>
      <sheetName val="실행내역서(DCU)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소방내역서"/>
      <sheetName val="Summary S೚_x0002_退嚢ꔃ"/>
      <sheetName val="페이징 배관배선"/>
      <sheetName val="각종단가"/>
      <sheetName val="출근부"/>
      <sheetName val="[YES.XLS][YES.XLS]A__9701A__196"/>
      <sheetName val="[YES.XLS][YES.XLS]A__9701A__195"/>
      <sheetName val="ÀÏÀ§´ë헾】_x0005__x0000__x0000__"/>
      <sheetName val="[YES.XLS][YES.XLS][YES.XLS]4/_x"/>
      <sheetName val="_x0000_ _x0000__x0006__x0000__x"/>
      <sheetName val="_x0000__x0002__x0000__x0007__x0"/>
      <sheetName val="[YES.XLS][YES.XLS][YES.XLS]/_x0"/>
      <sheetName val="하도급선정의뢰_x0000__x0000_螨_x0000__x"/>
      <sheetName val="³²¾ç½ÃÀÛµ¿ÀÚ105³ë65±_x0000__x00"/>
      <sheetName val="일_x0007__x0006__x0003__x0004__x"/>
      <sheetName val="_x0000__x0005__x0000__x0004__x0"/>
      <sheetName val="³²¾ç½ÃÀÛµ¿ÀÚ105³ë65_x0000__x000"/>
      <sheetName val="ÃÑ³_x0000__x0000_Ԁ_x0000__x0000"/>
      <sheetName val="Á¤»ê¼¼ºÎ¹°·®1Â÷º헾⾌_x0005__x0000"/>
      <sheetName val="°¡¿ÁÁ¶¸í¿_x0000__x0000_Ǡ_x0000_"/>
      <sheetName val="Á¤»ê¼¼ºÎ¹°·®1_x0000__x0000__x00"/>
      <sheetName val="¹è¼_x0000__x0000_Ā_x0000__x0005"/>
      <sheetName val="ºÀ¾ç~Á¶Â÷Àå°£°_x0000__x0000_Ԁ_x"/>
      <sheetName val="6PILE _x0000__x0000_⩈_x0000__x0"/>
      <sheetName val="Á¤»ê¼¼ºÎ¹°·®1Â÷_x0005__x0000__"/>
      <sheetName val="º¹±¸·®»êÁ¤ ¹×׃⾅_x0000__x0000_䎸_"/>
      <sheetName val="º¹±¸·®»êÁ¤ ¹×׃⾅_x0000__x0000_ᯐ_"/>
      <sheetName val="우수맨홀공_x0000__x0000__x0005__x000"/>
      <sheetName val="하도급선정의뢰1_x0000__x0000_∪㾉_x0001"/>
      <sheetName val="하도급선정의뢰踰1_x0000__x0000_∪㾉_x0001"/>
      <sheetName val="철거 일위대가(2_x0000__x0000__x0005__"/>
      <sheetName val="[YES.XLS][YES.XLS]A__9701A__198"/>
      <sheetName val="__Kimssang______Min_pro_______2"/>
      <sheetName val="__Kimssang______Min_pro_______3"/>
      <sheetName val="고창터널(고창¾_x0000_Ԁ"/>
      <sheetName val="¹è¼ၒ_x0000__x0000__x0000_Ā"/>
      <sheetName val="소요자재명_x0000__x0000_"/>
      <sheetName val="목재동바리"/>
      <sheetName val="Shee0_x0000_"/>
      <sheetName val="Shee0_x0000_"/>
      <sheetName val="Shee0_x0000_瀀"/>
      <sheetName val="암거 제원표"/>
      <sheetName val="__Nara_bio_server__e__LOTUS_9_2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SLAB&quot;1_x0000_"/>
      <sheetName val="반응조"/>
      <sheetName val="N렀"/>
      <sheetName val="室内汇总"/>
      <sheetName val="검_x0000__x0000_"/>
      <sheetName val="몰탈_xd801_䩭頁฾"/>
      <sheetName val="단가일람표"/>
      <sheetName val="품셈단가"/>
      <sheetName val="④애자"/>
      <sheetName val="Shee䀀뽶萂"/>
      <sheetName val="내역서-2"/>
      <sheetName val="GEN-BASE"/>
      <sheetName val="철거산䈀쩪ԯ"/>
      <sheetName val="공사֨_x0000_缀"/>
      <sheetName val="SCH"/>
      <sheetName val="_x0000__x0003__x0000__x0004_"/>
      <sheetName val="발주설계서(당惇㕷"/>
      <sheetName val="¹è¼±¼³°_x0005_"/>
      <sheetName val="포장"/>
      <sheetName val="포장닮"/>
      <sheetName val="¹è¼±¼³°헾"/>
      <sheetName val="발주설계서(당㲲"/>
      <sheetName val="발주설계서(당Ç䐪"/>
      <sheetName val="포장⨰"/>
      <sheetName val="¹è¼±¼³°悬"/>
      <sheetName val="¹è¼±¼³°怀"/>
      <sheetName val="발주설계서(당_xdb7d_"/>
      <sheetName val="발주설계서(당惇"/>
      <sheetName val="발주설계서(당侲"/>
      <sheetName val="발주설계서(당惇"/>
      <sheetName val="포장⭠"/>
      <sheetName val="¹è¼±¼³°怂"/>
      <sheetName val="발주설계서(당悬绲"/>
      <sheetName val="¹è¼±¼³°惇"/>
      <sheetName val="수문일悬"/>
      <sheetName val="수문일"/>
      <sheetName val="발주설계서(당郇㡻"/>
      <sheetName val="포장綀"/>
      <sheetName val="발주설계서(당⃇㝻"/>
      <sheetName val="발주설계서(당裇ᇿ"/>
      <sheetName val="포장称"/>
      <sheetName val="포장粰"/>
      <sheetName val="발주설계서(당Ç_x0000_"/>
      <sheetName val="결재선카메라"/>
      <sheetName val="電気設備表"/>
      <sheetName val="산5-7"/>
      <sheetName val="이자율"/>
      <sheetName val="토목내역서 (도급단가) (2)"/>
      <sheetName val="수량산출(갓길청소)"/>
      <sheetName val="우수공집계"/>
      <sheetName val="Macro(전기)"/>
      <sheetName val="도급내역 (압축)"/>
      <sheetName val="장"/>
      <sheetName val="BOJUNGGM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Nª_x0000_"/>
      <sheetName val="우수총괄수량집계표"/>
      <sheetName val="금리༴"/>
      <sheetName val="금리䀀ㅫ"/>
      <sheetName val="1.일위대가"/>
      <sheetName val="3.바닥판  "/>
      <sheetName val="산수배수"/>
      <sheetName val="_____________DATABANK_2000____3"/>
      <sheetName val="_____________DATABANK_2000____4"/>
      <sheetName val="급수공사"/>
      <sheetName val="J__LOTUS_9605P_BB_C_BD_OUT_Y_10"/>
      <sheetName val="4¿ù ½ÇÀûÃßÁ¤(°ÇÃà+Åä¸ñ邐"/>
      <sheetName val="4¿ù ½ÇÀûÃßÁ¤(°ÇÃà+Åä¸ñ郐"/>
      <sheetName val="Á¤»ê¼¼ºÎ¹°·®1Â÷駐˥侄鍀ᗚ"/>
      <sheetName val="13.노임단가"/>
      <sheetName val="중기상_x0000_"/>
      <sheetName val="총괄직영"/>
      <sheetName val="\\Hjpark\c\HLOTUS\9801J\OUT\YES"/>
      <sheetName val="갑"/>
      <sheetName val="전산망"/>
      <sheetName val="변경현황"/>
      <sheetName val="금리¬_x0000_"/>
      <sheetName val="³²¾ç½ÃÀÛµ¿ÀÚ105³ë65"/>
      <sheetName val="하도급선정의뢰桑〒_x0005_"/>
      <sheetName val="°¡¿ÁÁ¶¸í³»"/>
      <sheetName val="10.Ã¶丵⾥_x0005_"/>
      <sheetName val="ÀÔԀ"/>
      <sheetName val="Á¶µµ°è»ê¼­ (헾⼵_x0005_"/>
      <sheetName val="수안보-"/>
      <sheetName val="Á¤»ê¼¼ºÎ¹°·®1Â÷_x0005_"/>
      <sheetName val="º¹±¸·®»êÁ¤ ¹×׃⾅"/>
      <sheetName val="Shee"/>
      <sheetName val="ÃÑ³"/>
      <sheetName val="예산조서-신"/>
      <sheetName val="감액ԯ"/>
      <sheetName val="아주기계"/>
      <sheetName val="인천제철"/>
      <sheetName val="변경-C"/>
      <sheetName val="45,4_x0000_"/>
      <sheetName val="접속 SLAB,BRACKET 설계"/>
      <sheetName val="안전담당º"/>
      <sheetName val="안전담당Ç"/>
      <sheetName val="Data1-단가"/>
      <sheetName val="제잡비1"/>
      <sheetName val="A__KANG_HWP_HWP_DF98513_PROJE_2"/>
      <sheetName val="총투입계"/>
      <sheetName val="1월--7월"/>
      <sheetName val="8월--12월"/>
      <sheetName val="시황"/>
      <sheetName val="정비손익"/>
      <sheetName val="LNG 1호선 운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ÅÍÆÄ±â¹×Àç·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AP1"/>
      <sheetName val="말뚝물薘"/>
      <sheetName val="가은우회도로"/>
      <sheetName val="신당동집계표"/>
      <sheetName val="기자재수량"/>
      <sheetName val="8.기타유틸리티설비"/>
      <sheetName val="가격"/>
      <sheetName val="List Of Values"/>
      <sheetName val="Version Control"/>
      <sheetName val="적용200ꀀ"/>
      <sheetName val="일위총괄표"/>
      <sheetName val="°¡¿ÁÁ¶¸í³»붆ï_x0000__x0000_"/>
      <sheetName val="°¡¿ÁÁ¶¸í³»ࣰ睘꛰œ"/>
      <sheetName val="__Dr_pc__________My_Documents_2"/>
      <sheetName val="무근콘크리트"/>
      <sheetName val="주현(영광)"/>
      <sheetName val="대전-교대(A_x001f__x0000__x0000_"/>
      <sheetName val="DATA_입력란1"/>
      <sheetName val="1__설계조건_2_단면가정_3__하중계산1"/>
      <sheetName val="기성내역_진짜1"/>
      <sheetName val="공사별_가중치_산출근거(토목)1"/>
      <sheetName val="공사별_가중치_산출근거(건축)1"/>
      <sheetName val="방음벽_기초_일반수량1"/>
      <sheetName val="I_설계조건1"/>
      <sheetName val="8__안정검토1"/>
      <sheetName val="단가산출서_(2)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HRSG_SMALL072201"/>
      <sheetName val="_갑__지_1"/>
      <sheetName val="자__재1"/>
      <sheetName val="분수공별_면적1"/>
      <sheetName val="예산조서-신닑"/>
      <sheetName val="일위대가 (호표)"/>
      <sheetName val="______________c__YOON____2001_2"/>
      <sheetName val="고상실행"/>
      <sheetName val="2004년상반기"/>
      <sheetName val="6F8"/>
      <sheetName val="부하L"/>
      <sheetName val="기계경비시간당⢬㊀氀㊀"/>
      <sheetName val="기계경비시간당킬㑘ᰀ㑙"/>
      <sheetName val="2000.11¿ù¼³倃㒹送ᑉ倓ᑒ"/>
      <sheetName val="89평단_x0000_"/>
      <sheetName val="DS기성최종"/>
      <sheetName val="DS설변내역서"/>
      <sheetName val="단면가塀"/>
      <sheetName val="산근터빈"/>
      <sheetName val="금액결☦"/>
      <sheetName val="°¡¿ÁÁ¶¸닑⾒_x0005__x0000__x0000__x0000_"/>
      <sheetName val="산출근거자료"/>
      <sheetName val="Data&amp;Resul饈"/>
      <sheetName val="Data&amp;Resul헾"/>
      <sheetName val="Data&amp;Resul_x0000_"/>
      <sheetName val="Summary S︀ԯ_x0000_缀"/>
      <sheetName val="1. 설계조건 2.단면_xd8ac_ 쀿റ_x0013__x0000__x0000__x0000_"/>
      <sheetName val="[YES.XLS][YES.XLS]A__9701A__197"/>
      <sheetName val="__Knh_______________AFTER_____2"/>
      <sheetName val="가드레일산_x0000_"/>
      <sheetName val="접속판"/>
      <sheetName val="교량공"/>
      <sheetName val="[YES.XLS][YES.XLS]A__9701A__204"/>
      <sheetName val="[YES.XLS][YES.XLS]A__9701A__199"/>
      <sheetName val="[YES.XLS][YES.XLS]A__9701A__208"/>
      <sheetName val="[YES.XLS][YES.XLS]A__9701A__203"/>
      <sheetName val="[YES.XLS][YES.XLS]A__9701A__200"/>
      <sheetName val="[YES.XLS][YES.XLS]A__9701A__201"/>
      <sheetName val="[YES.XLS][YES.XLS]A__9701A__202"/>
      <sheetName val="ºÎÇ_x0000__x0000__x0005__x0000_"/>
      <sheetName val="_x0000__x0003__x0000__x0004__x0"/>
      <sheetName val="_x0004__x0000__x0003__x0000__x0"/>
      <sheetName val="4¿ù ½ÇÀûÃßÁ¤(°ÇÃà⃦_x0000__x000"/>
      <sheetName val="[YES.XLS][YES.XLS]A__9701A__205"/>
      <sheetName val="[YES.XLS][YES.XLS]A__9701A__207"/>
      <sheetName val="[YES.XLS][YES.XLS]A__9701A__206"/>
      <sheetName val="Sheeၭ_x0000_⠀"/>
      <sheetName val="인트라넷시스템"/>
      <sheetName val="인트라넷시스템근거"/>
      <sheetName val="____shareddocs_KANG_HWP_HWP_D_2"/>
      <sheetName val="____shareddocs_PROJECT_KANG_H_2"/>
      <sheetName val="ÃÑ¹°_x0000__x0000__x0005__x0000_"/>
      <sheetName val="감액ࠀ㙙"/>
      <sheetName val="감액㵗Ⰰ"/>
      <sheetName val="보고서"/>
      <sheetName val="가드레_x0000__x0000__xd968_"/>
      <sheetName val="관리자"/>
      <sheetName val="A________________________1____2"/>
      <sheetName val="[YES.XLS]J__TEAM_5_9611_OUT_Y_2"/>
      <sheetName val="BLOCK(€䏑"/>
      <sheetName val="BLOCK(_xd846_瀇"/>
      <sheetName val="BLOCK(_xd8ac_逇"/>
      <sheetName val="COV萹Í⌬"/>
      <sheetName val="금리堀㪝"/>
      <sheetName val="Àåºñ´Ü°¡»⢀㰀"/>
      <sheetName val="¹è¼"/>
      <sheetName val="¹è¼娈0닑⽉_x0005_"/>
      <sheetName val="고창터널(고창怀┣԰"/>
      <sheetName val="고창터널(고창怀ԯ"/>
      <sheetName val="고창터널(고창堀䑔怀"/>
      <sheetName val="__SJJ20826_B___HLOTUS_9801J_O_2"/>
      <sheetName val="12월31丵"/>
      <sheetName val="노임단가(직종번호 순)"/>
      <sheetName val="기계경비시간당뢬➩︀凕"/>
      <sheetName val="CABL헾"/>
      <sheetName val="설계예산서(2_소천우회토목)"/>
      <sheetName val="철근량_검토1"/>
      <sheetName val="노무비_근거1"/>
      <sheetName val="전체내역_(2)"/>
      <sheetName val="TYPE-B_평균H"/>
      <sheetName val="기술자료_(연수)1"/>
      <sheetName val="2_2_2입적표"/>
      <sheetName val="내역_"/>
      <sheetName val="Formulas_&amp;_Tables"/>
      <sheetName val="Cost_bd-&quot;A&quot;"/>
      <sheetName val="하도내역_(철콘)"/>
      <sheetName val="원내역서_그대로"/>
      <sheetName val="Pier_3"/>
      <sheetName val="금긋기_및_절단"/>
      <sheetName val="구조______"/>
      <sheetName val="4_2_1_마루높이_검토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1_우편집중내역서"/>
      <sheetName val="경산锼閄"/>
      <sheetName val="BEND_LOSS"/>
      <sheetName val="기초자료입력및_K치_확인"/>
      <sheetName val="건축내역서_(경제상무실)"/>
      <sheetName val="AS"/>
      <sheetName val="일위대가_"/>
      <sheetName val="상_부"/>
      <sheetName val="IMF_Code"/>
      <sheetName val="Top_PO"/>
      <sheetName val="11_자재단가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도장_및_용접_수량"/>
      <sheetName val="3_자재비(총괄)"/>
      <sheetName val="Sheet16_(2)"/>
      <sheetName val="C_배수관공"/>
      <sheetName val="수성페인트도장_내역서"/>
      <sheetName val="적용(기尜"/>
      <sheetName val="2_1__노무비_평균단가산출"/>
      <sheetName val="96_12"/>
      <sheetName val="G_R300경비"/>
      <sheetName val="Matériel_embarqué_PVC"/>
      <sheetName val="노원열병합__건축렀䡟ԯ缀"/>
      <sheetName val="노원열병합__건축︀ᇕ԰缀"/>
      <sheetName val="노원열병합__건축ﻕᇕ԰缀"/>
      <sheetName val="노원열병합__건축렀こ렀䡟ԯ缀"/>
      <sheetName val="7_전산해석결과"/>
      <sheetName val="4_하중"/>
      <sheetName val="969910(_R)"/>
      <sheetName val="매입내역_"/>
      <sheetName val="식재-외주_(2)"/>
      <sheetName val="유효폭의_계산"/>
      <sheetName val="E_P_T수량산출서"/>
      <sheetName val="토_적_표"/>
      <sheetName val="BOX(1_5X1_5)"/>
      <sheetName val="자재_집계표"/>
      <sheetName val="자(3_0m)"/>
      <sheetName val="5__차단기_용량계산"/>
      <sheetName val="원가계산서_(2)"/>
      <sheetName val="_ｹ-ﾌﾞﾙ"/>
      <sheetName val="6_2_1_지하차도_조도계산"/>
      <sheetName val="표_지"/>
      <sheetName val="배수내역_(2)"/>
      <sheetName val="8공구_강재_수량"/>
      <sheetName val="수안보-"/>
      <sheetName val="일반맨홀수량집계(A-7_LINE)"/>
      <sheetName val="9-1차이내역_"/>
      <sheetName val="Pricelist_TAC_AB"/>
      <sheetName val="Cable_schedule"/>
      <sheetName val="장비당단가_(1)"/>
      <sheetName val="화재_탐지"/>
      <sheetName val="_토목_처리장도급내역서_"/>
      <sheetName val="1995년_섹터별_매출"/>
      <sheetName val="역T형옹벽(3_0)"/>
      <sheetName val="별표_"/>
      <sheetName val="Summary_Sheet"/>
      <sheetName val="-지하철"/>
      <sheetName val="ÅÍ³ÎÁ¶넀⿀"/>
      <sheetName val="금광︀ᇕ԰"/>
      <sheetName val="공사별 가중치ᨇ彬0_x0000_ꠀ_x0000__x0000__x0000_䠀"/>
      <sheetName val="공사별 가중치ᨇ彬0_x0000_䀀,_x0000__x0000_䠀"/>
      <sheetName val="공사별 가중치ᨇ彬0_x0000_栀¹_x0000__x0000_䠀"/>
      <sheetName val="공사별 가중치ᨇ彬0_x0000_　9_x0000__x0000_䠀"/>
      <sheetName val="금광퀀斆鼁"/>
      <sheetName val="PI_x0005_"/>
      <sheetName val="건설실행"/>
      <sheetName val="수문_x0000__x0000_"/>
      <sheetName val="집계표_식재"/>
      <sheetName val="장비종합부표"/>
      <sheetName val="부표"/>
      <sheetName val="재원표"/>
      <sheetName val="REACTIO"/>
      <sheetName val="맨홀냈㙖ﰁ"/>
      <sheetName val="맨홀᫈ꍙԯ"/>
      <sheetName val="맨홀毈䆺ԯ"/>
      <sheetName val="맨홀⁷ṏ렀➫"/>
      <sheetName val="맨홀찀Ṙ᐀ṙ"/>
      <sheetName val="맨홀怀᝖렀ᖫ"/>
      <sheetName val="맨홀ღ⯟_x0000__x0000_"/>
      <sheetName val="06-BATCH "/>
      <sheetName val="Generﾈȸ萹ü⛤È埈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터널대가"/>
      <sheetName val="주민"/>
      <sheetName val="Total Summary"/>
      <sheetName val="착공신고서"/>
      <sheetName val="현장기술자지정신고서"/>
      <sheetName val="경력수첩"/>
      <sheetName val="안전관리계획서"/>
      <sheetName val="안전관리자자선정"/>
      <sheetName val="안전관리조직표"/>
      <sheetName val="안전점검계획표"/>
      <sheetName val="안전수칙준수서약서"/>
      <sheetName val="안전관리지침서"/>
      <sheetName val="환경오염방지계획서"/>
      <sheetName val="환경관리기구조직표"/>
      <sheetName val="환경점검계획표"/>
      <sheetName val="환경관리지침서"/>
      <sheetName val="품질관리계획서"/>
      <sheetName val="시공관리,검사계획"/>
      <sheetName val="착공전사진"/>
      <sheetName val="공종별 인원 및 장비투입계획"/>
      <sheetName val="출입자명단"/>
      <sheetName val="신분증"/>
      <sheetName val="안전관리각서"/>
      <sheetName val="재해로인한책임각서"/>
      <sheetName val="하도급불이행각서"/>
      <sheetName val="안전,환경 교육일지"/>
      <sheetName val="안전,환경 점검표"/>
      <sheetName val="기계경비(_x0005_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호안공"/>
      <sheetName val="Àü¼± ¹_x0000__x0000_ô_x0000__x0000__x0000_Ā_x0000_"/>
      <sheetName val="Àü¼± ¹_x0000__x0000_¿_x0000__x0000__x0000_Ā_x0000_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실행간접비䑲"/>
      <sheetName val="48산출 "/>
      <sheetName val="DB구축"/>
      <sheetName val="맨홀방수수량(변경)"/>
      <sheetName val="J:\LOTUS\9605P\BB_C-BD\OUT\YES."/>
      <sheetName val="Á¶µµ°è»ê¼­ (µ޸⚴셈ʷ"/>
      <sheetName val="Á¶µµ°è»ê¼­ (µ޸✠셈ʷ"/>
      <sheetName val="주소(한문)"/>
      <sheetName val="노집"/>
      <sheetName val="°¡¿ÁÁ¶¸í¿ø°"/>
      <sheetName val="¹è¼±¼³°¬"/>
      <sheetName val="12.자재단가"/>
      <sheetName val="Àåºñ´Ü°¡»ࢬ㲄︀"/>
      <sheetName val="49단"/>
      <sheetName val="내역서1999.8최종"/>
      <sheetName val="¹è¼±¼³䕝皅"/>
      <sheetName val="2006기계경렀ﭒ䓬"/>
      <sheetName val="동력(비상)"/>
      <sheetName val="______JOB_LOTUS_9605P_BB_C_BD_3"/>
      <sheetName val="관급자재변경(원본)"/>
      <sheetName val="사급자재변경(원본)"/>
      <sheetName val="______C_PROJECT_98s_5_____FIR_2"/>
      <sheetName val="______C_PROJECT_98s_5_____FIR_3"/>
      <sheetName val="안_x0000__x0000__x0000_"/>
      <sheetName val="96보완계획7._x0010__x0000_"/>
      <sheetName val="4¿ù ½ÇÀûÃßÁ¤(°ÇÃà_x0010__x0000_ꄘৢ׃⽩"/>
      <sheetName val="D__________01_______2_______0_2"/>
      <sheetName val="[YES.XLS][YES.XLS]01______00__2"/>
      <sheetName val="[YES.XLS][YES.XLS]01______00__3"/>
      <sheetName val="노무비,장비비(5)"/>
      <sheetName val="노무비,장비비(6)"/>
      <sheetName val="추가공사"/>
      <sheetName val="갑지(가로È"/>
      <sheetName val="내역(영일)"/>
      <sheetName val="노임 "/>
      <sheetName val="몰탈/_x0000_頀«"/>
      <sheetName val="몰탈⠔὏Ⓑ"/>
      <sheetName val="몰탈⠅὏⠀귋"/>
      <sheetName val="몰탈젅ᡑ렀"/>
      <sheetName val="단가산출(T)"/>
      <sheetName val="OPT"/>
      <sheetName val="SV"/>
      <sheetName val="감액㩓Ⰰ"/>
      <sheetName val="감액저㭗䈀"/>
      <sheetName val="2_전력렀ᓖ"/>
      <sheetName val="2_전력가"/>
      <sheetName val="플랜트 설_x0000_"/>
      <sheetName val="E__KANG_HWP_HWP_DF98513_PROJE_2"/>
      <sheetName val="E__PROJECT_KANG_HWP_OK_HWP_DF_2"/>
      <sheetName val="[YES.XLS][YES.XLS]A__9701A__219"/>
      <sheetName val="[YES.XLS][YES.XLS]A__9701A__217"/>
      <sheetName val="[YES.XLS][YES.XLS]A__9701A__216"/>
      <sheetName val="[YES.XLS][YES.XLS]A__9701A__214"/>
      <sheetName val="[YES.XLS][YES.XLS]A__9701A__213"/>
      <sheetName val="[YES.XLS][YES.XLS]A__9701A__212"/>
      <sheetName val="[YES.XLS][YES.XLS]A__9701A__210"/>
      <sheetName val="[YES.XLS][YES.XLS]A__9701A__211"/>
      <sheetName val="현장경상비"/>
      <sheetName val="[YES.XLS][YES.XLS]A__9701A__215"/>
      <sheetName val="[YES.XLS][YES.XLS]A__9701A__218"/>
      <sheetName val="[YES.XLS][YES.XLS]A__9701A__220"/>
      <sheetName val="공ﻉᇕ"/>
      <sheetName val="관급㧨"/>
      <sheetName val="토목원가ԯ_x0000_缀"/>
      <sheetName val="샌딩 에폭시 도장"/>
      <sheetName val="스텐문틀설치"/>
      <sheetName val="항목별사砀烩㌁"/>
      <sheetName val="도색집계"/>
      <sheetName val="GAS"/>
      <sheetName val="DIAPHRAGM"/>
      <sheetName val="¹è¼ၒ_x0000__x0000__x0000__x0000_"/>
      <sheetName val="6온도스위치(33)"/>
      <sheetName val="SM1-09"/>
      <sheetName val="SM2-09"/>
      <sheetName val="BD-09"/>
      <sheetName val="MT-09"/>
      <sheetName val="__Ehlee_JJ_2_KANG_HWP_HWP_DF9_2"/>
      <sheetName val="Voucher"/>
      <sheetName val="결과조_x0000_"/>
      <sheetName val="건축개_x0000_"/>
      <sheetName val="1유리"/>
      <sheetName val="S-WORK"/>
      <sheetName val="S량산출서"/>
      <sheetName val="[YES.XLS][YES.XLS]A__9701A__221"/>
      <sheetName val="[YES.XLS][YES.XLS]A__9701A__2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/>
      <sheetData sheetId="3143"/>
      <sheetData sheetId="3144"/>
      <sheetData sheetId="3145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 refreshError="1"/>
      <sheetData sheetId="3883" refreshError="1"/>
      <sheetData sheetId="3884"/>
      <sheetData sheetId="3885" refreshError="1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/>
      <sheetData sheetId="4190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/>
      <sheetData sheetId="4735"/>
      <sheetData sheetId="4736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/>
      <sheetData sheetId="4836"/>
      <sheetData sheetId="4837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 refreshError="1"/>
      <sheetData sheetId="5023" refreshError="1"/>
      <sheetData sheetId="5024" refreshError="1"/>
      <sheetData sheetId="5025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/>
      <sheetData sheetId="5322" refreshError="1"/>
      <sheetData sheetId="5323" refreshError="1"/>
      <sheetData sheetId="5324" refreshError="1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/>
      <sheetData sheetId="5704" refreshError="1"/>
      <sheetData sheetId="5705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/>
      <sheetData sheetId="5965" refreshError="1"/>
      <sheetData sheetId="5966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/>
      <sheetData sheetId="6015" refreshError="1"/>
      <sheetData sheetId="6016"/>
      <sheetData sheetId="6017"/>
      <sheetData sheetId="6018" refreshError="1"/>
      <sheetData sheetId="6019" refreshError="1"/>
      <sheetData sheetId="6020"/>
      <sheetData sheetId="602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/>
      <sheetData sheetId="6253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/>
      <sheetData sheetId="6341"/>
      <sheetData sheetId="6342"/>
      <sheetData sheetId="6343"/>
      <sheetData sheetId="6344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/>
      <sheetData sheetId="6381"/>
      <sheetData sheetId="6382"/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/>
      <sheetData sheetId="6392"/>
      <sheetData sheetId="6393"/>
      <sheetData sheetId="6394"/>
      <sheetData sheetId="6395"/>
      <sheetData sheetId="6396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/>
      <sheetData sheetId="6412"/>
      <sheetData sheetId="6413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/>
      <sheetData sheetId="6498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/>
      <sheetData sheetId="6551"/>
      <sheetData sheetId="6552"/>
      <sheetData sheetId="6553" refreshError="1"/>
      <sheetData sheetId="6554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/>
      <sheetData sheetId="6606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/>
      <sheetData sheetId="6638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/>
      <sheetData sheetId="6684"/>
      <sheetData sheetId="6685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/>
      <sheetData sheetId="6705" refreshError="1"/>
      <sheetData sheetId="6706" refreshError="1"/>
      <sheetData sheetId="6707" refreshError="1"/>
      <sheetData sheetId="6708" refreshError="1"/>
      <sheetData sheetId="6709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/>
      <sheetData sheetId="6773"/>
      <sheetData sheetId="6774" refreshError="1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 refreshError="1"/>
      <sheetData sheetId="6889" refreshError="1"/>
      <sheetData sheetId="6890"/>
      <sheetData sheetId="689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 refreshError="1"/>
      <sheetData sheetId="6914" refreshError="1"/>
      <sheetData sheetId="6915" refreshError="1"/>
      <sheetData sheetId="6916"/>
      <sheetData sheetId="6917"/>
      <sheetData sheetId="6918"/>
      <sheetData sheetId="6919"/>
      <sheetData sheetId="6920"/>
      <sheetData sheetId="6921"/>
      <sheetData sheetId="6922"/>
      <sheetData sheetId="6923" refreshError="1"/>
      <sheetData sheetId="6924" refreshError="1"/>
      <sheetData sheetId="6925" refreshError="1"/>
      <sheetData sheetId="6926" refreshError="1"/>
      <sheetData sheetId="6927"/>
      <sheetData sheetId="6928"/>
      <sheetData sheetId="6929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/>
      <sheetData sheetId="7188"/>
      <sheetData sheetId="7189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/>
      <sheetData sheetId="7217" refreshError="1"/>
      <sheetData sheetId="7218" refreshError="1"/>
      <sheetData sheetId="7219"/>
      <sheetData sheetId="7220" refreshError="1"/>
      <sheetData sheetId="7221" refreshError="1"/>
      <sheetData sheetId="7222" refreshError="1"/>
      <sheetData sheetId="7223" refreshError="1"/>
      <sheetData sheetId="72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원가계산서"/>
      <sheetName val="설계예산서"/>
      <sheetName val="일위대가표"/>
      <sheetName val="자재단가표"/>
      <sheetName val="국도14호선설계예산서(2공구)"/>
      <sheetName val="내역서"/>
      <sheetName val="간선계산"/>
      <sheetName val="전차선로 물량표"/>
      <sheetName val="일위대가목차"/>
      <sheetName val="갑지(추정)"/>
      <sheetName val="단가조사"/>
      <sheetName val="버스운행안내"/>
      <sheetName val="예방접종계획"/>
      <sheetName val="근태계획서"/>
      <sheetName val="Y-WORK"/>
      <sheetName val="______________d__Min_pro______2"/>
      <sheetName val="자판실행"/>
      <sheetName val="일위대가(목록)"/>
      <sheetName val="재료비"/>
      <sheetName val="WORK"/>
      <sheetName val="DATA"/>
      <sheetName val="말뚝물량"/>
      <sheetName val="1.설계조건"/>
      <sheetName val="견적990322"/>
      <sheetName val="기준자료"/>
      <sheetName val="부하계산서"/>
      <sheetName val="2공구산출내역"/>
      <sheetName val="분전반"/>
      <sheetName val="금액내역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5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#REF"/>
      <sheetName val="전기산출근거"/>
      <sheetName val="8회로 25DIM 4RD (2)"/>
      <sheetName val="9회로 22DIM 3D "/>
      <sheetName val="조명5전기1(2)"/>
      <sheetName val="6DIM12CH2D (3)"/>
      <sheetName val="일위(설)"/>
      <sheetName val="일위대가(계측기설치)"/>
      <sheetName val="9811"/>
      <sheetName val="내역서"/>
      <sheetName val="과천MAIN"/>
      <sheetName val="부하계산서"/>
      <sheetName val="부하(성남)"/>
      <sheetName val="I一般比"/>
      <sheetName val="LEGEND"/>
      <sheetName val="Sheet5"/>
      <sheetName val="Y-WORK"/>
      <sheetName val="견적990322"/>
      <sheetName val="지급자재"/>
      <sheetName val="품목"/>
      <sheetName val="__"/>
      <sheetName val="신우"/>
      <sheetName val="원가"/>
      <sheetName val="수로교총재료집계"/>
      <sheetName val="보온자재단가표"/>
      <sheetName val="TOTAL"/>
      <sheetName val="EQUIP-H"/>
      <sheetName val="BM"/>
      <sheetName val="간선계산"/>
      <sheetName val="LOPCALC"/>
      <sheetName val="손익분석"/>
      <sheetName val="내역표지"/>
      <sheetName val="VXXXXXXX"/>
      <sheetName val="1. 통합배선설비"/>
      <sheetName val="DATA"/>
      <sheetName val="데이타"/>
      <sheetName val="일위대가목록"/>
      <sheetName val="입찰안"/>
      <sheetName val="guard(mac)"/>
      <sheetName val="기성총"/>
      <sheetName val="Sheet1"/>
      <sheetName val="일위대가(가설)"/>
      <sheetName val="전선"/>
      <sheetName val="설직재-1"/>
      <sheetName val="sw1"/>
      <sheetName val="NOMUBI"/>
      <sheetName val="내역서1"/>
      <sheetName val="단가산출-기,교"/>
      <sheetName val="일위목록-기"/>
      <sheetName val="요율"/>
      <sheetName val="부서현황"/>
      <sheetName val="일위목록"/>
      <sheetName val="집계표"/>
      <sheetName val="청천내"/>
      <sheetName val="물가시세"/>
      <sheetName val="노임단가"/>
      <sheetName val="N賃率-職"/>
      <sheetName val="갑지"/>
      <sheetName val="전신환매도율"/>
      <sheetName val="MOTOR"/>
      <sheetName val="내역"/>
      <sheetName val="날개벽(시점좌측)"/>
      <sheetName val="단가비교표"/>
      <sheetName val="직재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건축내역"/>
      <sheetName val="보할공정"/>
      <sheetName val="PROJECT BRIEF(EX.NEW)"/>
      <sheetName val="제직재"/>
      <sheetName val="제-노임"/>
      <sheetName val="견"/>
      <sheetName val="별표 "/>
      <sheetName val="수량산출"/>
      <sheetName val="PAN"/>
      <sheetName val="노임"/>
      <sheetName val="단가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집계"/>
      <sheetName val="기본일위"/>
      <sheetName val="내역서2안"/>
      <sheetName val="직노"/>
      <sheetName val="실행내역"/>
      <sheetName val="공통(20-91)"/>
      <sheetName val="말뚝지지력산정"/>
      <sheetName val="2F 회의실견적(5_14 일대)"/>
      <sheetName val="총괄집계표"/>
      <sheetName val="차액보증"/>
      <sheetName val="단가표"/>
      <sheetName val="양천현"/>
      <sheetName val="6호기"/>
      <sheetName val="EQUIPMENT -2"/>
      <sheetName val="일위대가"/>
      <sheetName val="JUCK"/>
      <sheetName val=" HIT-&gt;HMC 견적(3900)"/>
      <sheetName val="성곽내역서"/>
      <sheetName val="DB"/>
      <sheetName val="물가"/>
      <sheetName val="9509"/>
      <sheetName val="하중"/>
      <sheetName val="주방환기"/>
      <sheetName val="을"/>
      <sheetName val="CABLE"/>
      <sheetName val="단가조사표"/>
      <sheetName val="뚝토공"/>
      <sheetName val="#3_일위대가목록"/>
      <sheetName val="견적"/>
      <sheetName val="간접재료비산출표-27-30"/>
      <sheetName val="20관리비율"/>
      <sheetName val="1.설계조건"/>
      <sheetName val="Summary Sheets"/>
      <sheetName val="참조"/>
      <sheetName val="사전공사"/>
      <sheetName val="A갑지"/>
      <sheetName val="좌측"/>
      <sheetName val="기성금내역서"/>
      <sheetName val="관급"/>
      <sheetName val="중량산출"/>
      <sheetName val="#3E1_GCR"/>
      <sheetName val="환율"/>
      <sheetName val="GEN"/>
      <sheetName val="수량이동"/>
      <sheetName val="공사내역"/>
      <sheetName val="INPUT"/>
      <sheetName val="율촌법률사무소2내역"/>
      <sheetName val="정부노임단가"/>
      <sheetName val="실행예산서"/>
      <sheetName val="Sheet2"/>
      <sheetName val="포장절단"/>
      <sheetName val="재료집계"/>
      <sheetName val="부안일위"/>
      <sheetName val="STORAGE"/>
      <sheetName val="취수탑"/>
      <sheetName val="토목주소"/>
      <sheetName val="프랜트면허"/>
      <sheetName val="단중표"/>
      <sheetName val="방음벽기초"/>
      <sheetName val="2000년1차"/>
      <sheetName val="교각1"/>
      <sheetName val="설비"/>
      <sheetName val="Sheet1 (2)"/>
      <sheetName val="노무비"/>
      <sheetName val="IMPEADENCE MAP 취수장"/>
      <sheetName val="설계변경원가계산총괄표"/>
      <sheetName val="단가조사"/>
      <sheetName val="부속동"/>
      <sheetName val="처리단락"/>
      <sheetName val="부표총괄"/>
      <sheetName val="기준자료"/>
      <sheetName val="가설공사"/>
      <sheetName val="인건-측정"/>
      <sheetName val="계화배수"/>
      <sheetName val="양수장(기계)"/>
      <sheetName val="포장직선구간"/>
      <sheetName val="별표집계"/>
      <sheetName val="CIVIL4"/>
      <sheetName val="적용률"/>
      <sheetName val="J直材4"/>
      <sheetName val="말뚝물량"/>
      <sheetName val="조건표"/>
      <sheetName val="작성기준"/>
      <sheetName val="갑지(추정)"/>
      <sheetName val="원본(갑지)"/>
      <sheetName val="F5"/>
      <sheetName val="BSD (2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서울산업대(토)"/>
      <sheetName val="점수계산1-2"/>
      <sheetName val="관급단가"/>
      <sheetName val="도"/>
      <sheetName val="노임단가(0.3)"/>
      <sheetName val="예정(3)"/>
      <sheetName val="BALIK201"/>
      <sheetName val="XL4Poppy"/>
      <sheetName val="토 적 표"/>
      <sheetName val="전체"/>
      <sheetName val="설 계"/>
      <sheetName val="수입"/>
      <sheetName val="AP1"/>
      <sheetName val="맨홀"/>
      <sheetName val="인부임"/>
      <sheetName val="예산대비"/>
      <sheetName val="품목코드"/>
      <sheetName val="연습"/>
      <sheetName val="OPT"/>
      <sheetName val="SV"/>
      <sheetName val="982월원안"/>
      <sheetName val="P.M 별"/>
      <sheetName val="삼성전기"/>
      <sheetName val="주식"/>
      <sheetName val="T1"/>
      <sheetName val="일위대가-1"/>
      <sheetName val="배수공"/>
      <sheetName val="수량산출서"/>
      <sheetName val="전차선로 물량표"/>
      <sheetName val="전기일위대가"/>
      <sheetName val="DATE"/>
      <sheetName val="기계내역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표지"/>
      <sheetName val="UNIT"/>
      <sheetName val="옥외"/>
      <sheetName val="가도공"/>
      <sheetName val="전화TV"/>
      <sheetName val="cable-data"/>
      <sheetName val="발전계획"/>
      <sheetName val="내역서(부대공사)"/>
      <sheetName val="Sheet3"/>
      <sheetName val="제2~7호표"/>
      <sheetName val="토목-물가"/>
      <sheetName val="WORK"/>
      <sheetName val="노임조서"/>
      <sheetName val="일위_파일"/>
      <sheetName val="관급_File"/>
      <sheetName val="연결임시"/>
      <sheetName val="SPEC"/>
      <sheetName val="일위"/>
      <sheetName val="EACT10"/>
      <sheetName val="공사원가계산서"/>
      <sheetName val="1007공사세부내역서"/>
      <sheetName val="1007전기내역서(리빙)"/>
      <sheetName val="컨텍리포트"/>
      <sheetName val="금액내역서"/>
      <sheetName val="품셈"/>
      <sheetName val="목차"/>
      <sheetName val="환산"/>
      <sheetName val="21301동"/>
      <sheetName val="진주방향"/>
      <sheetName val="검수고1-1층"/>
      <sheetName val="A-4"/>
      <sheetName val="danga"/>
      <sheetName val="자재집계표"/>
      <sheetName val="3BL공동구 수량"/>
      <sheetName val="대비"/>
      <sheetName val="발신정보"/>
      <sheetName val="공사비예산서(토목분)"/>
      <sheetName val="기초대가"/>
      <sheetName val="Carepaq"/>
      <sheetName val="민속촌메뉴"/>
      <sheetName val="도급예산내역서봉투"/>
      <sheetName val="기계경비(시간당)"/>
      <sheetName val="설계산출기초"/>
      <sheetName val="설계산출표지"/>
      <sheetName val="도급예산내역서총괄표"/>
      <sheetName val="램머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ITEM"/>
      <sheetName val="Macro(차단기)"/>
      <sheetName val="터널조도"/>
      <sheetName val="광혁기성"/>
      <sheetName val="COPING-1"/>
      <sheetName val="역T형교대-2수량"/>
      <sheetName val="식재인부"/>
      <sheetName val="건축2"/>
      <sheetName val="현장관리비"/>
      <sheetName val="Macro1"/>
      <sheetName val="Macro2"/>
      <sheetName val="노원열병합  건축공사기성내역서"/>
      <sheetName val="선로정수계산"/>
      <sheetName val="CA지입"/>
      <sheetName val="낙찰표"/>
      <sheetName val="계측"/>
      <sheetName val="Sheet17"/>
      <sheetName val="슬래브(유곡)"/>
      <sheetName val="U-TYPE(1)"/>
      <sheetName val="UR2-Calculation"/>
      <sheetName val="Oper Amount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샘플표지"/>
      <sheetName val="CABLE SIZE-1"/>
      <sheetName val="DATA1"/>
      <sheetName val="DATA2"/>
      <sheetName val="CABLE SIZE-3"/>
      <sheetName val="토공(우물통,기타) "/>
      <sheetName val="조내역"/>
      <sheetName val="단가조사서"/>
      <sheetName val="보활"/>
      <sheetName val="토사(PE)"/>
      <sheetName val="허용전류-IEC DATA"/>
      <sheetName val="MCC제원"/>
      <sheetName val="기초"/>
      <sheetName val="몰탈콘크리트"/>
      <sheetName val="철근집계"/>
      <sheetName val="단면적"/>
      <sheetName val="MCC"/>
      <sheetName val="부하LOAD"/>
      <sheetName val="CATV"/>
      <sheetName val="인건비 "/>
      <sheetName val="합천내역"/>
      <sheetName val="송중자재"/>
      <sheetName val="재집"/>
      <sheetName val="방송일위대가"/>
      <sheetName val="노임이"/>
      <sheetName val="을지"/>
      <sheetName val="산출근거"/>
      <sheetName val="견적대비 견적서"/>
      <sheetName val="1안"/>
      <sheetName val="견적서"/>
      <sheetName val="금액"/>
      <sheetName val="가로내역"/>
      <sheetName val="발전기"/>
      <sheetName val="Sheet13"/>
      <sheetName val="Sheet14"/>
      <sheetName val="ABUT수량-A1"/>
      <sheetName val="동원(3)"/>
      <sheetName val="SG"/>
      <sheetName val="시멘트"/>
      <sheetName val="수량(건축)"/>
      <sheetName val="Lookup Table"/>
      <sheetName val="BBT RRP V45"/>
      <sheetName val="Annex"/>
      <sheetName val="Rental_RRP V45"/>
      <sheetName val="전기공사 산출집계"/>
      <sheetName val="전기공사 산출"/>
      <sheetName val="찍기"/>
      <sheetName val="실행철강하도"/>
      <sheetName val="개요입력"/>
      <sheetName val="수량기준"/>
      <sheetName val="단가기준"/>
      <sheetName val="LANGUAGE"/>
      <sheetName val="인건비"/>
      <sheetName val="VV보온LINK"/>
      <sheetName val="FIT보온LINK"/>
      <sheetName val="단"/>
      <sheetName val="FANDBS"/>
      <sheetName val="GRDATA"/>
      <sheetName val="SHAFTDBSE"/>
      <sheetName val="BASIC (2)"/>
      <sheetName val="9GNG운반"/>
      <sheetName val="시행후면적"/>
      <sheetName val="수지예산"/>
      <sheetName val="Carepack"/>
      <sheetName val="TRE TABLE"/>
      <sheetName val="시화점실행"/>
      <sheetName val="소요자재"/>
      <sheetName val="정산내역서"/>
      <sheetName val="물량표"/>
      <sheetName val="변압94"/>
      <sheetName val="설계내역서"/>
      <sheetName val="C Model"/>
      <sheetName val="설치공사"/>
      <sheetName val="6.Base"/>
      <sheetName val="YS_A"/>
      <sheetName val="정산내역"/>
      <sheetName val="집계표(3자)"/>
      <sheetName val="내역서(관급)"/>
      <sheetName val="원가계산서(통신공사)"/>
      <sheetName val="부서별비교표_1"/>
      <sheetName val="041125(분야별)"/>
      <sheetName val="041203(분야별))"/>
      <sheetName val="위치조서"/>
      <sheetName val="POL설치공정"/>
      <sheetName val="4-3 보온 기본물량집계"/>
      <sheetName val="품셈기준"/>
      <sheetName val="예비품"/>
      <sheetName val="표지 (2)"/>
      <sheetName val="기준 "/>
      <sheetName val="허용전류"/>
      <sheetName val="경비_원본"/>
      <sheetName val="VENT"/>
      <sheetName val="제품별 MC"/>
      <sheetName val="현장관리비집계표"/>
      <sheetName val="조명율"/>
      <sheetName val="IW-LIST"/>
      <sheetName val="한일양산"/>
      <sheetName val="산출근거목록"/>
      <sheetName val="일대목록"/>
      <sheetName val="교각별수량"/>
      <sheetName val="Macro(전선)"/>
      <sheetName val="분석"/>
      <sheetName val="자재"/>
      <sheetName val="노무"/>
      <sheetName val="대치판정"/>
      <sheetName val="당진1,2호기전선관설치및접지4차공사내역서-을지"/>
      <sheetName val="MEXICO-C"/>
      <sheetName val="PBS"/>
      <sheetName val="SRC-B3U2"/>
      <sheetName val="예산내역서"/>
      <sheetName val="설계예산서"/>
      <sheetName val="choose"/>
      <sheetName val="터파기및재료"/>
      <sheetName val="준공내역"/>
      <sheetName val="단가대비표"/>
      <sheetName val="인수공규격"/>
      <sheetName val="TEL"/>
      <sheetName val="관로토공집계표"/>
      <sheetName val="전선 및 전선관"/>
      <sheetName val="3련 BOX"/>
      <sheetName val="7.1유효폭"/>
      <sheetName val="품셈TABLE"/>
      <sheetName val="단가 및 재료비"/>
      <sheetName val="설계명세서"/>
      <sheetName val="Sheet6"/>
      <sheetName val="업무"/>
      <sheetName val="hvac(제어동)"/>
      <sheetName val="DATA 입력란"/>
      <sheetName val="공사개요"/>
      <sheetName val="매입세율"/>
      <sheetName val="잡철물"/>
      <sheetName val="허용전류-IEC"/>
      <sheetName val="BDATA"/>
      <sheetName val="현장지지물물량"/>
      <sheetName val="대로근거"/>
      <sheetName val="공사비총"/>
      <sheetName val="F4-F7"/>
      <sheetName val="가로등내역서"/>
      <sheetName val="지급자재조서"/>
      <sheetName val="산경"/>
      <sheetName val="Inputs"/>
      <sheetName val="Cost Inputs"/>
      <sheetName val="건설기계_목록(10)"/>
      <sheetName val="중로근거"/>
      <sheetName val="969910( R)"/>
      <sheetName val="FB25JN"/>
      <sheetName val="일위대가목차"/>
      <sheetName val="일위산출"/>
      <sheetName val="PIPE"/>
      <sheetName val="FLANGE"/>
      <sheetName val="VALVE"/>
      <sheetName val="시공계획공정"/>
      <sheetName val="통신물량"/>
      <sheetName val="횡배수관토공수량"/>
      <sheetName val="전기일위목록"/>
      <sheetName val="type-F"/>
      <sheetName val="담장산출"/>
      <sheetName val="일위대가(목록)"/>
      <sheetName val="재료비"/>
      <sheetName val="대극장-하부단가"/>
      <sheetName val="내역서(교량)전체"/>
      <sheetName val="Macro(전기)"/>
      <sheetName val="가로등기초"/>
      <sheetName val="샌딩 에폭시 도장"/>
      <sheetName val="스텐문틀설치"/>
      <sheetName val="일반문틀 설치"/>
      <sheetName val="매크로"/>
      <sheetName val="수량산출(교량)"/>
      <sheetName val="개요"/>
      <sheetName val="하조서"/>
      <sheetName val="간선"/>
      <sheetName val="교각계산"/>
      <sheetName val="내역서(1)"/>
      <sheetName val="출력X"/>
      <sheetName val="홈통받이수량"/>
      <sheetName val="기둥(하중)"/>
      <sheetName val="프로젝트"/>
      <sheetName val="건축내역서"/>
      <sheetName val="홍보비디오"/>
      <sheetName val="공사현황"/>
      <sheetName val="양수장내역"/>
      <sheetName val="일위(PN)"/>
      <sheetName val="인사자료총집계"/>
      <sheetName val="CTEMCOST"/>
      <sheetName val="자판실행"/>
      <sheetName val="토공A"/>
      <sheetName val="입출재고현황 (2)"/>
      <sheetName val="점검총괄"/>
      <sheetName val="AH-1 "/>
      <sheetName val="OHU"/>
      <sheetName val="원가계산서"/>
      <sheetName val="경산"/>
      <sheetName val="10.25"/>
      <sheetName val="입찰견적보고서"/>
      <sheetName val="8회로_전기"/>
      <sheetName val="7회로_15DIM_3RD"/>
      <sheetName val="35DIM_3D_(2)"/>
      <sheetName val="9회로_(2)"/>
      <sheetName val="10회로_조명"/>
      <sheetName val="7회로_조명"/>
      <sheetName val="조명3전기4_신형_(2)"/>
      <sheetName val="조명3전기2_신형"/>
      <sheetName val="14CH32DIM6RD5_(2)"/>
      <sheetName val="18DIM4CH3D_(2)"/>
      <sheetName val="전기2회로dim9_(3)"/>
      <sheetName val="전기2회로dim8_(4)"/>
      <sheetName val="5CH10DIM3D_(2)"/>
      <sheetName val="18DIM6CH3D_(2)"/>
      <sheetName val="8회로_25DIM_4RD_(2)"/>
      <sheetName val="9회로_22DIM_3D_"/>
      <sheetName val="6DIM12CH2D_(3)"/>
      <sheetName val="_HIT-&gt;HMC_견적(3900)"/>
      <sheetName val="1__통합배선설비"/>
      <sheetName val="PROJECT_BRIEF(EX_NEW)"/>
      <sheetName val="2F_회의실견적(5_14_일대)"/>
      <sheetName val="EQUIPMENT_-2"/>
      <sheetName val="별표_"/>
      <sheetName val="Sheet4"/>
      <sheetName val="공량산출서"/>
      <sheetName val="MEMBER"/>
      <sheetName val="견적내역서"/>
      <sheetName val="갑지1"/>
      <sheetName val="물가대비표"/>
      <sheetName val="자료"/>
      <sheetName val="phuluc1"/>
      <sheetName val="토목"/>
      <sheetName val="기본DATA"/>
      <sheetName val="기초일위"/>
      <sheetName val="시설일위"/>
      <sheetName val="조명일위"/>
      <sheetName val="빌딩 안내"/>
      <sheetName val="P-J"/>
      <sheetName val="산출내역서집계표"/>
      <sheetName val="차단용량계산서"/>
      <sheetName val="LinerWt"/>
      <sheetName val="기계실냉난방"/>
      <sheetName val="산출(홀전등6)"/>
      <sheetName val="산출(AV배관)"/>
      <sheetName val="소상 &quot;1&quot;"/>
      <sheetName val="조도계산서 (도서)"/>
      <sheetName val="B부대공"/>
      <sheetName val="내역서(2)"/>
      <sheetName val="아스팔트 포장총괄집계표"/>
      <sheetName val="수량(5)"/>
      <sheetName val="sum"/>
      <sheetName val="96작생능"/>
      <sheetName val="견적을지"/>
      <sheetName val="NEYOK"/>
      <sheetName val="자재테이블"/>
      <sheetName val="산출내역_x0000__x0000__x0005__x0000_"/>
      <sheetName val="1.우편집중내역서"/>
      <sheetName val="소비자가"/>
      <sheetName val="1F"/>
      <sheetName val="총괄"/>
      <sheetName val="11.자재단가"/>
      <sheetName val="배수관접합및부설  "/>
      <sheetName val="000000"/>
      <sheetName val="토공집계"/>
      <sheetName val="YM-IL1"/>
      <sheetName val="품의서"/>
      <sheetName val="48일위(기존)"/>
      <sheetName val="공종별집계표"/>
      <sheetName val="일 위 대 가 표 "/>
      <sheetName val="CODE2"/>
      <sheetName val="CODE1"/>
      <sheetName val="내역을"/>
      <sheetName val="base"/>
      <sheetName val="날개벽"/>
      <sheetName val="tggwan(mac)"/>
      <sheetName val="자갈,시멘트,모래산출"/>
      <sheetName val="날개벽수량표"/>
      <sheetName val="CODE"/>
      <sheetName val="1차ESC적용"/>
      <sheetName val="신광초조도계선사업"/>
      <sheetName val="기존단가 (2)"/>
      <sheetName val="1 자원총괄"/>
      <sheetName val="연부97-1"/>
      <sheetName val="4)유동표"/>
      <sheetName val="잡비"/>
      <sheetName val="2004노형교"/>
      <sheetName val="약품공급2"/>
      <sheetName val="발주서"/>
      <sheetName val="매립"/>
      <sheetName val="제잡비"/>
      <sheetName val="정보매체A동"/>
      <sheetName val="품셈0_x0000_"/>
      <sheetName val="자재목록표"/>
      <sheetName val="내역서 (2)"/>
      <sheetName val="DUT-BAT1"/>
      <sheetName val=""/>
      <sheetName val="설산1.나"/>
      <sheetName val="본사S"/>
      <sheetName val="1. 설계조건 2.단면가정 3. 하중계산"/>
      <sheetName val="가격산출기초"/>
      <sheetName val="EQ"/>
      <sheetName val="철근단면적"/>
      <sheetName val="PI"/>
      <sheetName val="산_3_2"/>
      <sheetName val="산_3_1"/>
      <sheetName val="_REF"/>
      <sheetName val="산_3_2_2"/>
      <sheetName val="민감도"/>
      <sheetName val="설계개요"/>
      <sheetName val="¼³°è¿¹»ê¼­"/>
      <sheetName val="¿¹»ê³»¿ª¼­"/>
      <sheetName val="Paint,Fire-Proof,Insul(48)"/>
      <sheetName val="2연BOX"/>
      <sheetName val="총체보활공정표"/>
      <sheetName val="ilch"/>
      <sheetName val="평가데이터"/>
      <sheetName val="일반공사"/>
      <sheetName val="세부내역"/>
      <sheetName val="2.ㄱ)교량"/>
      <sheetName val="실행비교"/>
      <sheetName val="유기공정"/>
      <sheetName val="버스운행안내"/>
      <sheetName val="예방접종계획"/>
      <sheetName val="근태계획서"/>
      <sheetName val="건축"/>
      <sheetName val="단가산출1"/>
      <sheetName val="소업1교"/>
      <sheetName val="5차설계"/>
      <sheetName val="BAU"/>
      <sheetName val="예가표"/>
      <sheetName val="102역사"/>
      <sheetName val="중강당 내역"/>
      <sheetName val="설치공사2"/>
      <sheetName val="EP0618"/>
      <sheetName val="단가비교표 (계측제어)"/>
      <sheetName val="-배수구조총재료"/>
      <sheetName val="순공사비"/>
      <sheetName val="시공_x0000__x0000__x0005__x0000_"/>
      <sheetName val="Paint,Fire-P+_x0000__x0000__x0001_Ԁ_x0000__x0000__x0000__x0000_┙⪹_x0002_怀際"/>
      <sheetName val="공통가설"/>
      <sheetName val="FORM-0"/>
      <sheetName val="1.수인터널"/>
      <sheetName val="외자내역"/>
      <sheetName val="외자배분"/>
      <sheetName val="k-103경고문"/>
      <sheetName val="PROCESS"/>
      <sheetName val="45,46"/>
      <sheetName val="소일위대가코드표"/>
      <sheetName val="98수문일위"/>
      <sheetName val="수문일1"/>
      <sheetName val="제진기"/>
      <sheetName val="insulation"/>
      <sheetName val="계산중"/>
      <sheetName val="횡배위치"/>
      <sheetName val="계화배수(3대)"/>
      <sheetName val="당초수문"/>
      <sheetName val="영동(D)"/>
      <sheetName val="물량산출서"/>
      <sheetName val="산출2-기기동력"/>
      <sheetName val="산출3-유도등"/>
    </sheetNames>
    <definedNames>
      <definedName name="Macro13"/>
      <definedName name="Macro14"/>
      <definedName name="Macro2"/>
      <definedName name="Macro5"/>
      <definedName name="Macro7"/>
      <definedName name="Macro8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일위대가목차"/>
      <sheetName val="000000"/>
      <sheetName val="200"/>
      <sheetName val="부대공Ⅱ"/>
      <sheetName val="단중표"/>
      <sheetName val="가로등내역서"/>
      <sheetName val="FILE1"/>
      <sheetName val="자재단가"/>
      <sheetName val="설계내역서"/>
      <sheetName val="DANGA"/>
      <sheetName val="입찰보고"/>
      <sheetName val="준검 내역서"/>
      <sheetName val="재료"/>
      <sheetName val="1차설계변경내역"/>
      <sheetName val="#REF"/>
      <sheetName val="노임"/>
      <sheetName val="평3"/>
      <sheetName val="합천내역"/>
      <sheetName val="1.수인터널"/>
      <sheetName val="직노"/>
      <sheetName val="손익분석"/>
      <sheetName val="제경비율"/>
      <sheetName val="자료입력"/>
      <sheetName val="내역서"/>
      <sheetName val="설계조건"/>
      <sheetName val="DATA"/>
      <sheetName val="산출근거"/>
      <sheetName val="A-4"/>
      <sheetName val="지급자재"/>
      <sheetName val="과세내역(세부)"/>
      <sheetName val="2000년 공정표"/>
      <sheetName val="기초분물량표"/>
      <sheetName val="SLAB&quot;1&quot;"/>
      <sheetName val="실행내역"/>
      <sheetName val="예산변경사항"/>
      <sheetName val="조명율표"/>
      <sheetName val="개요"/>
      <sheetName val="IW-LIST"/>
      <sheetName val="백암비스타내역"/>
      <sheetName val="총괄표"/>
      <sheetName val="초기화면"/>
      <sheetName val="단면가정"/>
      <sheetName val="노임,재료비"/>
      <sheetName val="관람석제출"/>
      <sheetName val="관리,공감"/>
      <sheetName val="통로box전기"/>
      <sheetName val="101동"/>
      <sheetName val="설계예산서"/>
      <sheetName val="일위대가(계측기설치)"/>
      <sheetName val="금액내역서"/>
      <sheetName val="집계표"/>
      <sheetName val="기계경비(시간당)"/>
      <sheetName val="노임단가"/>
      <sheetName val="VXXXXX"/>
      <sheetName val="요율"/>
      <sheetName val="조경일람"/>
      <sheetName val="도급내역서(재노경)"/>
      <sheetName val="48일위"/>
      <sheetName val="식생블럭단위수량"/>
      <sheetName val="공사설계서"/>
      <sheetName val="보호"/>
      <sheetName val="20관리비율"/>
      <sheetName val="골재산출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청천내"/>
      <sheetName val="부대단위수량"/>
      <sheetName val="교각1"/>
      <sheetName val="Sheet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Sheet5"/>
      <sheetName val="터널조도"/>
      <sheetName val="참조"/>
      <sheetName val="2.단면가정"/>
      <sheetName val="제수"/>
      <sheetName val="공기"/>
      <sheetName val="하수처리장"/>
      <sheetName val="전기BOX내역서"/>
      <sheetName val="램머"/>
      <sheetName val="5.정산서"/>
      <sheetName val="순성토"/>
      <sheetName val="소방 "/>
      <sheetName val="전기일위대가"/>
      <sheetName val="WORK"/>
      <sheetName val="MCC제원"/>
      <sheetName val="당초"/>
      <sheetName val="시공(팔라우)"/>
      <sheetName val="Total"/>
      <sheetName val="실행"/>
      <sheetName val="guard(mac)"/>
      <sheetName val="산업"/>
      <sheetName val="단가비교표_공통1"/>
      <sheetName val="BOX전기내역"/>
      <sheetName val="수량산출서"/>
      <sheetName val="5(철거수량)"/>
      <sheetName val="수전기기DATA"/>
      <sheetName val="공사비명세서"/>
      <sheetName val="일위집계"/>
      <sheetName val="LD"/>
      <sheetName val="지하1층"/>
      <sheetName val="수량집계 (2)"/>
      <sheetName val="공사서류양식"/>
      <sheetName val="반응조"/>
      <sheetName val="전차선로 물량표"/>
      <sheetName val="처리단락"/>
      <sheetName val="토사(PE)"/>
      <sheetName val="#3_일위대가목록"/>
      <sheetName val="갑지"/>
      <sheetName val="적용토목"/>
      <sheetName val="7. Cable(설명)-IEC"/>
      <sheetName val="내역서01"/>
      <sheetName val="CAT_5"/>
      <sheetName val="원가입력"/>
      <sheetName val="자재"/>
      <sheetName val="벽산건설"/>
      <sheetName val="단가조사"/>
      <sheetName val="견적서"/>
      <sheetName val="Tbom-tot"/>
      <sheetName val="입찰안"/>
      <sheetName val="종배수관설치현황"/>
      <sheetName val="건축공사"/>
      <sheetName val="총공사내역서"/>
      <sheetName val=" HIT-&gt;HMC 견적(3900)"/>
      <sheetName val="실행철강하도"/>
      <sheetName val="Y-WORK"/>
      <sheetName val="점수계산1-2"/>
      <sheetName val="코드표"/>
      <sheetName val="전선 및 전선관"/>
      <sheetName val="단가산출"/>
      <sheetName val="세부내역"/>
      <sheetName val="여과지동"/>
      <sheetName val="기초자료"/>
      <sheetName val="예산M11A"/>
      <sheetName val="LABTOTAL"/>
      <sheetName val="기타 정보통신공사"/>
      <sheetName val="케이블"/>
      <sheetName val="전기내역서(총계)"/>
      <sheetName val="공통가설"/>
      <sheetName val="Macro(전기)"/>
      <sheetName val="N賃率-職"/>
      <sheetName val="단가 및 재료비"/>
      <sheetName val="CODE"/>
      <sheetName val="설계명세서"/>
      <sheetName val="깨기"/>
      <sheetName val="220 (2)"/>
      <sheetName val="TB-내역서"/>
      <sheetName val="인건비"/>
      <sheetName val="BID"/>
      <sheetName val="단가조사-2"/>
      <sheetName val="FORM-0"/>
      <sheetName val="데리네이타현황"/>
      <sheetName val="b_balju"/>
      <sheetName val="층"/>
      <sheetName val="총수량집계표"/>
      <sheetName val="범용개발순소요비용"/>
      <sheetName val="3.내역서"/>
      <sheetName val="신우"/>
      <sheetName val="표지"/>
      <sheetName val="관개"/>
      <sheetName val="연결임시"/>
      <sheetName val="Customer Databas"/>
      <sheetName val="내역총괄"/>
      <sheetName val="내역총괄2"/>
      <sheetName val="내역총괄3"/>
      <sheetName val="원가계산서"/>
      <sheetName val="Baby일위대가"/>
      <sheetName val="집계"/>
      <sheetName val="I一般比"/>
      <sheetName val="3본사"/>
      <sheetName val="간선계산"/>
      <sheetName val="품셈TABLE"/>
      <sheetName val="공사직종별노임"/>
      <sheetName val="b_balju_cho"/>
      <sheetName val="부대내역"/>
      <sheetName val="하조서"/>
      <sheetName val="수량산출서 갑지"/>
      <sheetName val="COST"/>
      <sheetName val="3BL공동구 수량"/>
      <sheetName val="토적"/>
      <sheetName val="단면 (2)"/>
      <sheetName val="내역서(전기)"/>
      <sheetName val="소야공정계획표"/>
      <sheetName val="공사비대비표B(토공)"/>
      <sheetName val="내역(설계)"/>
      <sheetName val="차수공개요"/>
      <sheetName val="부안일위"/>
      <sheetName val="전기"/>
      <sheetName val="현장"/>
      <sheetName val="기둥(원형)"/>
      <sheetName val="총(철거)"/>
      <sheetName val="INPUT(덕도방향-시점)"/>
      <sheetName val="내역갑지"/>
      <sheetName val="EACT10"/>
      <sheetName val="장비당단가 (1)"/>
      <sheetName val="공사착공계"/>
      <sheetName val="Factor"/>
      <sheetName val="KMT물량"/>
      <sheetName val="문학간접"/>
      <sheetName val="Inputs"/>
      <sheetName val="Cost Inputs"/>
      <sheetName val="계수시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1공구원가계산서"/>
      <sheetName val="1공구산출내역서"/>
      <sheetName val="7도장"/>
      <sheetName val="원형1호맨홀토공수량"/>
      <sheetName val="산출서집계HS"/>
      <sheetName val="대치판정"/>
      <sheetName val="1-1"/>
      <sheetName val="아산경희980422"/>
      <sheetName val="항공측량노임단가"/>
      <sheetName val="예산서"/>
      <sheetName val="방송일위대가"/>
      <sheetName val="역공종"/>
      <sheetName val="광산내역"/>
      <sheetName val="DATE"/>
      <sheetName val="약품공급2"/>
      <sheetName val="입적표"/>
      <sheetName val="11.자재단가"/>
      <sheetName val="발주설계서(당초)"/>
      <sheetName val="건축내역"/>
      <sheetName val="Sheet22"/>
      <sheetName val="기계내역"/>
      <sheetName val="건축개요"/>
      <sheetName val="투찰추정"/>
      <sheetName val="6차2회변경내역서"/>
      <sheetName val="조명시설"/>
      <sheetName val="s"/>
      <sheetName val="변경총괄지(1)"/>
      <sheetName val="집"/>
      <sheetName val="MOTOR"/>
      <sheetName val="공사비총괄표"/>
      <sheetName val="9811"/>
      <sheetName val="가설공사"/>
      <sheetName val="일위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실행내역(현대)"/>
      <sheetName val="총괄-1"/>
      <sheetName val="BOM"/>
      <sheetName val="Sheet4"/>
      <sheetName val="국도접속 차도부수량"/>
      <sheetName val="사다리"/>
      <sheetName val="버스운행안내"/>
      <sheetName val="예방접종계획"/>
      <sheetName val="근태계획서"/>
      <sheetName val="접지수량"/>
      <sheetName val="기초자료입력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4차원가계산서"/>
      <sheetName val="자료"/>
      <sheetName val="입사일"/>
      <sheetName val="가정"/>
      <sheetName val="도"/>
      <sheetName val="1월"/>
      <sheetName val="교각별철근수량집계표"/>
      <sheetName val="판"/>
      <sheetName val="Sheet1 (2)"/>
      <sheetName val="2공구산출내역"/>
      <sheetName val="삼성전기"/>
      <sheetName val="주식"/>
      <sheetName val="노임이"/>
      <sheetName val="사급자재"/>
      <sheetName val="데이타"/>
      <sheetName val="식재인부"/>
      <sheetName val="년도별시공"/>
      <sheetName val="재료비내역서"/>
      <sheetName val="수량산출"/>
      <sheetName val="내역_ver1.0"/>
      <sheetName val="내역을"/>
      <sheetName val="기성내역서표지"/>
      <sheetName val="Db"/>
      <sheetName val="교대(토공)"/>
      <sheetName val="NYS"/>
      <sheetName val="견적의뢰"/>
      <sheetName val="일위대가(목록)"/>
      <sheetName val="재료비"/>
      <sheetName val="자재단가표"/>
      <sheetName val="1.설계조건"/>
      <sheetName val="9GNG운반"/>
      <sheetName val="도급FORM"/>
      <sheetName val="진주방향"/>
      <sheetName val="마산방향"/>
      <sheetName val="마산방향철근집계"/>
      <sheetName val="상시"/>
      <sheetName val="직공비"/>
      <sheetName val="기타공"/>
      <sheetName val="102역사"/>
      <sheetName val="슬래브(유곡)"/>
      <sheetName val="원가계산"/>
      <sheetName val="횡배수관토공수량"/>
      <sheetName val="본사업"/>
      <sheetName val="오수공수량집계표"/>
      <sheetName val="기둥(하중)"/>
      <sheetName val="0"/>
      <sheetName val="품목"/>
      <sheetName val="총투입계"/>
      <sheetName val="GEN"/>
      <sheetName val="공종단가"/>
      <sheetName val="인건비 "/>
      <sheetName val="내역서(중수)"/>
      <sheetName val="청주(철골발주의뢰서)"/>
      <sheetName val="2000.05"/>
      <sheetName val="6.콘덴서"/>
      <sheetName val="허용전류-IEC"/>
      <sheetName val="1단계"/>
      <sheetName val="현장경비"/>
      <sheetName val="내역서중"/>
      <sheetName val="교량전기"/>
      <sheetName val="견적"/>
      <sheetName val="동해묵호1내역"/>
      <sheetName val="토 적 표"/>
      <sheetName val="정산내역서"/>
      <sheetName val="일위대가(가설)"/>
      <sheetName val="8.PILE  (돌출)"/>
      <sheetName val="전기일위목록"/>
      <sheetName val="평균물량산출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VV보온LINK"/>
      <sheetName val="FIT보온LINK"/>
      <sheetName val="Data&amp;Result"/>
      <sheetName val="가로등"/>
      <sheetName val="가설공사내역"/>
      <sheetName val="교통대책내역"/>
      <sheetName val="노무비"/>
      <sheetName val="공기압축기실"/>
      <sheetName val="COST "/>
      <sheetName val="검수고1-1층"/>
      <sheetName val="타공종이기"/>
      <sheetName val="대전-교대(A1-A2)"/>
      <sheetName val="수량산출내역1115"/>
      <sheetName val="원가"/>
      <sheetName val="일위대가(건축)"/>
      <sheetName val="내역표지"/>
      <sheetName val="copy"/>
      <sheetName val="서식"/>
      <sheetName val="말뚝지지력산정"/>
      <sheetName val="2.가정단면"/>
      <sheetName val="산근"/>
      <sheetName val="전력"/>
      <sheetName val="남양시작동자105노65기1.3화1.2"/>
      <sheetName val="현장관리비"/>
      <sheetName val="일위목록"/>
      <sheetName val="산출"/>
      <sheetName val="wall"/>
      <sheetName val="시설물기초"/>
      <sheetName val="현장관리비참조"/>
      <sheetName val="경비"/>
      <sheetName val="제직재"/>
      <sheetName val="#2_일위대가목록"/>
      <sheetName val="관리노인정"/>
      <sheetName val="토공사"/>
      <sheetName val="(원)기흥상갈"/>
      <sheetName val="성원계약"/>
      <sheetName val="자압"/>
      <sheetName val="2000년1차"/>
      <sheetName val="2000전체분"/>
      <sheetName val="일대-1"/>
      <sheetName val="MIJIBI"/>
      <sheetName val="파일의이용"/>
      <sheetName val="일위대가목록"/>
      <sheetName val="단위중량"/>
      <sheetName val="맨홀수량산출"/>
      <sheetName val="안정계산"/>
      <sheetName val="단면검토"/>
      <sheetName val="input"/>
      <sheetName val="가도공"/>
      <sheetName val="1호인버트수량"/>
      <sheetName val="석축설면"/>
      <sheetName val="법면단"/>
      <sheetName val="기계경비"/>
      <sheetName val="설비"/>
      <sheetName val="공사비예산서(토목분)"/>
      <sheetName val="적격심사표"/>
      <sheetName val="효동"/>
      <sheetName val="공정코드"/>
      <sheetName val="DATA 입력란"/>
      <sheetName val="기초단가"/>
      <sheetName val="시화점실행"/>
      <sheetName val="건축공사 집계표"/>
      <sheetName val="골조"/>
      <sheetName val="시행후면적"/>
      <sheetName val="조명일위"/>
      <sheetName val="재료집계"/>
      <sheetName val="물가자료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말고개터널조명전압강하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효성CB 1P기초"/>
      <sheetName val="3CHBDC"/>
      <sheetName val="부하자료"/>
      <sheetName val="자재단가비교표"/>
      <sheetName val="목차"/>
      <sheetName val="수량"/>
      <sheetName val="일위산출"/>
      <sheetName val="제1호단위수량"/>
      <sheetName val="단가일람"/>
      <sheetName val="표  지"/>
      <sheetName val="정부노임단가"/>
      <sheetName val="단가표"/>
      <sheetName val="RE9604"/>
      <sheetName val="COPING"/>
      <sheetName val="플랜트 설치"/>
      <sheetName val="공종코드"/>
      <sheetName val="2.단가산출서(2)"/>
      <sheetName val="한일양산"/>
      <sheetName val="전장품(관리용)"/>
      <sheetName val="工완성공사율"/>
      <sheetName val="노임단가 "/>
      <sheetName val="3.자재비(총괄)"/>
      <sheetName val="원가총괄"/>
      <sheetName val="Summary Sheets"/>
      <sheetName val="공사개요"/>
      <sheetName val="직접경비호표"/>
      <sheetName val="배선DATA"/>
      <sheetName val="Condensing효율"/>
      <sheetName val="단가조사서"/>
      <sheetName val="준공내역(을)"/>
      <sheetName val="고시단가"/>
      <sheetName val="산출근거(9)"/>
      <sheetName val="밸브설치"/>
      <sheetName val="물가시세"/>
      <sheetName val="콤보박스와 리스트박스의 연결"/>
      <sheetName val="9-1차이내역"/>
      <sheetName val="BQ(실행)"/>
      <sheetName val="기자재비"/>
      <sheetName val="토공(우물통,기타) "/>
      <sheetName val="1.취수장"/>
      <sheetName val="실행내역서"/>
      <sheetName val="용산1(해보)"/>
      <sheetName val="제잡비"/>
      <sheetName val="ABUT수량-A1"/>
      <sheetName val="계화배수"/>
      <sheetName val="환율"/>
      <sheetName val="품셈"/>
      <sheetName val="유기공정"/>
      <sheetName val="asd"/>
      <sheetName val="을"/>
      <sheetName val="철근량 검토"/>
      <sheetName val="98수문일위"/>
      <sheetName val="주차구획선수량"/>
      <sheetName val="대림정보통신"/>
      <sheetName val="2.1중기사용목차"/>
      <sheetName val="공원2"/>
      <sheetName val="95MAKER"/>
      <sheetName val="가감수량"/>
      <sheetName val="STORAGE"/>
      <sheetName val="명세서"/>
      <sheetName val="총물량표"/>
      <sheetName val="기준자료"/>
      <sheetName val="GI-LIST"/>
      <sheetName val="광혁기성"/>
      <sheetName val="Project Brief"/>
      <sheetName val="설비공사"/>
      <sheetName val="빗물받이(910-510-410)"/>
      <sheetName val="BOX수량"/>
      <sheetName val="대공종"/>
      <sheetName val="부하계산서"/>
      <sheetName val="당진1,2호기전선관설치및접지4차공사내역서-을지"/>
      <sheetName val="주요제품생산"/>
      <sheetName val="견적집계표"/>
      <sheetName val="조도계산서 (도서)"/>
      <sheetName val="6.관급자재조서"/>
      <sheetName val="장비가동"/>
      <sheetName val="자판실행"/>
      <sheetName val="봉방동근생"/>
      <sheetName val="부속동"/>
      <sheetName val="costing_FE"/>
      <sheetName val="costing_Misc"/>
      <sheetName val="MASTER"/>
      <sheetName val="Hours.CodeST"/>
      <sheetName val="별제권_정리담보권1"/>
      <sheetName val="인테리어내역"/>
      <sheetName val="대목"/>
      <sheetName val="증감대비"/>
      <sheetName val="COA-17"/>
      <sheetName val="C-18"/>
      <sheetName val="ELEC"/>
      <sheetName val="xxxxxx"/>
      <sheetName val="신길1동"/>
      <sheetName val="경영혁신본부"/>
      <sheetName val="기본DATA"/>
      <sheetName val="영신토건물가변동"/>
      <sheetName val="MAIN_TABLE"/>
      <sheetName val="포장공자재집계표"/>
      <sheetName val="99총공사내역서"/>
      <sheetName val="찍기"/>
      <sheetName val="일위대가-1"/>
      <sheetName val="ms수량집계"/>
      <sheetName val="자재집계"/>
      <sheetName val="주요자재집계표"/>
      <sheetName val="토공총괄표"/>
      <sheetName val="공사원가"/>
      <sheetName val="PIPING"/>
      <sheetName val="일위대가 "/>
      <sheetName val="XL4Poppy"/>
      <sheetName val="노임단가 (2)"/>
      <sheetName val="봉양~조차장간고하개명(신설)"/>
      <sheetName val="T1"/>
      <sheetName val="토목"/>
      <sheetName val="기흥하도용"/>
      <sheetName val="적점"/>
      <sheetName val="배수장공사비명세서"/>
      <sheetName val="설직재-1"/>
      <sheetName val="기계경비목록"/>
      <sheetName val="투찰내역"/>
      <sheetName val="수량분배표"/>
      <sheetName val="21301동"/>
      <sheetName val="비교1"/>
      <sheetName val="별첨1-2"/>
      <sheetName val="단위수량"/>
      <sheetName val="MATRLDATA"/>
      <sheetName val="간접1"/>
      <sheetName val="공종구간"/>
      <sheetName val="각종양식"/>
      <sheetName val="접수부"/>
      <sheetName val="토목주소"/>
      <sheetName val="구성1"/>
      <sheetName val="구성2"/>
      <sheetName val="구성3"/>
      <sheetName val="구성4"/>
      <sheetName val="04년매입현황(수정3) (2)"/>
      <sheetName val="전신환매도율"/>
      <sheetName val="영창26"/>
      <sheetName val="대안"/>
      <sheetName val="원안"/>
      <sheetName val="관로토공"/>
      <sheetName val="내역변"/>
      <sheetName val="예가표"/>
      <sheetName val="예산명세서"/>
      <sheetName val="바닥판"/>
      <sheetName val="입력DATA"/>
      <sheetName val="Macro1"/>
      <sheetName val="특별교실"/>
      <sheetName val="원효펌프교체020812"/>
      <sheetName val="단가비교표"/>
      <sheetName val="내역서적용수량"/>
      <sheetName val="간접비"/>
      <sheetName val="단락전류-A"/>
      <sheetName val="연습"/>
      <sheetName val="Resource2"/>
      <sheetName val="감리을"/>
      <sheetName val="전체내역 (2)"/>
      <sheetName val="암거단위"/>
      <sheetName val="철근량"/>
      <sheetName val="날개벽수량표"/>
      <sheetName val="계약용량(서포)"/>
      <sheetName val="인공산출"/>
      <sheetName val="미납품 현황"/>
      <sheetName val="양산물금"/>
      <sheetName val="Cost_File"/>
      <sheetName val="예산조서"/>
      <sheetName val="시중노임단가"/>
      <sheetName val="Sheet2"/>
      <sheetName val="LIST"/>
      <sheetName val="맨홀수량"/>
      <sheetName val="퍼스트"/>
      <sheetName val="내역서 "/>
      <sheetName val="설 계"/>
      <sheetName val="48전력선로일위"/>
      <sheetName val="CalcuSheet"/>
      <sheetName val="단가조사-1"/>
      <sheetName val="Base Info"/>
      <sheetName val="기안"/>
      <sheetName val="sub"/>
      <sheetName val="UNIT"/>
      <sheetName val="수지예산"/>
      <sheetName val="제경비"/>
      <sheetName val="값"/>
      <sheetName val="부대대비"/>
      <sheetName val="냉연집계"/>
      <sheetName val="오동"/>
      <sheetName val="대조"/>
      <sheetName val="나한"/>
      <sheetName val="중기"/>
      <sheetName val="구조물총"/>
      <sheetName val="SLAB"/>
      <sheetName val="CPM챠트"/>
      <sheetName val="건축"/>
      <sheetName val="조건표"/>
      <sheetName val="계약서"/>
      <sheetName val="통합"/>
      <sheetName val="일위_파일"/>
      <sheetName val="제품"/>
      <sheetName val="설계(안)"/>
      <sheetName val="토공사(흙막이)"/>
      <sheetName val="내역전기"/>
      <sheetName val="부산4"/>
      <sheetName val="선로정수계산"/>
      <sheetName val="단가대비표"/>
      <sheetName val=" 설계서 갑지"/>
      <sheetName val="4)유동표"/>
      <sheetName val="기둥"/>
      <sheetName val="저판(버림100)"/>
      <sheetName val="설계"/>
      <sheetName val="관급단가"/>
      <sheetName val="철탑공사"/>
      <sheetName val="예산내역서"/>
      <sheetName val="전차선로_물량표"/>
      <sheetName val="수량집계_(2)"/>
      <sheetName val="11_자재단가"/>
      <sheetName val="3_내역서"/>
      <sheetName val="세부내역서"/>
      <sheetName val="CTEMCOST"/>
      <sheetName val="터파기및재료"/>
      <sheetName val="조건표 (2)"/>
      <sheetName val="상-교대(A1-A2)"/>
      <sheetName val="a1.시중노임및물가시세"/>
      <sheetName val="측압공식"/>
      <sheetName val="교사기준면적(초등)"/>
      <sheetName val="하부철근수량"/>
      <sheetName val="D-3109"/>
      <sheetName val="7.경제성결과"/>
      <sheetName val="횡배수관집현황(2공구)"/>
      <sheetName val="FAX"/>
      <sheetName val="EJ"/>
      <sheetName val="스포회원매출"/>
      <sheetName val="배관-COLD"/>
      <sheetName val="분전반계산서(석관)"/>
      <sheetName val="(C)원내역"/>
      <sheetName val="계산표지"/>
      <sheetName val="산근(목록)"/>
      <sheetName val="이형관중량"/>
      <sheetName val="Imp-Data"/>
      <sheetName val="LOPCALC"/>
      <sheetName val="기타단가"/>
      <sheetName val="입력변수"/>
      <sheetName val="Sheet6"/>
      <sheetName val="간접"/>
      <sheetName val="APT"/>
      <sheetName val="허용전류-IEC DATA"/>
      <sheetName val="5.동별횡주관경"/>
      <sheetName val="낙찰표"/>
      <sheetName val="총괄내역서"/>
      <sheetName val="참고"/>
      <sheetName val="가정조건"/>
      <sheetName val="1.지형현황측량"/>
      <sheetName val="TEST1"/>
      <sheetName val="방송관급내역"/>
      <sheetName val="원가계산서 (2)"/>
      <sheetName val="별첨#2_임금"/>
      <sheetName val="소비자가"/>
      <sheetName val="IMPEADENCE MAP 취수장"/>
      <sheetName val="품셈기준"/>
      <sheetName val="철거산출근거"/>
      <sheetName val="1호맨홀수량산출"/>
      <sheetName val="점검총괄"/>
      <sheetName val="가격조사서"/>
      <sheetName val="중량산출"/>
      <sheetName val="변경을지(송산)"/>
      <sheetName val="삭제금지단가"/>
      <sheetName val="960318-1"/>
      <sheetName val="A 견적"/>
      <sheetName val="자재테이블"/>
      <sheetName val="일위대가1"/>
      <sheetName val="가점"/>
      <sheetName val="일위대가(4층원격)"/>
      <sheetName val="갑지1"/>
      <sheetName val="성남여성복지내역"/>
      <sheetName val="총괄"/>
      <sheetName val="투찰금액"/>
      <sheetName val="CABLE"/>
      <sheetName val="내역서1"/>
      <sheetName val="간선DATA"/>
      <sheetName val="Rate"/>
      <sheetName val="각종장비전압강하계산"/>
      <sheetName val="자금입금"/>
      <sheetName val="규격 단가표"/>
      <sheetName val="실행갑지"/>
      <sheetName val="단가산출2"/>
      <sheetName val="고창터널(고창방향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교수설계"/>
      <sheetName val="General Data"/>
      <sheetName val="OPENASP포장04"/>
      <sheetName val="6호기"/>
      <sheetName val="총공사비"/>
      <sheetName val="산출근거1"/>
      <sheetName val="빌딩 안내"/>
      <sheetName val="오억미만"/>
      <sheetName val="골조시행"/>
      <sheetName val="J__TEAM_5_Office_Excel_9609F__2"/>
      <sheetName val="공량산출서"/>
      <sheetName val="70%"/>
      <sheetName val="COVER"/>
      <sheetName val="기본단가표"/>
      <sheetName val="__"/>
      <sheetName val="J__TEAM_5_Office_Excel_9609F__3"/>
      <sheetName val=""/>
      <sheetName val="준공공사 계"/>
      <sheetName val="교각계산"/>
      <sheetName val="AS복구"/>
      <sheetName val="중기터파기"/>
      <sheetName val="변수값"/>
      <sheetName val="중기상차"/>
      <sheetName val="4.전기"/>
      <sheetName val="G.R300경비"/>
      <sheetName val="배수공"/>
      <sheetName val="Manual Valve List"/>
      <sheetName val="처리목록"/>
      <sheetName val="산출금액내역"/>
      <sheetName val="hvac(제어동)"/>
      <sheetName val="1212"/>
      <sheetName val="산출근거자료"/>
      <sheetName val="단가표1"/>
      <sheetName val="상세도(80)"/>
      <sheetName val="DAN"/>
      <sheetName val="백호우계수"/>
      <sheetName val="AILC004"/>
      <sheetName val="자산LIST"/>
      <sheetName val="FAB별"/>
      <sheetName val="각형맨홀"/>
      <sheetName val="간접비내역-1"/>
      <sheetName val="합계금액"/>
      <sheetName val="청학계"/>
      <sheetName val="INDEX"/>
      <sheetName val="전기설계변경"/>
      <sheetName val="산출내역서집계표"/>
      <sheetName val="1.설계기준"/>
      <sheetName val="정산"/>
      <sheetName val="BSD (2)"/>
      <sheetName val="Sheet13"/>
      <sheetName val="부하"/>
      <sheetName val="날개벽(시점좌측)"/>
      <sheetName val="중기(목록)"/>
      <sheetName val="표준건축비"/>
      <sheetName val="Tie-in"/>
      <sheetName val="J01"/>
      <sheetName val="단위단가"/>
      <sheetName val="년판01"/>
      <sheetName val="대창(함평)"/>
      <sheetName val="계림(함평)"/>
      <sheetName val="계림(장성)"/>
      <sheetName val="대창(장성)"/>
      <sheetName val="시점교대"/>
      <sheetName val="대창(함평)-창열"/>
      <sheetName val="차압계산"/>
      <sheetName val="EQUIP-H"/>
      <sheetName val="2.대외공문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구조물공집계"/>
      <sheetName val="기본단가"/>
      <sheetName val="인건비단가"/>
      <sheetName val="Paint,Fire-Proof,Insul(48)"/>
      <sheetName val="골재및자재집계표"/>
      <sheetName val="11.우각부 보강"/>
      <sheetName val="배수장공사비"/>
      <sheetName val="특별땅고르기"/>
      <sheetName val="가설건물"/>
      <sheetName val="etc"/>
      <sheetName val="내역서(시설)"/>
      <sheetName val="수량집계표(연장,높이)"/>
      <sheetName val="항목등록"/>
      <sheetName val="설정"/>
      <sheetName val="목록"/>
      <sheetName val="산출내역서"/>
      <sheetName val="민감도"/>
      <sheetName val="-15.0"/>
      <sheetName val="건설노임"/>
      <sheetName val="CAL."/>
      <sheetName val="ilch"/>
      <sheetName val="기초공"/>
      <sheetName val="6PILE  (돌출)"/>
      <sheetName val="위치조서"/>
      <sheetName val="중기비"/>
      <sheetName val="세골재  T2 변경 현황"/>
      <sheetName val="주beam"/>
      <sheetName val="포장복구집계"/>
      <sheetName val="내역서(토목)"/>
      <sheetName val="AS접수관리"/>
      <sheetName val="1)설계내역서(토목)"/>
      <sheetName val="관리비"/>
      <sheetName val="출력X"/>
      <sheetName val="설계변경원가계산총괄표"/>
      <sheetName val="별첨1-임금"/>
      <sheetName val="조건입력"/>
      <sheetName val="조건입력(2)"/>
      <sheetName val="장비선정"/>
      <sheetName val="바.한일양산"/>
      <sheetName val="첨부2.설계명세서"/>
      <sheetName val="전류"/>
      <sheetName val="9.자재단가"/>
      <sheetName val="7.산출집계"/>
      <sheetName val="사통"/>
      <sheetName val="평가데이터"/>
      <sheetName val="인건비(환율)"/>
      <sheetName val="(입력)동배치"/>
      <sheetName val="전철"/>
      <sheetName val="신길1ၒ"/>
      <sheetName val="일반문틀 설치"/>
      <sheetName val="샌딩 에폭시 도장"/>
      <sheetName val="스텐문틀설치"/>
      <sheetName val="실행대비"/>
      <sheetName val="변경비교-을"/>
      <sheetName val="관기성공.내"/>
      <sheetName val="MAT"/>
      <sheetName val="SJB-101"/>
      <sheetName val="정렬"/>
      <sheetName val="JUCK"/>
      <sheetName val="LEGEND"/>
      <sheetName val="TG9504"/>
      <sheetName val="Basic"/>
      <sheetName val="설명"/>
      <sheetName val="11.유량계 규격 산정"/>
      <sheetName val="3.3 전력간선 굵기"/>
      <sheetName val="BOX"/>
      <sheetName val="단가비교"/>
      <sheetName val="시운전연료"/>
      <sheetName val="CLAUSE"/>
      <sheetName val="장지리내역"/>
      <sheetName val="Macro(ST)"/>
      <sheetName val="Macro(AT)"/>
      <sheetName val="관급_File"/>
      <sheetName val="율촌법률사무소2내역"/>
      <sheetName val="인사자료총집계"/>
      <sheetName val="MGMT_SYS_&amp;_DCN"/>
      <sheetName val="돌담교 상부수량"/>
      <sheetName val="CAB_OD"/>
      <sheetName val="97년 추정"/>
      <sheetName val="실행비교"/>
      <sheetName val="교육종류"/>
      <sheetName val="부하LOAD"/>
      <sheetName val="SILICATE"/>
      <sheetName val="노임단가 및 기계경비"/>
      <sheetName val="안양동교 1안"/>
      <sheetName val="JUCKEYK"/>
      <sheetName val="청곡지선입력"/>
      <sheetName val="청곡지거입력"/>
      <sheetName val="주관사업"/>
      <sheetName val="SIL98"/>
      <sheetName val="일위대가(1)"/>
      <sheetName val="ELECTRIC"/>
      <sheetName val="보온자재단가표"/>
      <sheetName val="신표지1"/>
      <sheetName val="종배수관"/>
      <sheetName val="동력"/>
      <sheetName val="수주추정"/>
      <sheetName val="뚝토공"/>
      <sheetName val="날개벽(좌,우=60도-4개)"/>
      <sheetName val="종단계산"/>
      <sheetName val="후강전선관"/>
      <sheetName val="간접비계산"/>
      <sheetName val="배수통관(좌)"/>
      <sheetName val="WEON"/>
      <sheetName val="Grafenpa"/>
      <sheetName val="환율change"/>
      <sheetName val="기기리스트"/>
      <sheetName val="내역서 제출"/>
      <sheetName val="CODE2"/>
      <sheetName val="2차분"/>
      <sheetName val="사통공사비"/>
      <sheetName val="BEND LOSS"/>
      <sheetName val="추정BS"/>
      <sheetName val="일반공사"/>
      <sheetName val="횡배수관설치현황"/>
      <sheetName val="estm_mech"/>
      <sheetName val="유림콘도"/>
      <sheetName val="Dae_Jiju"/>
      <sheetName val="Sikje_ingun"/>
      <sheetName val="TREE_D"/>
      <sheetName val="MTR재(한기)"/>
      <sheetName val="Macro(전동기)"/>
      <sheetName val="자재집계표"/>
      <sheetName val="PBS"/>
      <sheetName val="단열-자재"/>
      <sheetName val="중기사용료산출근거"/>
      <sheetName val="Sheet15"/>
      <sheetName val="구조물철거타공정이월"/>
      <sheetName val="현황"/>
      <sheetName val="연결원본-절대지우지말것"/>
      <sheetName val="현황CODE"/>
      <sheetName val="손익현황"/>
      <sheetName val="13.품질관리계획"/>
      <sheetName val="내  역  서"/>
      <sheetName val="7.3.1 전력간선 굵기"/>
      <sheetName val="DATA (2)"/>
      <sheetName val="고장전류계산서"/>
      <sheetName val="입상내역"/>
      <sheetName val="토목내역"/>
      <sheetName val="차집관로내역"/>
      <sheetName val="접속도로1"/>
      <sheetName val="ACUNIT"/>
      <sheetName val="견적990322"/>
      <sheetName val="VXXXXXXX"/>
      <sheetName val="수량총괄"/>
      <sheetName val="준공정산"/>
      <sheetName val="BQ"/>
      <sheetName val="시설물일위"/>
      <sheetName val="맨홀토공수량"/>
      <sheetName val="PIPE"/>
      <sheetName val="기계공사비집계(원안)"/>
      <sheetName val="gr_val"/>
      <sheetName val="gr_sum"/>
      <sheetName val="표지 (2)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차수"/>
      <sheetName val="발주내역"/>
      <sheetName val="MAIN"/>
      <sheetName val="40총괄"/>
      <sheetName val="40집계"/>
      <sheetName val="401"/>
      <sheetName val="30신설일위대가"/>
      <sheetName val="30집계표"/>
      <sheetName val="물집"/>
      <sheetName val="1을"/>
      <sheetName val="연부97-1"/>
      <sheetName val="집기손료"/>
      <sheetName val="수량산출서 (2)"/>
      <sheetName val="당초내역서"/>
      <sheetName val="홈통받이수량"/>
      <sheetName val="조작대(1연)"/>
      <sheetName val="점별(추정)"/>
      <sheetName val="Assumptions"/>
      <sheetName val="2.1 부하계산서"/>
      <sheetName val="준공조서갑지"/>
      <sheetName val="총괄내역"/>
      <sheetName val="7__Cable(설명)-IEC"/>
      <sheetName val="220_(2)"/>
      <sheetName val="장비당단가_(1)"/>
      <sheetName val="내역_ver1_0"/>
      <sheetName val="단면_(2)"/>
      <sheetName val="수량산출서_갑지"/>
      <sheetName val="Sheet1_(2)"/>
      <sheetName val="8_PILE__(돌출)"/>
      <sheetName val="준검_내역서"/>
      <sheetName val="귀래_설계_공내역서"/>
      <sheetName val="DATA_입력란"/>
      <sheetName val="전선_및_전선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Customer_Databas"/>
      <sheetName val="예산서_"/>
      <sheetName val="2_호선별예상실적"/>
      <sheetName val="인건비_"/>
      <sheetName val="국도접속_차도부수량"/>
      <sheetName val="단가_및_재료비"/>
      <sheetName val="1_설계조건"/>
      <sheetName val="건축공사_집계표"/>
      <sheetName val="_HIT-&gt;HMC_견적(3900)"/>
      <sheetName val="General_Data"/>
      <sheetName val="3BL공동구_수량"/>
      <sheetName val="단가및재료비"/>
      <sheetName val="15설계GIS"/>
      <sheetName val="다이꾸"/>
      <sheetName val="구조보강(무)"/>
      <sheetName val="청구서"/>
      <sheetName val="설계명세서(선로)"/>
      <sheetName val="45,46"/>
      <sheetName val="이름"/>
      <sheetName val="대조표(0108)"/>
      <sheetName val="item"/>
      <sheetName val="노 무 비"/>
      <sheetName val="TYPE-A"/>
      <sheetName val="입출재고현황 (2)"/>
      <sheetName val="심사내역서(성남시 2014년도 아동안전 CCTV 구축공사"/>
      <sheetName val="인테리_x0000__x0000__x0005_"/>
      <sheetName val="대로근거"/>
      <sheetName val="의왕실행"/>
      <sheetName val="가공2원도"/>
      <sheetName val="포장직선구간"/>
      <sheetName val="LOST"/>
      <sheetName val="수량3"/>
      <sheetName val="산5-7"/>
      <sheetName val="DC"/>
      <sheetName val="직원자료입력"/>
      <sheetName val="2.펌프장(사급자재)"/>
      <sheetName val="당진1,2호기전선관설치및접지4차공ࠁཿ︁ᗕԯ_x0000_缀"/>
      <sheetName val="본사공가현황"/>
      <sheetName val="일위CODE"/>
      <sheetName val="수로교총재료집계"/>
      <sheetName val="일위대가단가표"/>
      <sheetName val="광양 3기 유입수"/>
      <sheetName val="PriceList"/>
      <sheetName val="4.장비손료"/>
      <sheetName val="WORKER"/>
      <sheetName val="1_수인터널3"/>
      <sheetName val="2000년_공정표3"/>
      <sheetName val="220_(2)2"/>
      <sheetName val="전차선로_물량표3"/>
      <sheetName val="7__Cable(설명)-IEC2"/>
      <sheetName val="토공_total3"/>
      <sheetName val="단가_및_재료비2"/>
      <sheetName val="수량집계_(2)3"/>
      <sheetName val="준검_내역서2"/>
      <sheetName val="2_단면가정3"/>
      <sheetName val="내역_ver1_02"/>
      <sheetName val="1공구_건정토건_토공3"/>
      <sheetName val="5_정산서3"/>
      <sheetName val="단면_(2)2"/>
      <sheetName val="3_내역서3"/>
      <sheetName val="토_적_표2"/>
      <sheetName val="Cost_Inputs2"/>
      <sheetName val="기타_정보통신공사2"/>
      <sheetName val="Sheet1_(2)2"/>
      <sheetName val="8_PILE__(돌출)2"/>
      <sheetName val="소방_3"/>
      <sheetName val="장비당단가_(1)2"/>
      <sheetName val="수량산출서_갑지2"/>
      <sheetName val="3BL공동구_수량2"/>
      <sheetName val="도담구내_개소별_명세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AIR_SHOWER(3인용)2"/>
      <sheetName val="귀래_설계_공내역서2"/>
      <sheetName val="11_자재단가3"/>
      <sheetName val="노임단가_2"/>
      <sheetName val="인건비_2"/>
      <sheetName val="전선_및_전선관2"/>
      <sheetName val="예산서_2"/>
      <sheetName val="2_호선별예상실적2"/>
      <sheetName val="4_고용보험2"/>
      <sheetName val="3_자재비(총괄)2"/>
      <sheetName val="6_콘덴서2"/>
      <sheetName val="효성CB_1P기초2"/>
      <sheetName val="COST_2"/>
      <sheetName val="철근량_검토2"/>
      <sheetName val="1_설계조건2"/>
      <sheetName val="표__지2"/>
      <sheetName val="Customer_Databas2"/>
      <sheetName val="측량노임_재료_기재2"/>
      <sheetName val="남양시작동자105노65기1_3화1_22"/>
      <sheetName val="기본_상수2"/>
      <sheetName val="국도접속_차도부수량2"/>
      <sheetName val="_총괄표2"/>
      <sheetName val="2000_052"/>
      <sheetName val="2_단가산출서(2)2"/>
      <sheetName val="Summary_Sheets2"/>
      <sheetName val="콤보박스와_리스트박스의_연결2"/>
      <sheetName val="DATA_입력란2"/>
      <sheetName val="토공(우물통,기타)_2"/>
      <sheetName val="1_취수장2"/>
      <sheetName val="건축공사_집계표2"/>
      <sheetName val="_HIT-&gt;HMC_견적(3900)2"/>
      <sheetName val="2_1중기사용목차2"/>
      <sheetName val="2_가정단면2"/>
      <sheetName val="원가_계산서2"/>
      <sheetName val="형강류_단가_CODE2"/>
      <sheetName val="Project_Brief2"/>
      <sheetName val="1_수인터널2"/>
      <sheetName val="2000년_공정표2"/>
      <sheetName val="220_(2)1"/>
      <sheetName val="전차선로_물량표2"/>
      <sheetName val="7__Cable(설명)-IEC1"/>
      <sheetName val="토공_total2"/>
      <sheetName val="단가_및_재료비1"/>
      <sheetName val="수량집계_(2)2"/>
      <sheetName val="준검_내역서1"/>
      <sheetName val="2_단면가정2"/>
      <sheetName val="내역_ver1_01"/>
      <sheetName val="1공구_건정토건_토공2"/>
      <sheetName val="5_정산서2"/>
      <sheetName val="단면_(2)1"/>
      <sheetName val="3_내역서2"/>
      <sheetName val="토_적_표1"/>
      <sheetName val="Cost_Inputs1"/>
      <sheetName val="기타_정보통신공사1"/>
      <sheetName val="Sheet1_(2)1"/>
      <sheetName val="8_PILE__(돌출)1"/>
      <sheetName val="소방_2"/>
      <sheetName val="장비당단가_(1)1"/>
      <sheetName val="수량산출서_갑지1"/>
      <sheetName val="3BL공동구_수량1"/>
      <sheetName val="도담구내_개소별_명세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AIR_SHOWER(3인용)1"/>
      <sheetName val="귀래_설계_공내역서1"/>
      <sheetName val="11_자재단가2"/>
      <sheetName val="노임단가_1"/>
      <sheetName val="인건비_1"/>
      <sheetName val="전선_및_전선관1"/>
      <sheetName val="예산서_1"/>
      <sheetName val="2_호선별예상실적1"/>
      <sheetName val="4_고용보험1"/>
      <sheetName val="3_자재비(총괄)1"/>
      <sheetName val="6_콘덴서1"/>
      <sheetName val="효성CB_1P기초1"/>
      <sheetName val="COST_1"/>
      <sheetName val="철근량_검토1"/>
      <sheetName val="1_설계조건1"/>
      <sheetName val="표__지1"/>
      <sheetName val="Customer_Databas1"/>
      <sheetName val="측량노임_재료_기재1"/>
      <sheetName val="남양시작동자105노65기1_3화1_21"/>
      <sheetName val="기본_상수1"/>
      <sheetName val="국도접속_차도부수량1"/>
      <sheetName val="_총괄표1"/>
      <sheetName val="2000_051"/>
      <sheetName val="2_단가산출서(2)1"/>
      <sheetName val="Summary_Sheets1"/>
      <sheetName val="콤보박스와_리스트박스의_연결1"/>
      <sheetName val="DATA_입력란1"/>
      <sheetName val="토공(우물통,기타)_1"/>
      <sheetName val="1_취수장1"/>
      <sheetName val="건축공사_집계표1"/>
      <sheetName val="_HIT-&gt;HMC_견적(3900)1"/>
      <sheetName val="2_가정단면1"/>
      <sheetName val="화재_탐지_설비1"/>
      <sheetName val="미납품_현황1"/>
      <sheetName val="플랜트_설치1"/>
      <sheetName val="Project_Brief1"/>
      <sheetName val="형강류_단가_CODE1"/>
      <sheetName val="내역서_1"/>
      <sheetName val="7_경제성결과1"/>
      <sheetName val="일위대가_1"/>
      <sheetName val="조건표_(2)1"/>
      <sheetName val="a1_시중노임및물가시세1"/>
      <sheetName val="CAL_1"/>
      <sheetName val="Base_Info1"/>
      <sheetName val="조도계산서_(도서)1"/>
      <sheetName val="빌딩_안내1"/>
      <sheetName val="General_Data1"/>
      <sheetName val="원가_계산서1"/>
      <sheetName val="원가계산서_(2)1"/>
      <sheetName val="2_1중기사용목차1"/>
      <sheetName val="6_관급자재조서1"/>
      <sheetName val="Hours_CodeST1"/>
      <sheetName val="노임단가_(2)1"/>
      <sheetName val="1_수인터널1"/>
      <sheetName val="2000년_공정표1"/>
      <sheetName val="전차선로_물량표1"/>
      <sheetName val="토공_total1"/>
      <sheetName val="수량집계_(2)1"/>
      <sheetName val="2_단면가정1"/>
      <sheetName val="1공구_건정토건_토공1"/>
      <sheetName val="5_정산서1"/>
      <sheetName val="3_내역서1"/>
      <sheetName val="토_적_표"/>
      <sheetName val="Cost_Inputs"/>
      <sheetName val="기타_정보통신공사"/>
      <sheetName val="소방_1"/>
      <sheetName val="도담구내_개소별_명세"/>
      <sheetName val="AIR_SHOWER(3인용)"/>
      <sheetName val="11_자재단가1"/>
      <sheetName val="노임단가_"/>
      <sheetName val="4_고용보험"/>
      <sheetName val="3_자재비(총괄)"/>
      <sheetName val="6_콘덴서"/>
      <sheetName val="효성CB_1P기초"/>
      <sheetName val="COST_"/>
      <sheetName val="철근량_검토"/>
      <sheetName val="표__지"/>
      <sheetName val="측량노임_재료_기재"/>
      <sheetName val="남양시작동자105노65기1_3화1_2"/>
      <sheetName val="기본_상수"/>
      <sheetName val="_총괄표"/>
      <sheetName val="2000_05"/>
      <sheetName val="2_단가산출서(2)"/>
      <sheetName val="Summary_Sheets"/>
      <sheetName val="콤보박스와_리스트박스의_연결"/>
      <sheetName val="토공(우물통,기타)_"/>
      <sheetName val="1_취수장"/>
      <sheetName val="2_가정단면"/>
      <sheetName val="화재_탐지_설비"/>
      <sheetName val="미납품_현황"/>
      <sheetName val="플랜트_설치"/>
      <sheetName val="Project_Brief"/>
      <sheetName val="형강류_단가_CODE"/>
      <sheetName val="내역서_"/>
      <sheetName val="7_경제성결과"/>
      <sheetName val="일위대가_"/>
      <sheetName val="조건표_(2)"/>
      <sheetName val="a1_시중노임및물가시세"/>
      <sheetName val="CAL_"/>
      <sheetName val="Base_Info"/>
      <sheetName val="조도계산서_(도서)"/>
      <sheetName val="빌딩_안내"/>
      <sheetName val="원가_계산서"/>
      <sheetName val="원가계산서_(2)"/>
      <sheetName val="2_1중기사용목차"/>
      <sheetName val="6_관급자재조서"/>
      <sheetName val="Hours_CodeST"/>
      <sheetName val="노임단가_(2)"/>
      <sheetName val="기성내역"/>
      <sheetName val="계산"/>
      <sheetName val="견頂鏟"/>
      <sheetName val="구리토평1전기"/>
      <sheetName val="기준액"/>
      <sheetName val="예산M4A"/>
      <sheetName val="Breakdown"/>
      <sheetName val="공조기(삭제)"/>
      <sheetName val="지질조사"/>
      <sheetName val="공종별내역서"/>
      <sheetName val="내역(원안-대안)"/>
      <sheetName val="DESIGN CRITERIA"/>
      <sheetName val="일위대가표(DEEP)"/>
      <sheetName val="MTL$-INTER"/>
      <sheetName val="breakdown sheet(sample)"/>
      <sheetName val="유림골조"/>
      <sheetName val="010101"/>
      <sheetName val="ysn"/>
      <sheetName val="설계산출기초"/>
      <sheetName val="영외수지"/>
      <sheetName val="측량요율"/>
      <sheetName val="4.2.1 마루높이 검토"/>
      <sheetName val="1안"/>
      <sheetName val="중요"/>
      <sheetName val="Intro"/>
      <sheetName val="C.S.A"/>
      <sheetName val="참조자료"/>
      <sheetName val="변품8-37"/>
      <sheetName val="부하(성남)"/>
      <sheetName val="노임 단가"/>
      <sheetName val="화산경계"/>
      <sheetName val="직원명단"/>
      <sheetName val="20-25"/>
      <sheetName val="암거단위-1련"/>
      <sheetName val="중로근거"/>
      <sheetName val="UR2-Calculation"/>
      <sheetName val="제품목록"/>
      <sheetName val="단가조서"/>
      <sheetName val="세금자료"/>
      <sheetName val="단가 "/>
      <sheetName val="손익예상"/>
      <sheetName val="TH VL, NC, DDHT Thanhphuoc"/>
      <sheetName val="UnitRate"/>
      <sheetName val="수목데이타 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 refreshError="1"/>
      <sheetData sheetId="1149" refreshError="1"/>
      <sheetData sheetId="1150" refreshError="1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단가"/>
      <sheetName val="직노"/>
      <sheetName val="실행내역"/>
      <sheetName val="DATA"/>
      <sheetName val="200"/>
    </sheetNames>
    <sheetDataSet>
      <sheetData sheetId="0"/>
      <sheetData sheetId="1">
        <row r="22">
          <cell r="G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단가"/>
      <sheetName val="청주(철골발주의뢰서)"/>
      <sheetName val="45,46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철거산출근거"/>
      <sheetName val="준공조서"/>
      <sheetName val="공사준공계"/>
      <sheetName val="준공검사보고서"/>
      <sheetName val="1-최종안"/>
      <sheetName val="사업분석-분양가결정"/>
      <sheetName val="일위산출근거"/>
      <sheetName val="한강운반비"/>
      <sheetName val="자재단가"/>
      <sheetName val="인건비"/>
      <sheetName val="수량산출"/>
      <sheetName val="물가시세"/>
      <sheetName val="Sheet1"/>
      <sheetName val="Sheet1 (2)"/>
      <sheetName val="신우"/>
      <sheetName val="산출1-수변전"/>
      <sheetName val="Y-WORK"/>
      <sheetName val="실행대비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표지"/>
      <sheetName val="일위대가"/>
      <sheetName val="연부97-1"/>
      <sheetName val="COST"/>
      <sheetName val="노무"/>
      <sheetName val="장비집계"/>
      <sheetName val="실행철강하도"/>
      <sheetName val="전차선로 물량표"/>
      <sheetName val="부하계산서"/>
      <sheetName val="2.단가산출서(총괄)"/>
      <sheetName val="5.일위대가"/>
      <sheetName val="단가표"/>
      <sheetName val="CODE"/>
      <sheetName val="견적990322"/>
      <sheetName val="품셈(기초)"/>
      <sheetName val="조내역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예산서"/>
      <sheetName val="공사설명서"/>
      <sheetName val="배수설비"/>
      <sheetName val="s"/>
      <sheetName val="기초입력 DATA"/>
      <sheetName val="단가"/>
      <sheetName val="단가산출서"/>
      <sheetName val="수량산출(음암)"/>
      <sheetName val="내역"/>
      <sheetName val="21301동"/>
      <sheetName val="토사(PE)"/>
      <sheetName val="FB25JN"/>
      <sheetName val="CABLE"/>
      <sheetName val="일위대가표"/>
      <sheetName val="Sheet6"/>
      <sheetName val="설계내역"/>
      <sheetName val="수선비MATRIX"/>
      <sheetName val="차량소요량-년간주행거리"/>
      <sheetName val="노임단가표"/>
      <sheetName val="견적"/>
      <sheetName val="경비"/>
      <sheetName val="기초단가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용역비내역-진짜"/>
      <sheetName val="수량산출1"/>
      <sheetName val="자재단가표"/>
      <sheetName val="#REF"/>
      <sheetName val="공사현황"/>
      <sheetName val="조명시설"/>
      <sheetName val="AV시스템"/>
      <sheetName val="산출2-동력"/>
      <sheetName val="산출3-전등"/>
      <sheetName val="산출4-조명제어"/>
      <sheetName val="산출5-전열"/>
      <sheetName val="산출7-유도등"/>
      <sheetName val="단가산출"/>
      <sheetName val="전기일위목록"/>
      <sheetName val="요율"/>
      <sheetName val="Macro(전동기)"/>
      <sheetName val="공사개요"/>
      <sheetName val="1.우편집중내역서"/>
      <sheetName val="99노임기준"/>
      <sheetName val="계정"/>
      <sheetName val="DATA"/>
      <sheetName val="sw1"/>
      <sheetName val="대공종"/>
      <sheetName val="6PILE  (돌출)"/>
      <sheetName val="일위대가(가설)"/>
      <sheetName val="2010공임"/>
      <sheetName val="기중"/>
      <sheetName val="도급예산내역서봉투"/>
      <sheetName val="5.공종별예산내역서"/>
      <sheetName val="표지 (2)"/>
      <sheetName val="단가산출(변경없음)"/>
      <sheetName val="견적-내역"/>
      <sheetName val="바.한일양산"/>
      <sheetName val="맨홀수량산출"/>
      <sheetName val="가감수량"/>
      <sheetName val="조명율표"/>
      <sheetName val="48수량"/>
      <sheetName val="49일위"/>
      <sheetName val="22일위"/>
      <sheetName val="터파기및재료"/>
      <sheetName val="실행"/>
      <sheetName val="산정교차로"/>
      <sheetName val="백룡교차로"/>
      <sheetName val="신영교차로"/>
      <sheetName val="갑지1"/>
      <sheetName val="손익분석"/>
      <sheetName val="DNW"/>
      <sheetName val="갑지(추정)"/>
      <sheetName val="계약서"/>
      <sheetName val="토목"/>
      <sheetName val="CON'C"/>
      <sheetName val="CPM챠트"/>
      <sheetName val="지우지마"/>
      <sheetName val="교각1"/>
      <sheetName val="원가계산하도"/>
      <sheetName val="입찰견적보고서"/>
      <sheetName val="전기"/>
      <sheetName val="조도계산서 (도서)"/>
      <sheetName val="일위산출"/>
      <sheetName val="b_balju_cho"/>
      <sheetName val="건축일위"/>
      <sheetName val="그라우팅일위"/>
      <sheetName val="Macro(전선)"/>
      <sheetName val="단면가정"/>
      <sheetName val="wall"/>
      <sheetName val="공량산출근거서"/>
      <sheetName val="을"/>
      <sheetName val="중기조종사 단위단가"/>
      <sheetName val="실행(ALT1)"/>
      <sheetName val="GAEYO"/>
      <sheetName val="포장공"/>
      <sheetName val="암거"/>
      <sheetName val="노단"/>
      <sheetName val="을지"/>
      <sheetName val="일위(PN)"/>
      <sheetName val="가격조사서"/>
      <sheetName val="기본DATA"/>
      <sheetName val="환경기계공정표 (3)"/>
      <sheetName val="경상직원"/>
      <sheetName val="전기일위대가"/>
      <sheetName val="장비사양"/>
      <sheetName val="단"/>
      <sheetName val="빙장비사양"/>
      <sheetName val="토목검측서"/>
      <sheetName val="계산서(곡선부)"/>
      <sheetName val="-치수표(곡선부)"/>
      <sheetName val="m"/>
      <sheetName val="대조표(0108)"/>
      <sheetName val="danga"/>
      <sheetName val="ilch"/>
      <sheetName val="환률"/>
      <sheetName val="철근단면적"/>
      <sheetName val="자재단가비교표"/>
      <sheetName val="PD-5(직선)"/>
      <sheetName val="P4-C"/>
      <sheetName val="단가산출2"/>
      <sheetName val="대치판정"/>
      <sheetName val="토목내역서"/>
      <sheetName val="수주실적0709"/>
      <sheetName val="³ë´Ü"/>
      <sheetName val="nys"/>
      <sheetName val="crude.SLAB RE-bar"/>
      <sheetName val="CRUDE RE-bar"/>
      <sheetName val="48단"/>
      <sheetName val="49단"/>
      <sheetName val="22단"/>
      <sheetName val="22수"/>
      <sheetName val="개산공사비"/>
      <sheetName val="기안"/>
      <sheetName val="BATCH"/>
      <sheetName val="WIND TABLE"/>
      <sheetName val="Insts"/>
      <sheetName val="B"/>
      <sheetName val="KP1590_E"/>
      <sheetName val="예비"/>
      <sheetName val="일위목록"/>
      <sheetName val="Coeffiecient"/>
      <sheetName val="견적서"/>
      <sheetName val="매립"/>
      <sheetName val="밸브설치"/>
      <sheetName val="현장지지물물량"/>
      <sheetName val="Ã¶°Å»êÃâ±Ù°Å"/>
      <sheetName val="5차설계"/>
      <sheetName val="노무비"/>
      <sheetName val="설계조건"/>
      <sheetName val="별표집계"/>
      <sheetName val="AH_Rating"/>
      <sheetName val="Cell_Sizing"/>
      <sheetName val="BID"/>
      <sheetName val="공정별예산조서"/>
      <sheetName val="EP0618"/>
      <sheetName val="SG"/>
      <sheetName val="집계표"/>
      <sheetName val="WORK"/>
      <sheetName val="월말"/>
      <sheetName val="1-1"/>
      <sheetName val="잡비"/>
      <sheetName val="총괄내역서"/>
      <sheetName val="심사계산"/>
      <sheetName val="심사물량"/>
      <sheetName val="DATE"/>
      <sheetName val="방호벽"/>
      <sheetName val="증감대비"/>
      <sheetName val="GTG TR PIT"/>
      <sheetName val="DONGIA"/>
      <sheetName val="단위단가"/>
      <sheetName val="단가대비표"/>
      <sheetName val="H-PILE수량집계"/>
      <sheetName val="설명서 "/>
      <sheetName val="1.설계기준"/>
      <sheetName val="입찰안"/>
      <sheetName val="기초견적가"/>
      <sheetName val="원가"/>
      <sheetName val="자재비산출"/>
      <sheetName val="대로근거"/>
      <sheetName val="중로근거"/>
      <sheetName val="CON포장수량"/>
      <sheetName val="ACUNIT"/>
      <sheetName val="CONUNIT"/>
      <sheetName val="집수정(600-700)"/>
      <sheetName val="말뚝지지력산정"/>
      <sheetName val="가. 노임단가"/>
      <sheetName val="업체별기성내역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존단가 (2)"/>
      <sheetName val="고내분기~한림"/>
      <sheetName val="광령~경마장"/>
      <sheetName val="세기~광령"/>
      <sheetName val="일위단가"/>
      <sheetName val="대우단가(풍산)"/>
      <sheetName val="전체"/>
      <sheetName val="배수공"/>
      <sheetName val="Sheet5"/>
      <sheetName val="순성내역서"/>
      <sheetName val="원가계산"/>
      <sheetName val="2.대외공문"/>
      <sheetName val="아파트"/>
      <sheetName val="APT"/>
      <sheetName val="물량산출조서"/>
      <sheetName val="방송(체육관)"/>
      <sheetName val="3연box"/>
      <sheetName val="판매시설"/>
      <sheetName val="중기사용료"/>
      <sheetName val="식재"/>
      <sheetName val="시설물"/>
      <sheetName val="식재출력용"/>
      <sheetName val="유지관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예산내역서"/>
      <sheetName val="설계예산서"/>
      <sheetName val="계수시트"/>
      <sheetName val="부하계산서"/>
      <sheetName val="전선 및 전선관"/>
      <sheetName val="기계경비(시간당)"/>
      <sheetName val="램머"/>
      <sheetName val="부하(성남)"/>
      <sheetName val="신우"/>
      <sheetName val="물가시세"/>
      <sheetName val="구천"/>
      <sheetName val="토사(PE)"/>
      <sheetName val="DATA1"/>
      <sheetName val="DATE"/>
      <sheetName val="단가표"/>
      <sheetName val="일위대가"/>
      <sheetName val="노무비"/>
      <sheetName val="효성CB 1P기초"/>
      <sheetName val="내역서"/>
      <sheetName val="데이타"/>
      <sheetName val="공사현황"/>
      <sheetName val="설계명세서"/>
      <sheetName val="자료입력"/>
      <sheetName val="조도계산서 (도서)"/>
      <sheetName val="MOTOR"/>
      <sheetName val="Y-WORK"/>
      <sheetName val="부하LOAD"/>
      <sheetName val="빌딩 안내"/>
      <sheetName val="GI-LIST"/>
      <sheetName val="야구결승표 신청"/>
      <sheetName val="기초입력 DATA"/>
      <sheetName val="직재"/>
      <sheetName val="도체종-상수표"/>
      <sheetName val="일위대가표"/>
      <sheetName val="건축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대"/>
      <sheetName val="자재"/>
      <sheetName val="CON'C "/>
      <sheetName val="전기일위대가"/>
      <sheetName val="일집"/>
      <sheetName val="일위"/>
      <sheetName val="2-1. 경관조명 내역총괄표"/>
      <sheetName val="2-2. 경관조명 내역서"/>
      <sheetName val="3-1. 방송,CCTV 내역총괄표"/>
      <sheetName val="3-2. 방송,CCTV 내역서"/>
      <sheetName val="단가조사서"/>
      <sheetName val="한전수탁비"/>
      <sheetName val="사용전 검사"/>
      <sheetName val="일위대가 집계표"/>
      <sheetName val="일위대가표"/>
      <sheetName val="1. 가로등 집계"/>
      <sheetName val="2. 임시가로등 집계"/>
      <sheetName val="3.동력부하 집계"/>
      <sheetName val="4. 변경 경관조명 집계"/>
      <sheetName val="5. 방송 및 CCTV 설비 집계"/>
      <sheetName val="기초"/>
      <sheetName val="맨홀"/>
      <sheetName val="단가산출-1"/>
      <sheetName val="단가산출-2"/>
      <sheetName val="가로등건주"/>
      <sheetName val="WORK"/>
      <sheetName val="하조서"/>
      <sheetName val="우배수"/>
      <sheetName val="2"/>
      <sheetName val="일대-1"/>
      <sheetName val="전체원가계산"/>
      <sheetName val="전체집계표"/>
      <sheetName val="원가계산-국고"/>
      <sheetName val="3"/>
      <sheetName val="단가"/>
      <sheetName val="49일위"/>
      <sheetName val="갈현동"/>
      <sheetName val="설계변경(수정전)"/>
      <sheetName val="3련 BOX"/>
      <sheetName val="인건비"/>
      <sheetName val="콘센트신설"/>
      <sheetName val="직노"/>
      <sheetName val="가로등기초"/>
      <sheetName val="자재공급"/>
      <sheetName val="Sheet1"/>
      <sheetName val="조도계산"/>
      <sheetName val="진주방향"/>
      <sheetName val="Y-WORK"/>
      <sheetName val="하중계산"/>
      <sheetName val="단락전류-A"/>
      <sheetName val="조명시설"/>
      <sheetName val="일위대가"/>
      <sheetName val="조명율표"/>
      <sheetName val="입찰안"/>
      <sheetName val="변경집계표"/>
      <sheetName val="N賃率-職"/>
      <sheetName val="준검 내역서"/>
      <sheetName val="공정코드"/>
      <sheetName val="TABLE"/>
      <sheetName val="자재단가"/>
      <sheetName val="예산내역서"/>
      <sheetName val="설계예산서"/>
      <sheetName val="내역"/>
      <sheetName val="전기단가조사서"/>
      <sheetName val="개요"/>
      <sheetName val="물량표S"/>
      <sheetName val="물량표"/>
      <sheetName val="말뚝지지력산정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일집"/>
      <sheetName val="일위"/>
      <sheetName val="예가표"/>
      <sheetName val="예산내역서"/>
      <sheetName val="설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대대비"/>
      <sheetName val="냉연집계"/>
      <sheetName val="Sheet3"/>
      <sheetName val="신우"/>
      <sheetName val="원가계산서"/>
      <sheetName val="일위대가목차"/>
      <sheetName val="사업수지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#REF"/>
      <sheetName val="제잡비"/>
      <sheetName val="Sheet1"/>
      <sheetName val="99총공사내역서"/>
      <sheetName val="COPING"/>
      <sheetName val="기둥(원형)"/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변압기 및 발전기 용량"/>
      <sheetName val="집계표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비"/>
      <sheetName val="과천MAIN"/>
      <sheetName val="부하계산서"/>
      <sheetName val="CT "/>
      <sheetName val="발신정보"/>
      <sheetName val="노임"/>
      <sheetName val="ABUT수량-A1"/>
      <sheetName val="기본일위"/>
      <sheetName val="단가비교표"/>
      <sheetName val="2F 회의실견적(5_14 일대)"/>
      <sheetName val="TOTAL"/>
      <sheetName val="NOMUBI"/>
      <sheetName val="sw1"/>
      <sheetName val="J直材4"/>
      <sheetName val="실행철강하도"/>
      <sheetName val="예정(3)"/>
      <sheetName val="동원(3)"/>
      <sheetName val="차액보증"/>
      <sheetName val="N賃率-職"/>
      <sheetName val="터널조도"/>
      <sheetName val="DATE"/>
      <sheetName val="I一般比"/>
      <sheetName val="TEL"/>
      <sheetName val="대비"/>
      <sheetName val="내역서(총)"/>
      <sheetName val="직노"/>
      <sheetName val="설계조건"/>
      <sheetName val="plan&amp;section of foundation"/>
      <sheetName val="노원열병합  건축공사기성내역서"/>
      <sheetName val="민속촌메뉴"/>
      <sheetName val="수량산출서"/>
      <sheetName val="교각계산"/>
      <sheetName val="code"/>
      <sheetName val="Sheet14"/>
      <sheetName val="Sheet13"/>
      <sheetName val="직재"/>
      <sheetName val="sheets"/>
      <sheetName val="예산M12A"/>
      <sheetName val="노임단가"/>
      <sheetName val="경비_원본"/>
      <sheetName val="FANDBS"/>
      <sheetName val="GRDATA"/>
      <sheetName val="SHAFTDBSE"/>
      <sheetName val="감가상각"/>
      <sheetName val="dt0301"/>
      <sheetName val="dtt0301"/>
      <sheetName val="전기일위대가"/>
      <sheetName val="DATA"/>
      <sheetName val="업무"/>
      <sheetName val="자재단가비교표"/>
      <sheetName val="입찰안"/>
      <sheetName val="공사원가계산서"/>
      <sheetName val="6PILE  (돌출)"/>
      <sheetName val="20관리비율"/>
      <sheetName val="합천내역"/>
      <sheetName val="1안"/>
      <sheetName val="실행내역서 "/>
      <sheetName val="내역"/>
      <sheetName val="데이타"/>
      <sheetName val="교각1"/>
      <sheetName val="토공(우물통,기타) "/>
      <sheetName val="wall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을지"/>
      <sheetName val="DB"/>
      <sheetName val="공사현황"/>
      <sheetName val="경산"/>
      <sheetName val="Sheet2"/>
      <sheetName val="소비자가"/>
      <sheetName val="인건-측정"/>
      <sheetName val="조도계산서 (도서)"/>
      <sheetName val="동력부하(도산)"/>
      <sheetName val="명세서"/>
      <sheetName val="C-노임단가"/>
      <sheetName val="danga"/>
      <sheetName val="ilch"/>
      <sheetName val="유림골조"/>
      <sheetName val="도체종-상수표"/>
      <sheetName val="사통"/>
      <sheetName val="7.1 자재단가표(케이블)"/>
      <sheetName val="도"/>
      <sheetName val="인건비"/>
      <sheetName val="목록"/>
      <sheetName val="개요"/>
      <sheetName val="기성금내역서"/>
      <sheetName val="견적서"/>
      <sheetName val="일위단가"/>
      <sheetName val="건축내역"/>
      <sheetName val="주소록"/>
      <sheetName val="6호기"/>
      <sheetName val="화재 탐지 설비"/>
      <sheetName val="工완성공사율"/>
      <sheetName val="Y-WORK"/>
      <sheetName val="단가표"/>
      <sheetName val="음료실행"/>
      <sheetName val="APT내역"/>
      <sheetName val="부대시설"/>
      <sheetName val="설직재-1"/>
      <sheetName val="EACT10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계산서(곡선부)"/>
      <sheetName val="-치수표(곡선부)"/>
      <sheetName val="타견적1"/>
      <sheetName val="타견적2"/>
      <sheetName val="타견적3"/>
      <sheetName val="정부노임단가"/>
      <sheetName val="종배수관"/>
      <sheetName val="cost"/>
      <sheetName val="공통가설"/>
      <sheetName val="전체"/>
      <sheetName val="심사물량"/>
      <sheetName val="심사계산"/>
      <sheetName val="내역서1999.8최종"/>
      <sheetName val="밸브설치"/>
      <sheetName val="장비분석"/>
      <sheetName val="공조기"/>
      <sheetName val="담장산출"/>
      <sheetName val="이토변실(A3-LINE)"/>
      <sheetName val="단가"/>
      <sheetName val="GAEYO"/>
      <sheetName val="소상 &quot;1&quot;"/>
      <sheetName val="1.설계조건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copy"/>
      <sheetName val="CP-E2 (품셈표)"/>
      <sheetName val="품목납기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신규 수주분(사용자 정의)"/>
      <sheetName val="LOPCALC"/>
      <sheetName val="장애코드"/>
      <sheetName val="현금예금"/>
      <sheetName val="OPT7"/>
      <sheetName val="UserData"/>
      <sheetName val="환율"/>
      <sheetName val="금액집계"/>
      <sheetName val="Sheet9"/>
      <sheetName val="통신원가"/>
      <sheetName val="CONCRETE"/>
      <sheetName val="부하LOAD"/>
      <sheetName val="11월 가격"/>
      <sheetName val="일위대가(1)"/>
      <sheetName val="연수동"/>
      <sheetName val="1000 DB구축 부표"/>
      <sheetName val="청천내"/>
      <sheetName val="10월가격"/>
      <sheetName val="원형1호맨홀토공수량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단"/>
      <sheetName val="전기"/>
      <sheetName val="날개벽수량표"/>
      <sheetName val="견적대비 견적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Data Vol"/>
      <sheetName val="순수개발"/>
      <sheetName val="차수"/>
      <sheetName val="11.단가비교표_"/>
      <sheetName val="16.기계경비산출내역_"/>
      <sheetName val="Galaxy 소비자가격표"/>
      <sheetName val="8.PILE  (돌출)"/>
      <sheetName val="임차품의(농조)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실행내역"/>
      <sheetName val="건축내역서"/>
      <sheetName val="수량산출서 갑지"/>
      <sheetName val="CTEMCOST"/>
      <sheetName val="가로등기초"/>
      <sheetName val="토공계산서(부체도로)"/>
      <sheetName val="품목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실행"/>
      <sheetName val="dtxl"/>
      <sheetName val="DRUM"/>
      <sheetName val="VE절감"/>
      <sheetName val="물량표S"/>
      <sheetName val="금액내역서"/>
      <sheetName val="물가시세"/>
      <sheetName val="ITEM"/>
      <sheetName val="type-F"/>
      <sheetName val="일반수량총괄"/>
      <sheetName val="토공총괄"/>
      <sheetName val="골재수량"/>
      <sheetName val="레미콘집계"/>
      <sheetName val="주요자재"/>
      <sheetName val="타공종이기"/>
      <sheetName val="간선계산"/>
      <sheetName val="입출재고현황 (2)"/>
      <sheetName val="조도계산서 _도서_"/>
      <sheetName val="기계내역"/>
      <sheetName val="BASIC (2)"/>
      <sheetName val="기성"/>
      <sheetName val="rate"/>
      <sheetName val="LOAD-46"/>
      <sheetName val="BOX"/>
      <sheetName val="원가 (2)"/>
      <sheetName val="대치판정"/>
      <sheetName val="화재_탐지_설비"/>
      <sheetName val="소상_&quot;1&quot;"/>
      <sheetName val="첨부파일"/>
      <sheetName val="산출내역서집계표"/>
      <sheetName val="98수문일위"/>
      <sheetName val="진주방향"/>
      <sheetName val="제품"/>
      <sheetName val="견적계산"/>
      <sheetName val="단가산출"/>
      <sheetName val="실정공사비단가표"/>
      <sheetName val="부하(성남)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유통망계획"/>
      <sheetName val="기준자료"/>
      <sheetName val="말뚝지지력산정"/>
      <sheetName val="예산대비"/>
      <sheetName val="공문"/>
      <sheetName val="NEYOK"/>
      <sheetName val="내부부하"/>
      <sheetName val="외주가공"/>
      <sheetName val="품산출서"/>
      <sheetName val="1-1"/>
      <sheetName val="차도조도계산"/>
      <sheetName val="단면가정"/>
      <sheetName val="7내역"/>
      <sheetName val="설계내역(2001)"/>
      <sheetName val="본체"/>
      <sheetName val="토목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건축원가계산서"/>
      <sheetName val="단가조사서"/>
      <sheetName val="목차"/>
      <sheetName val="간지"/>
      <sheetName val="소업1교"/>
      <sheetName val="노무비 근거"/>
      <sheetName val="배수내역 (2)"/>
      <sheetName val="협조전"/>
      <sheetName val="단위중량"/>
      <sheetName val="CB"/>
      <sheetName val="단위수량"/>
      <sheetName val="변경갑지"/>
      <sheetName val="증감(갑지)"/>
      <sheetName val="손익차9월2"/>
      <sheetName val="DLA"/>
      <sheetName val=" 견적서"/>
      <sheetName val="상승노임"/>
      <sheetName val="변화치수"/>
      <sheetName val="우각부보강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맨홀토공"/>
      <sheetName val="전선 및 전선관"/>
      <sheetName val="청주(철골발주의뢰서)"/>
      <sheetName val="정렬"/>
      <sheetName val="분전함신설"/>
      <sheetName val="접지1종"/>
      <sheetName val="A-4"/>
      <sheetName val="자재테이블"/>
      <sheetName val="산출금액내역"/>
      <sheetName val="실행간접비용"/>
      <sheetName val="자판실행"/>
      <sheetName val="목표세부명세"/>
      <sheetName val="Baby일위대가"/>
      <sheetName val="토사(PE)"/>
      <sheetName val="Ekog10"/>
      <sheetName val="코드표"/>
      <sheetName val="기초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재1"/>
      <sheetName val="I.설계조건"/>
      <sheetName val="기초자료입력"/>
      <sheetName val="자재조사표(참고용)"/>
      <sheetName val="품셈집계표"/>
      <sheetName val="일반부표집계표"/>
      <sheetName val="공주-교대(A1)"/>
      <sheetName val="가격표"/>
      <sheetName val="연령현황"/>
      <sheetName val="암거공"/>
      <sheetName val="9호관로"/>
      <sheetName val="교차구"/>
      <sheetName val="암거"/>
      <sheetName val="포장공"/>
      <sheetName val="배수공"/>
      <sheetName val="월말"/>
      <sheetName val="AHU집계"/>
      <sheetName val="BOQ(전체)"/>
      <sheetName val="1-3.조건,바닥판 "/>
      <sheetName val="3.공통공사대비"/>
      <sheetName val="Sheet4"/>
      <sheetName val="기계경비"/>
      <sheetName val="대로근거"/>
      <sheetName val="각형맨홀"/>
      <sheetName val="회로내역(승인)"/>
      <sheetName val="우수"/>
      <sheetName val="공종별내역서"/>
      <sheetName val="안정검토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H-pile(298x299)"/>
      <sheetName val="H-pile(250x250)"/>
      <sheetName val="일위_파일"/>
      <sheetName val="연결임시"/>
      <sheetName val="콘_재료분리(1)"/>
      <sheetName val="단면검토"/>
      <sheetName val="_산근2_"/>
      <sheetName val="_산근4_"/>
      <sheetName val="_산근5_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CAL"/>
      <sheetName val="COVER-P"/>
      <sheetName val="샘플표지"/>
      <sheetName val="Controls"/>
      <sheetName val="전체현황"/>
      <sheetName val="주요측점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사리부설"/>
      <sheetName val="마산방향"/>
      <sheetName val="__"/>
      <sheetName val="DIAPHRAGM"/>
      <sheetName val="물량산출근거"/>
      <sheetName val="설계예산서(2016년 보안등 신설공사 단가계약-).xls"/>
      <sheetName val="총요약서"/>
      <sheetName val="시설물"/>
      <sheetName val="배수통관(좌)"/>
      <sheetName val="시화점실행"/>
      <sheetName val="분류작업"/>
      <sheetName val="기본자료"/>
      <sheetName val="2002상반기노임기준"/>
      <sheetName val="안정계산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식재출력용"/>
      <sheetName val="유지관리"/>
      <sheetName val="매크로"/>
      <sheetName val="원계약서"/>
      <sheetName val="총괄내역"/>
      <sheetName val="F4-F7"/>
      <sheetName val="현장식당(1)"/>
      <sheetName val="Macro(전선)"/>
      <sheetName val="소운반"/>
      <sheetName val="CATV"/>
      <sheetName val="자재"/>
      <sheetName val="가시설단위수량"/>
      <sheetName val="eq_data"/>
      <sheetName val="현장관리비"/>
      <sheetName val="지급자재조서"/>
      <sheetName val="각종양식"/>
      <sheetName val="식재품셈"/>
      <sheetName val="골재집계"/>
      <sheetName val="공종별 집계"/>
      <sheetName val="호안공"/>
      <sheetName val="설명"/>
      <sheetName val="관급"/>
      <sheetName val="투찰(하수)"/>
      <sheetName val="TYPE-A"/>
      <sheetName val="단가_1_"/>
      <sheetName val="하부철근수량"/>
      <sheetName val="2000년1차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기초안정검토"/>
      <sheetName val="우배수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식재가격"/>
      <sheetName val="식재총괄"/>
      <sheetName val="일위목록"/>
      <sheetName val="ⴭⴭⴭⴭⴭ"/>
      <sheetName val="DS기성최종"/>
      <sheetName val="DS설변내역서"/>
      <sheetName val="E.P.T수량산출서"/>
      <sheetName val="단가적용기준"/>
      <sheetName val="몰탈재료산출"/>
      <sheetName val="G.R300경비"/>
      <sheetName val="일위대가(건축)"/>
      <sheetName val="6. 직접경비"/>
      <sheetName val="유림총괄"/>
      <sheetName val="위치조서"/>
      <sheetName val="물량표"/>
      <sheetName val="원형맨홀수량"/>
      <sheetName val="기기리스트"/>
      <sheetName val="01"/>
      <sheetName val="연돌일위집계"/>
      <sheetName val="본실행경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맨홀토공산출"/>
      <sheetName val=" 냉각수펌프"/>
      <sheetName val="일위대가1"/>
      <sheetName val="금융비용"/>
      <sheetName val="주안3차A-A"/>
      <sheetName val="설계명세서"/>
      <sheetName val="예시 (수정 및 삭제금지)"/>
      <sheetName val="8-1"/>
      <sheetName val="guard(mac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기초공"/>
      <sheetName val="지주목시비량산출서"/>
      <sheetName val="물가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상-교대(A1-A2)"/>
      <sheetName val="1,2공구원가계산서"/>
      <sheetName val="2공구산출내역"/>
      <sheetName val="1공구산출내역서"/>
      <sheetName val="견적보고(총액)"/>
      <sheetName val="Proposal"/>
      <sheetName val="요율"/>
      <sheetName val="재료비"/>
      <sheetName val="일위집계(기존)"/>
      <sheetName val="제경비"/>
      <sheetName val="사전공사"/>
      <sheetName val="추가예산"/>
      <sheetName val="토적표"/>
      <sheetName val="Front"/>
      <sheetName val="현장지지물물량"/>
      <sheetName val="15100"/>
      <sheetName val="보온자재단가표"/>
      <sheetName val="두앙"/>
      <sheetName val="2000시행"/>
      <sheetName val="공사손익실적"/>
      <sheetName val="TABLE DB"/>
      <sheetName val="쌍용 data base"/>
      <sheetName val="역T형교대(말뚝기초)"/>
      <sheetName val="CALCULATION"/>
      <sheetName val="집계"/>
      <sheetName val="원형측구(B-type)"/>
      <sheetName val="단위수량산출"/>
      <sheetName val="단가대비표 표지"/>
      <sheetName val="원가계산하도"/>
      <sheetName val="관로공표지"/>
      <sheetName val="배수공 시멘트 및 골재량 산출"/>
      <sheetName val="C.배수관공"/>
      <sheetName val="비용"/>
      <sheetName val="4.2.1 마루높이 검토"/>
      <sheetName val="타견적(을)"/>
      <sheetName val="기성내역서"/>
      <sheetName val="SANTOGO"/>
      <sheetName val="SANBAISU"/>
      <sheetName val="3.현장배치"/>
      <sheetName val="안정검토(온1)"/>
      <sheetName val="__MAIN"/>
      <sheetName val="해상PCB"/>
      <sheetName val="Site Expenses"/>
      <sheetName val="출입자명단"/>
      <sheetName val="물가자료"/>
      <sheetName val="부대집계1"/>
      <sheetName val="가도단위"/>
      <sheetName val="전기자료"/>
      <sheetName val="기본DATA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11.자재단가"/>
      <sheetName val="NEGO"/>
      <sheetName val="COVER"/>
      <sheetName val="woo(mac)"/>
      <sheetName val="BSD (2)"/>
      <sheetName val="1을"/>
      <sheetName val="기력고압전동기"/>
      <sheetName val="일보"/>
      <sheetName val="PIPE"/>
      <sheetName val="FLANGE"/>
      <sheetName val="VALVE"/>
      <sheetName val="OH공량old"/>
      <sheetName val="빗물받이(910-510-410)"/>
      <sheetName val="구천"/>
      <sheetName val="본사공가현황"/>
      <sheetName val="지주토목내역서"/>
      <sheetName val="통합"/>
      <sheetName val="직접인건비"/>
      <sheetName val="직접경비"/>
      <sheetName val="VENDOR LIST"/>
      <sheetName val="STEEL BOX 단면설계(SEC.8)"/>
      <sheetName val="9.1지하2층하부보"/>
      <sheetName val="anchor"/>
      <sheetName val="일반수량총괄집계"/>
      <sheetName val="첨부1-1"/>
      <sheetName val="8-3기계경비"/>
      <sheetName val="오존실배관내역"/>
      <sheetName val="원가서"/>
      <sheetName val="물가시세표"/>
      <sheetName val="뚝토공"/>
      <sheetName val="일위목차"/>
      <sheetName val="DOGI"/>
      <sheetName val="평가데이터"/>
      <sheetName val="예산내역서"/>
      <sheetName val="단면치수"/>
      <sheetName val="사  업  비  수  지  예  산  서"/>
      <sheetName val="암거(내역)"/>
      <sheetName val="CVT산정"/>
      <sheetName val="특별교실"/>
      <sheetName val="EPro"/>
      <sheetName val="기계경비일람"/>
      <sheetName val="우수공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옹벽1"/>
      <sheetName val="참조"/>
      <sheetName val="SW개발대상목록(기능점수)"/>
      <sheetName val="감액총괄표"/>
      <sheetName val="내역(영일)"/>
      <sheetName val="보험료산출"/>
      <sheetName val="basic_info"/>
      <sheetName val="시설물일위"/>
      <sheetName val="실행예산서"/>
      <sheetName val="사용성검토"/>
      <sheetName val="FOOTING단면력"/>
      <sheetName val="98지급계획"/>
      <sheetName val="맨홀수량산출"/>
      <sheetName val="단가일람"/>
      <sheetName val="6공구(당초)"/>
      <sheetName val="돈암사업"/>
      <sheetName val="서울대규장각_가시설흙막이_"/>
      <sheetName val="2001년 건설노임"/>
      <sheetName val="산근1"/>
      <sheetName val="장비"/>
      <sheetName val="노무"/>
      <sheetName val="깨기수량"/>
      <sheetName val="PIPE내역(FCN)"/>
      <sheetName val="설비내역서"/>
      <sheetName val="전기내역서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사기초자료"/>
      <sheetName val="단漰_x001d_潼"/>
      <sheetName val="종합단가표"/>
      <sheetName val="근생APT-신마감"/>
      <sheetName val="복지관_FIART"/>
      <sheetName val="근생APT-FIART"/>
      <sheetName val="근생-FIART"/>
      <sheetName val="TARGET"/>
      <sheetName val="유지관_x0000_"/>
      <sheetName val="24.보증금(전신전화가입권)"/>
      <sheetName val="계정code"/>
      <sheetName val="시산표"/>
      <sheetName val="비교1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Calcs"/>
      <sheetName val="05년"/>
      <sheetName val="표지 (2)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40총괄"/>
      <sheetName val="40집계"/>
      <sheetName val="잔공사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4-7.중앙전기실(노임단가)"/>
      <sheetName val="wall"/>
      <sheetName val="Front"/>
      <sheetName val="터널조도"/>
      <sheetName val="G.R300경비"/>
      <sheetName val="단위일위"/>
      <sheetName val="단가조사"/>
      <sheetName val="7단가"/>
      <sheetName val="ILLU"/>
      <sheetName val="일위대가"/>
      <sheetName val="코드표"/>
      <sheetName val="증감대비"/>
      <sheetName val="내역서"/>
      <sheetName val="#REF"/>
      <sheetName val="자재"/>
      <sheetName val="경산"/>
      <sheetName val="토공계산서(부체도로)"/>
      <sheetName val="비탈면보호공수량산출"/>
      <sheetName val="COPING"/>
      <sheetName val="수목표준대가"/>
      <sheetName val="건축"/>
      <sheetName val="식재가격"/>
      <sheetName val="식재총괄"/>
      <sheetName val="9509"/>
      <sheetName val="BID"/>
      <sheetName val="포장복구집계"/>
      <sheetName val="???"/>
      <sheetName val="담장산출"/>
      <sheetName val="인건비 "/>
      <sheetName val="전기"/>
      <sheetName val="BQ(실행)"/>
      <sheetName val="DATE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토사(PE)"/>
      <sheetName val="기계경비(시간당)"/>
      <sheetName val="램머"/>
      <sheetName val="전기일위대가"/>
      <sheetName val="Sheet3"/>
      <sheetName val="A갑지"/>
      <sheetName val="대비"/>
      <sheetName val="내역"/>
      <sheetName val="설계조건"/>
      <sheetName val="종배수관면벽신"/>
      <sheetName val="적용단위길이"/>
      <sheetName val="노무비"/>
      <sheetName val="Y-WORK"/>
      <sheetName val="설비"/>
      <sheetName val="기성내역서표지"/>
      <sheetName val="1-1"/>
      <sheetName val="일위집계"/>
      <sheetName val="단가"/>
      <sheetName val="공종구간"/>
      <sheetName val="EQ-R1"/>
      <sheetName val="단 box"/>
      <sheetName val="건축내역"/>
      <sheetName val="을"/>
      <sheetName val="공내역"/>
      <sheetName val="자재단가"/>
      <sheetName val="토목"/>
      <sheetName val="1단계"/>
      <sheetName val="DESIGN CRITERIA"/>
      <sheetName val="LIST"/>
      <sheetName val="WORK"/>
      <sheetName val="MOTOR"/>
      <sheetName val="CABdata"/>
      <sheetName val="일위대가목차"/>
      <sheetName val="소비자가"/>
      <sheetName val="조도계산"/>
      <sheetName val="Customer Databas"/>
      <sheetName val="01상노임"/>
      <sheetName val="File_관급"/>
      <sheetName val="공정집계"/>
      <sheetName val="ⴭⴭⴭⴭⴭ"/>
      <sheetName val="CATCH BASIN"/>
      <sheetName val="도급"/>
      <sheetName val="EACT10"/>
      <sheetName val="인건비"/>
      <sheetName val="단락전류-A"/>
      <sheetName val="시중노임(공사)"/>
      <sheetName val="공통가설"/>
      <sheetName val="단가비교"/>
      <sheetName val="b_balju_cho"/>
      <sheetName val="경비_원본"/>
      <sheetName val="수량-가로등"/>
      <sheetName val="직노"/>
      <sheetName val="11.1 단면hwp"/>
      <sheetName val="변압기 및 발전기 용량"/>
      <sheetName val="날개벽"/>
      <sheetName val="터파기및재료"/>
      <sheetName val="안정계산"/>
      <sheetName val="단면검토"/>
      <sheetName val="내역서(기계)"/>
      <sheetName val="2001년 건설노임"/>
      <sheetName val="전산망"/>
      <sheetName val="2000년1차"/>
      <sheetName val="6공구(당초)"/>
      <sheetName val="개요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진주방향"/>
      <sheetName val="데리네이타현황"/>
      <sheetName val="수안보-MBR1"/>
      <sheetName val="공주-교대(A1)"/>
      <sheetName val="냉천부속동"/>
      <sheetName val="수량산출"/>
      <sheetName val="NEYOK"/>
      <sheetName val="단가 "/>
      <sheetName val="일위총괄표"/>
      <sheetName val="교각1"/>
      <sheetName val="산수배수"/>
      <sheetName val="세부내역"/>
      <sheetName val="옹벽"/>
      <sheetName val="6호기"/>
      <sheetName val="°æ»ê"/>
      <sheetName val="비교1"/>
      <sheetName val="첨부1"/>
      <sheetName val="제품"/>
      <sheetName val="맨홀수량산출"/>
      <sheetName val="DATA 입력부"/>
      <sheetName val="일위집계(기존)"/>
      <sheetName val="기둥(원형)"/>
      <sheetName val="단면 (2)"/>
      <sheetName val="손익분석"/>
      <sheetName val="calculation"/>
      <sheetName val="AS복구"/>
      <sheetName val="중기터파기"/>
      <sheetName val="변수값"/>
      <sheetName val="중기상차"/>
      <sheetName val="사급자재"/>
      <sheetName val="단가산출2"/>
      <sheetName val="단가 및 재료비"/>
      <sheetName val="단가산출1"/>
      <sheetName val="2. 공원조도(전통공원)"/>
      <sheetName val="전체현황"/>
      <sheetName val="도급정산"/>
      <sheetName val="품셈표"/>
      <sheetName val="수량산출서"/>
      <sheetName val="원형1호맨홀토공수량"/>
      <sheetName val="노원열병합  건축공사기성내역서"/>
      <sheetName val="2.가정단면"/>
      <sheetName val="장비"/>
      <sheetName val="사용성검토"/>
      <sheetName val="1.설계조건"/>
      <sheetName val="제잡비 산출내역(실적공사비)"/>
      <sheetName val="b_balju"/>
      <sheetName val="전기산출"/>
      <sheetName val="일위대가(가설)"/>
      <sheetName val="산업"/>
      <sheetName val="집계표"/>
      <sheetName val="설비내역서"/>
      <sheetName val="건축내역서"/>
      <sheetName val="전기내역서"/>
      <sheetName val="남양주부대"/>
      <sheetName val="내역서(총)"/>
      <sheetName val="단가산출"/>
      <sheetName val="WEIGHT LIST"/>
      <sheetName val="POL6차-PIPING"/>
      <sheetName val="산#2-1 (2)"/>
      <sheetName val="산#3-1"/>
      <sheetName val="자동차폐수처리장"/>
      <sheetName val="1차 내역서"/>
      <sheetName val="노단"/>
      <sheetName val="96노임기준"/>
      <sheetName val="INFO"/>
      <sheetName val="설계명세서"/>
      <sheetName val="예산명세서"/>
      <sheetName val="자료입력"/>
      <sheetName val="수량인공"/>
      <sheetName val="SLAB&quot;1&quot;"/>
      <sheetName val="인부노임"/>
      <sheetName val="MATERIAL"/>
      <sheetName val="원가계산서"/>
      <sheetName val="하수급견적대비"/>
      <sheetName val="건축집계표"/>
      <sheetName val="노무"/>
      <sheetName val="주공기준"/>
      <sheetName val="9811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2.냉난방설비공사"/>
      <sheetName val="7.자동제어공사"/>
      <sheetName val="제잡비1"/>
      <sheetName val="산출근거"/>
      <sheetName val="횡배수관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고창터널(고창방향)"/>
      <sheetName val="공종목록표"/>
      <sheetName val="재집"/>
      <sheetName val="직재"/>
      <sheetName val="금융비용"/>
      <sheetName val="갑지(추정)"/>
      <sheetName val="상반기손익차2총괄"/>
      <sheetName val="부하계산서"/>
      <sheetName val="TRE TABLE"/>
      <sheetName val="기본일위"/>
      <sheetName val="ASEM내역"/>
      <sheetName val="2경간"/>
      <sheetName val="부대대비"/>
      <sheetName val="냉연집계"/>
      <sheetName val="기타경비"/>
      <sheetName val="단가표"/>
      <sheetName val="복구경비"/>
      <sheetName val="건축(충일분)"/>
      <sheetName val="전장품(관리용)"/>
      <sheetName val="가격조사"/>
      <sheetName val="노무비 "/>
      <sheetName val="부하계산"/>
      <sheetName val="차도조도계산"/>
      <sheetName val="조건표"/>
      <sheetName val="대운반(신설-관급)"/>
      <sheetName val="AC포장수량"/>
      <sheetName val="토공1"/>
      <sheetName val="예정(3)"/>
      <sheetName val="동원(3)"/>
      <sheetName val="예산변경사항"/>
      <sheetName val="자재단가-1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102역사"/>
      <sheetName val="일위목차"/>
      <sheetName val="DATA(광속)"/>
      <sheetName val="수량명세서"/>
      <sheetName val="차수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남대문빌딩"/>
      <sheetName val="일위대가표"/>
      <sheetName val="단가대비"/>
      <sheetName val="h-013211-2"/>
      <sheetName val="XL4Poppy"/>
      <sheetName val="총괄표"/>
      <sheetName val="인공산출"/>
      <sheetName val="부대내역"/>
      <sheetName val="말고개터널조명전압강하"/>
      <sheetName val="공통가설비"/>
      <sheetName val="Sheet15"/>
      <sheetName val="노임단가표"/>
      <sheetName val="단가조사서"/>
      <sheetName val="Sheet5"/>
      <sheetName val="설변물량"/>
      <sheetName val="Imp-Data"/>
      <sheetName val="경비2내역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개소별수량산출"/>
      <sheetName val="을지"/>
      <sheetName val="일위대가 (100%)"/>
      <sheetName val="플랜트 설치"/>
      <sheetName val="내부부하"/>
      <sheetName val="배선DATA"/>
      <sheetName val="가로등기초"/>
      <sheetName val="기초자료입력"/>
      <sheetName val="각종장비전압강하계산"/>
      <sheetName val="실적원가"/>
      <sheetName val="자재단가표"/>
      <sheetName val="NEWDRAW"/>
      <sheetName val="단가비교표"/>
      <sheetName val="물가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1"/>
      <sheetName val="전동기DATA"/>
      <sheetName val="다심-cable"/>
      <sheetName val="1C-cable"/>
      <sheetName val="간선계산"/>
      <sheetName val="집계장(대목_실행)"/>
      <sheetName val="수량집계"/>
      <sheetName val="총괄집계표"/>
      <sheetName val="일위"/>
      <sheetName val="DATA1"/>
      <sheetName val="비목군단가비교표"/>
      <sheetName val="INPUT(덕도방향-시점)"/>
      <sheetName val="기자재대비표"/>
      <sheetName val="시설물일위"/>
      <sheetName val="말뚝지지력산정"/>
      <sheetName val="input"/>
      <sheetName val="교각계산"/>
      <sheetName val="6PILE  (돌출)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내역(2000년)"/>
      <sheetName val="일위노임단가"/>
      <sheetName val="Mc1"/>
      <sheetName val="공조기"/>
      <sheetName val="지급자재"/>
      <sheetName val="안정검토"/>
      <sheetName val="TB-내역서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비용display"/>
      <sheetName val="2000,9월 일위"/>
      <sheetName val="쌍송교"/>
      <sheetName val="Total"/>
      <sheetName val="guard(mac)"/>
      <sheetName val="관기성공.내"/>
      <sheetName val="실행내역서 "/>
      <sheetName val="진접"/>
      <sheetName val="6. 직접경비"/>
      <sheetName val="TOTAL3"/>
      <sheetName val="sheets"/>
      <sheetName val="중기조종사 단위단가"/>
      <sheetName val="정부노임단가"/>
      <sheetName val="Manual Valve List"/>
      <sheetName val="첨부파일"/>
      <sheetName val="960318-1"/>
      <sheetName val="난간벽단위"/>
      <sheetName val="교각별수량"/>
      <sheetName val="철근단면적"/>
      <sheetName val="말뚝기초"/>
      <sheetName val="본사업"/>
      <sheetName val="SG"/>
      <sheetName val="본부소개"/>
      <sheetName val="투찰(하수)"/>
      <sheetName val="공내역서"/>
      <sheetName val="가시설단위수량"/>
      <sheetName val="실행내역 "/>
      <sheetName val="관급"/>
      <sheetName val="견적을지"/>
      <sheetName val="기계경비산출기준"/>
      <sheetName val="예산M12A"/>
      <sheetName val="백암비스타내역"/>
      <sheetName val="토목주소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계산근거"/>
      <sheetName val="토공(완충)"/>
      <sheetName val="___"/>
      <sheetName val="남양시작동자105노65기1.3화1.2"/>
      <sheetName val="ZONE.1"/>
      <sheetName val="2"/>
      <sheetName val="내역서2안"/>
      <sheetName val="노임단"/>
      <sheetName val="부대공"/>
      <sheetName val="운반공"/>
      <sheetName val="자재단"/>
      <sheetName val="장비단"/>
      <sheetName val="__MAIN"/>
      <sheetName val="000000"/>
      <sheetName val="2_냉난방설비공사"/>
      <sheetName val="Sheet9"/>
      <sheetName val="간선"/>
      <sheetName val="전기자료"/>
      <sheetName val="발전기"/>
      <sheetName val="Sheet10"/>
      <sheetName val="Sheet14"/>
      <sheetName val="Sheet13"/>
      <sheetName val="원가계산서 "/>
      <sheetName val="통합"/>
      <sheetName val="소업1교"/>
      <sheetName val="효성CB 1P기초"/>
      <sheetName val="WO"/>
      <sheetName val="참고자료"/>
      <sheetName val="중기사용료산출근거"/>
      <sheetName val="2010노임(공사)"/>
      <sheetName val="ITEM"/>
      <sheetName val="산출"/>
      <sheetName val="회로내역(승인)"/>
      <sheetName val="danga"/>
      <sheetName val="ilch"/>
      <sheetName val="노무단가"/>
      <sheetName val="TOTAL_BOQ"/>
      <sheetName val="부대tu"/>
      <sheetName val="변경현황"/>
      <sheetName val="공사원가계산서"/>
      <sheetName val="일위대가표(무)"/>
      <sheetName val="일위대가산출기초"/>
      <sheetName val="내역서(교량)전체"/>
      <sheetName val="ABUT수량-A1"/>
      <sheetName val="10.공통-노임단가"/>
      <sheetName val="송라터널총괄"/>
      <sheetName val="실행철강하도"/>
      <sheetName val="SIL98"/>
      <sheetName val="archi(본사)"/>
      <sheetName val="동해title"/>
      <sheetName val="토공2"/>
      <sheetName val="구조물토공1"/>
      <sheetName val="토공3"/>
      <sheetName val="기둥"/>
      <sheetName val="저판(버림100)"/>
      <sheetName val="목차"/>
      <sheetName val="중로근거"/>
      <sheetName val="crude.SLAB RE-bar"/>
      <sheetName val="CRUDE RE-bar"/>
      <sheetName val="SORCE1"/>
      <sheetName val="단위수량"/>
      <sheetName val="SUMMARYMCA"/>
      <sheetName val="중갑지"/>
      <sheetName val="빌딩 안내"/>
      <sheetName val="예산작성기준(전기)"/>
      <sheetName val="기계내역"/>
      <sheetName val="BUS제원1"/>
      <sheetName val="SP"/>
      <sheetName val="Noname 1"/>
      <sheetName val="원가"/>
      <sheetName val="상부공"/>
      <sheetName val="예산서"/>
      <sheetName val="공종"/>
      <sheetName val="MOTOR3"/>
      <sheetName val="Main"/>
      <sheetName val="대전21토목내역서"/>
      <sheetName val="도"/>
      <sheetName val="철콘공사"/>
      <sheetName val="BSD (2)"/>
      <sheetName val="기존단가 (2)"/>
      <sheetName val="일위대가(1)"/>
      <sheetName val="내역표지"/>
      <sheetName val="견"/>
      <sheetName val="8.2TON"/>
      <sheetName val="돈암사업"/>
      <sheetName val="토공"/>
      <sheetName val="공사내역"/>
      <sheetName val="참조"/>
      <sheetName val="물가대비표"/>
      <sheetName val="건축원가계산서"/>
      <sheetName val="전체"/>
      <sheetName val="CON'C"/>
      <sheetName val="00000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협조전"/>
      <sheetName val="정산노무"/>
      <sheetName val="정산재료"/>
      <sheetName val="구역화물"/>
      <sheetName val="배수장공사비명세서"/>
      <sheetName val="식재인부"/>
      <sheetName val="지주토목내역서"/>
      <sheetName val="첨부1-1"/>
      <sheetName val="4)유동표"/>
      <sheetName val="목록1"/>
      <sheetName val="목록2"/>
      <sheetName val="중기"/>
      <sheetName val="골조시행"/>
      <sheetName val="1.설계기준"/>
      <sheetName val="토공집계"/>
      <sheetName val="납부서"/>
      <sheetName val="금광1터널"/>
      <sheetName val="총괄"/>
      <sheetName val="현장경비"/>
      <sheetName val="기초공"/>
      <sheetName val="총 괄 표"/>
      <sheetName val="산근1"/>
      <sheetName val="참고 1"/>
      <sheetName val="IN"/>
      <sheetName val="22-2M단"/>
      <sheetName val="22-1소단"/>
      <sheetName val="Macro(차단기)"/>
      <sheetName val="견적"/>
      <sheetName val="기본"/>
      <sheetName val="Macro1"/>
      <sheetName val="1호인버트수량"/>
      <sheetName val="남양구조시험동"/>
      <sheetName val="자재단가비교표"/>
      <sheetName val="총2000실2000연"/>
      <sheetName val="순공사비"/>
      <sheetName val="dt0301"/>
      <sheetName val="dtt0301"/>
      <sheetName val="sub"/>
      <sheetName val="견적내역"/>
      <sheetName val="예산M2"/>
      <sheetName val="건축2"/>
      <sheetName val="여과지동"/>
      <sheetName val="G_R300경비1"/>
      <sheetName val="4-7_중앙전기실(노임단가)1"/>
      <sheetName val="95WBS"/>
      <sheetName val="배관"/>
      <sheetName val="JUCKEYK"/>
      <sheetName val="단"/>
      <sheetName val="내2"/>
      <sheetName val="부하"/>
      <sheetName val="노임목록"/>
      <sheetName val="자재목록"/>
      <sheetName val="중기목록"/>
      <sheetName val="Macro3"/>
      <sheetName val="Macro2"/>
      <sheetName val="콘크리트타설입력"/>
      <sheetName val="레미콘입고현황"/>
      <sheetName val="설계내역(2001)"/>
      <sheetName val="국별인원"/>
      <sheetName val="인건-측정"/>
      <sheetName val="_x0000_pY&lt;u_x0000__x0000__x0000__x0000__x0000__x0000__x0000__x0000_ô+_x001f__x0000_I}0_x0012__x0004__x0000__x0000__x0001_"/>
      <sheetName val="공량산출서"/>
      <sheetName val="일위산출"/>
      <sheetName val="11.자재단가"/>
      <sheetName val="36신설수량"/>
      <sheetName val="수도일위대가"/>
      <sheetName val="감액총괄표"/>
      <sheetName val="인건비_"/>
      <sheetName val="11_1_단면hwp"/>
      <sheetName val="G_R300°æºñ"/>
      <sheetName val="Customer_Databas"/>
      <sheetName val="제경비율"/>
      <sheetName val="재료"/>
      <sheetName val="9902"/>
      <sheetName val="01_ 원가계산서"/>
      <sheetName val="기둥(하중)"/>
      <sheetName val="노임표"/>
      <sheetName val="CAT_5"/>
      <sheetName val="총괄내역서"/>
      <sheetName val="관접합및부설"/>
      <sheetName val="간접비내역-1"/>
      <sheetName val="도급전체"/>
      <sheetName val="내역1"/>
      <sheetName val="대치판정"/>
      <sheetName val="VXXXXXXX"/>
      <sheetName val="건축원가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신우"/>
      <sheetName val="견적집계표"/>
      <sheetName val="MCC제원"/>
      <sheetName val="허용전류-IEC DATA"/>
      <sheetName val="허용전류-IEC"/>
      <sheetName val="선로정수"/>
      <sheetName val="토공(우물통,기타) "/>
      <sheetName val="70%"/>
      <sheetName val="조명시설"/>
      <sheetName val="산출2-기기동력"/>
      <sheetName val="설변내역서"/>
      <sheetName val="소운반"/>
      <sheetName val="단가일람"/>
      <sheetName val="조경일람"/>
      <sheetName val="계약내력"/>
      <sheetName val="2000전체분"/>
      <sheetName val="공정코드"/>
      <sheetName val="측량노임단가"/>
      <sheetName val="공사설명서"/>
      <sheetName val="공사계획서"/>
      <sheetName val="공사요율"/>
      <sheetName val="11"/>
      <sheetName val="RAHMEN"/>
      <sheetName val="장비비"/>
      <sheetName val="8.PILE  (돌출)"/>
      <sheetName val="자 110% &amp; 노 70%"/>
      <sheetName val="신리"/>
      <sheetName val="sw1"/>
      <sheetName val="9GNG운반"/>
      <sheetName val="제경비적용기준"/>
      <sheetName val="TYPE-A"/>
      <sheetName val="양산물금"/>
      <sheetName val="총괄갑 "/>
      <sheetName val="주방동력"/>
      <sheetName val="공량예산"/>
      <sheetName val="재료단가"/>
      <sheetName val="1.우편집중내역서"/>
      <sheetName val="전등"/>
      <sheetName val="외주가공"/>
      <sheetName val="기본단가"/>
      <sheetName val="말뚝물량"/>
      <sheetName val="수원역(전체분)설계서"/>
      <sheetName val="가도공"/>
      <sheetName val="11.우각부 보강"/>
      <sheetName val="예산M5A"/>
      <sheetName val="당초"/>
      <sheetName val="일위대가목록"/>
      <sheetName val="36단가"/>
      <sheetName val="36수량"/>
      <sheetName val="02하반기노임"/>
      <sheetName val="7.단가조사서"/>
      <sheetName val="5.일위대가목록"/>
      <sheetName val="기술자료 (광화문)"/>
      <sheetName val="VENDOR LIST"/>
      <sheetName val="공통비"/>
      <sheetName val="제수"/>
      <sheetName val="공기"/>
      <sheetName val="총투입계"/>
      <sheetName val="KMT물량"/>
      <sheetName val="기술자료 (연수)"/>
      <sheetName val="시추주상도"/>
      <sheetName val="G2설비도급"/>
      <sheetName val="C3"/>
      <sheetName val="1.동력공사"/>
      <sheetName val="입력"/>
      <sheetName val="22수량"/>
      <sheetName val="48신설수량"/>
      <sheetName val="IMPEADENCE MAP 취수장"/>
      <sheetName val="기별명세"/>
      <sheetName val="가압장구체수량산출서"/>
      <sheetName val="노무비단가"/>
      <sheetName val="밸브설치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NOMUBI"/>
      <sheetName val="工완성공사율"/>
      <sheetName val="예산내역서"/>
      <sheetName val="설계예산서"/>
      <sheetName val="낙찰표"/>
      <sheetName val="전직종(노임단가)"/>
      <sheetName val="공조기휀"/>
      <sheetName val="AHU집계"/>
      <sheetName val="5지구단위"/>
      <sheetName val="NAI"/>
      <sheetName val="FD"/>
      <sheetName val="LD"/>
      <sheetName val="단면가정"/>
      <sheetName val="원가기준정보"/>
      <sheetName val="원가배부작업시간"/>
      <sheetName val="작성"/>
      <sheetName val="갈현동"/>
      <sheetName val="토공사"/>
      <sheetName val="역T형옹벽단위수량"/>
      <sheetName val="부하LOAD"/>
      <sheetName val="단가조건(02년)"/>
      <sheetName val="품셈집계표"/>
      <sheetName val="1련박스"/>
      <sheetName val="AV시스템"/>
      <sheetName val="YM-IL1"/>
      <sheetName val="철콘-부대"/>
      <sheetName val="원형맨홀수량"/>
      <sheetName val="산출내역서집계표"/>
      <sheetName val="DATA (2)"/>
      <sheetName val="단가산출서(기계)"/>
      <sheetName val="공문(신)"/>
      <sheetName val="XXXXXX"/>
      <sheetName val="E01-02(EV-1-LBS)"/>
      <sheetName val="Inputs"/>
      <sheetName val="Cost Inputs"/>
      <sheetName val="가감수량"/>
      <sheetName val="5차설계"/>
      <sheetName val="품의서"/>
      <sheetName val="견적대비"/>
      <sheetName val="표지 (2)"/>
      <sheetName val="VXXXXX"/>
      <sheetName val="조작대(1연)"/>
      <sheetName val="가설공사내역"/>
      <sheetName val="401"/>
      <sheetName val="전기내역"/>
      <sheetName val="1안"/>
      <sheetName val="자재테이블"/>
      <sheetName val="표지"/>
      <sheetName val="삼성전기"/>
      <sheetName val="토목공종세부집계"/>
      <sheetName val="내역(전체)"/>
      <sheetName val="ET2TOT"/>
      <sheetName val="차액보증"/>
      <sheetName val="기준액"/>
      <sheetName val="전기설계변경"/>
      <sheetName val="ELECTRIC"/>
      <sheetName val="SHEET PILE단가"/>
      <sheetName val="약품공급2"/>
      <sheetName val="건축공사 집계표"/>
      <sheetName val="골조"/>
      <sheetName val="철탑"/>
      <sheetName val="제철"/>
      <sheetName val="표준차도부연장집계-ASP"/>
      <sheetName val="보도포장연장조서-표준차도부"/>
      <sheetName val="표준차도부연장조서-ASP"/>
      <sheetName val="자판실행"/>
      <sheetName val="소일위대가코드표"/>
      <sheetName val="견적조건"/>
      <sheetName val="원가계산서(공사)"/>
      <sheetName val="준공사진"/>
      <sheetName val="PAD TR보호대기초"/>
      <sheetName val="노임데이터"/>
      <sheetName val="방음벽 기초 일반수량"/>
      <sheetName val="TB_내역서"/>
      <sheetName val="2_가정단면"/>
      <sheetName val="단_box"/>
      <sheetName val="CATCH_BASIN"/>
      <sheetName val="I.설계조건"/>
      <sheetName val="경비"/>
      <sheetName val="ECOD10"/>
      <sheetName val="패널"/>
      <sheetName val="Config"/>
      <sheetName val="출력X"/>
      <sheetName val="원가입력"/>
      <sheetName val="b_yesan"/>
      <sheetName val="단 부"/>
      <sheetName val="재료비노무비"/>
      <sheetName val="품셈(기초)"/>
      <sheetName val="단가표 (2)"/>
      <sheetName val="총요약서"/>
      <sheetName val="36+45-113-18+19+20I"/>
      <sheetName val="옹벽1"/>
      <sheetName val="배수내역"/>
      <sheetName val="기본단가표"/>
      <sheetName val="2공구산출내역"/>
      <sheetName val="table"/>
      <sheetName val="슬래브(유곡)"/>
      <sheetName val="조㽟Ĵ_x0000_"/>
      <sheetName val="중간_____기착지"/>
      <sheetName val="1.2 동력설비 부하계산서"/>
      <sheetName val="1.1 부하집계표"/>
      <sheetName val="수리계산(2016)"/>
      <sheetName val="용량(1-2)"/>
      <sheetName val="제경비율조정계수"/>
      <sheetName val="6.콘덴서"/>
      <sheetName val="부표총괄표"/>
      <sheetName val="부안일위"/>
      <sheetName val="T6-6(2)"/>
      <sheetName val="구조물공"/>
      <sheetName val="공사비증감"/>
      <sheetName val="하부철근수량"/>
      <sheetName val="LOPCALC"/>
      <sheetName val="154TW"/>
      <sheetName val="설계서을"/>
      <sheetName val="gr_val"/>
      <sheetName val="gr_sum"/>
      <sheetName val="7.단가비교표"/>
      <sheetName val="단면설계"/>
      <sheetName val="2차분공정표"/>
      <sheetName val="EQUIP-H"/>
      <sheetName val="공사비명세서"/>
      <sheetName val="견적 세부내역서"/>
      <sheetName val="견적서-골조공사"/>
      <sheetName val="전기집계표"/>
      <sheetName val="산출서"/>
      <sheetName val="2008년상반기"/>
      <sheetName val="GAEYO"/>
      <sheetName val="마산방향철근집계"/>
      <sheetName val="마산방향"/>
      <sheetName val="내역집계표_소방"/>
      <sheetName val="98수문일위"/>
      <sheetName val="각종양식"/>
      <sheetName val="바닥판"/>
      <sheetName val="입력DATA"/>
      <sheetName val="산출근거1"/>
      <sheetName val="Sheet6"/>
      <sheetName val="단가산출서"/>
      <sheetName val="대비2"/>
      <sheetName val="UNIT"/>
      <sheetName val="도장수량(하1)"/>
      <sheetName val="주형"/>
      <sheetName val="법면"/>
      <sheetName val="중기일위대가"/>
      <sheetName val="배수공1"/>
      <sheetName val="금액내역서"/>
      <sheetName val="재무가정"/>
      <sheetName val="예산M11A"/>
      <sheetName val="2호맨홀공제수량"/>
      <sheetName val="기준단가"/>
      <sheetName val="산출단가"/>
      <sheetName val="98태백"/>
      <sheetName val="FACTOR"/>
      <sheetName val="시설C"/>
      <sheetName val="소상 &quot;1&quot;"/>
      <sheetName val="PANEL가격"/>
      <sheetName val="2010공임"/>
      <sheetName val="기중"/>
      <sheetName val="단가(1)"/>
      <sheetName val="총괄집계(2차)"/>
      <sheetName val="90.03실행 "/>
      <sheetName val="노임단가(2006하)"/>
      <sheetName val="연습"/>
      <sheetName val="갑지1"/>
      <sheetName val="연부97-1"/>
      <sheetName val="시행예산"/>
      <sheetName val="마감"/>
      <sheetName val="화전내"/>
      <sheetName val="소방"/>
      <sheetName val="자  재"/>
      <sheetName val="건축외주"/>
      <sheetName val="7.노임단가"/>
      <sheetName val="Summary Sheets"/>
      <sheetName val="TEST1"/>
      <sheetName val="노임조서"/>
      <sheetName val="DIAPHRAGM"/>
      <sheetName val="sum"/>
      <sheetName val="아스_노면절삭"/>
      <sheetName val="3련_BOX"/>
      <sheetName val="3CHBDC"/>
      <sheetName val="CABLE"/>
      <sheetName val="2002상반기노임기준"/>
      <sheetName val="인원"/>
      <sheetName val="철거산출근거"/>
      <sheetName val="내역전기"/>
      <sheetName val="직접경비호표"/>
      <sheetName val="심사계산"/>
      <sheetName val="심사물량"/>
      <sheetName val="부하(반월)"/>
      <sheetName val="물가시세"/>
      <sheetName val="전㑈ď鎀"/>
      <sheetName val="ITB COST"/>
      <sheetName val="총공사내역서"/>
      <sheetName val="기기리스트"/>
      <sheetName val="H-PILE수량집계"/>
      <sheetName val="일일근태현황"/>
      <sheetName val="2. 공원조도"/>
      <sheetName val="Tables"/>
      <sheetName val="A-4"/>
      <sheetName val="기계경비_시간당_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횡배수관토공수량"/>
      <sheetName val="Sheet1(X)"/>
      <sheetName val="설계"/>
      <sheetName val="환율"/>
      <sheetName val="물량산출근거"/>
      <sheetName val="단면치수"/>
      <sheetName val="중기(목록)"/>
      <sheetName val="일위대가(목록)"/>
      <sheetName val="산근(목록)"/>
      <sheetName val="현북"/>
      <sheetName val="03년상반기장비부표"/>
      <sheetName val="공감비"/>
      <sheetName val="1. 설계조건 2.단면가정 3. 하중계산"/>
      <sheetName val="DATA 입력란"/>
      <sheetName val="증감내역서"/>
      <sheetName val="투찰추정"/>
      <sheetName val="단가대비표"/>
      <sheetName val="CPM챠트"/>
      <sheetName val="일위대가집계표"/>
      <sheetName val="8.4전기트레이"/>
      <sheetName val="8.5계측트레이"/>
      <sheetName val="2.부하본문"/>
      <sheetName val="3.3간선계산"/>
      <sheetName val="hvac(제어동)"/>
      <sheetName val="이토변실(A3-LINE)"/>
      <sheetName val="품셈1-17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DHEQSUPT"/>
      <sheetName val="기계경비일람"/>
      <sheetName val="기자재단가조사서"/>
      <sheetName val="단위단가"/>
      <sheetName val="교대(A1)"/>
      <sheetName val="정렬"/>
      <sheetName val="수로단위수량"/>
      <sheetName val="네고율"/>
      <sheetName val=" 냉각수펌프"/>
      <sheetName val="보도공제면적"/>
      <sheetName val="가정조건"/>
      <sheetName val="내역서을지"/>
      <sheetName val="성남여성복지내역"/>
      <sheetName val="기계경비산출기_x0000_"/>
      <sheetName val="-배수구조_x0005__x0000__x0000_"/>
      <sheetName val="21301동"/>
      <sheetName val="S0"/>
      <sheetName val="원가계산서(남측)"/>
      <sheetName val="동원인원"/>
      <sheetName val="FANDBS"/>
      <sheetName val="GRDATA"/>
      <sheetName val="SHAFTDBSE"/>
      <sheetName val="Eq. Mobilization"/>
      <sheetName val="공무2과"/>
      <sheetName val="나뚜루"/>
      <sheetName val="9,10월신제품 (2)"/>
      <sheetName val="설계내역2"/>
      <sheetName val="내역(입찰)"/>
      <sheetName val="bearing"/>
      <sheetName val="전차선로 물량표"/>
      <sheetName val="BLOCK(1)"/>
      <sheetName val="기초단가"/>
      <sheetName val="LEGEND"/>
      <sheetName val="CAL."/>
      <sheetName val="노집"/>
      <sheetName val="FND3"/>
      <sheetName val="UG1"/>
      <sheetName val="TRENCH"/>
      <sheetName val="TOEC"/>
      <sheetName val="견적단가"/>
      <sheetName val="공종집계"/>
      <sheetName val=" 내역"/>
      <sheetName val="99노임기준"/>
      <sheetName val="흄관수량D600"/>
      <sheetName val="맨홀수량산출(1.0×1.0×2.5)"/>
      <sheetName val="Deduction"/>
      <sheetName val="other"/>
      <sheetName val="2003상반기노임기준"/>
      <sheetName val="계화배수"/>
      <sheetName val="고압허용전류(KS)"/>
      <sheetName val="전선관굵기산정"/>
      <sheetName val="접지선의정의"/>
      <sheetName val="저압허용전류(IEC)"/>
      <sheetName val="케이블(6)"/>
      <sheetName val="Macro(전기)"/>
      <sheetName val="Carepack"/>
      <sheetName val="OPT"/>
      <sheetName val="SV"/>
      <sheetName val="전_x0000__x0000__x0005_"/>
      <sheetName val="유효폭의 계산"/>
      <sheetName val="계장 집계"/>
      <sheetName val="원가 계산서"/>
      <sheetName val="참조(X)"/>
      <sheetName val="기본입력"/>
      <sheetName val="R&amp;D"/>
      <sheetName val="열린교실"/>
      <sheetName val="배수통관(좌)"/>
      <sheetName val="산출내역서"/>
      <sheetName val="우수공"/>
      <sheetName val="계정"/>
      <sheetName val="가로등내역서"/>
      <sheetName val="구의33고"/>
      <sheetName val="금액결정"/>
      <sheetName val="노임기준"/>
      <sheetName val="총괄변경내역서"/>
      <sheetName val="LANGUAGE"/>
      <sheetName val="공통단가"/>
      <sheetName val="운반비"/>
      <sheetName val="설계가"/>
      <sheetName val="기계실냉난방"/>
      <sheetName val="장비집계"/>
      <sheetName val="장부(05상)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목록"/>
      <sheetName val="공사비집계"/>
      <sheetName val="산출근거 (세도)"/>
      <sheetName val="전체공사"/>
      <sheetName val="3.현장배치"/>
      <sheetName val="FCU (2)"/>
      <sheetName val="10월장비가동월보"/>
      <sheetName val="A"/>
      <sheetName val="버스운행안내"/>
      <sheetName val="예방접종계획"/>
      <sheetName val="근태계획서"/>
      <sheetName val="제잡비(본선)"/>
      <sheetName val="제직재"/>
      <sheetName val="민감도"/>
      <sheetName val="C1"/>
      <sheetName val="일집"/>
      <sheetName val="BOX규격및 설계조건입력"/>
      <sheetName val="내촌육교방음벽수량집계표"/>
      <sheetName val="견적대비 견적서"/>
      <sheetName val="2.1중기사용목차"/>
      <sheetName val="고상실행"/>
      <sheetName val="견적정보"/>
      <sheetName val="계약내역서"/>
      <sheetName val="원본"/>
      <sheetName val="tggwan(mac)"/>
      <sheetName val="도체종-상수표"/>
      <sheetName val="설계명세"/>
      <sheetName val="c_balju"/>
      <sheetName val="CTEMCOST"/>
      <sheetName val="SCHEDULE"/>
      <sheetName val="PART_DISCOUNT"/>
      <sheetName val="명곡교 강교"/>
      <sheetName val="평당원가"/>
      <sheetName val="산출기준자료"/>
      <sheetName val="출력표"/>
      <sheetName val="준검 내역서"/>
      <sheetName val="자재대"/>
      <sheetName val="측량요율"/>
      <sheetName val="가BM"/>
      <sheetName val="CAL(1)."/>
      <sheetName val="APT내역"/>
      <sheetName val="공사원가계산서(8공구)"/>
      <sheetName val="스포회원매출"/>
      <sheetName val="전제"/>
      <sheetName val="용수량(생활용수)"/>
      <sheetName val="2@ BOX"/>
      <sheetName val="단가_및__x0000__x0000_Ԁ"/>
      <sheetName val="FOB발"/>
      <sheetName val="FAB별"/>
      <sheetName val="통신물량"/>
      <sheetName val="제경비"/>
      <sheetName val="집계"/>
      <sheetName val="발전嚰"/>
      <sheetName val="발전多"/>
      <sheetName val="발전멫"/>
      <sheetName val="매크로"/>
      <sheetName val="방음벽기초"/>
      <sheetName val="날개벽(시점좌측)"/>
      <sheetName val="공사비 증감 내역서"/>
      <sheetName val="1.2.1 마루높이결정"/>
      <sheetName val="wing"/>
      <sheetName val="물가자료"/>
      <sheetName val="건설산출"/>
      <sheetName val="공사비 내역 (가)"/>
      <sheetName val="CAB_OD"/>
      <sheetName val="품셈TABLE"/>
      <sheetName val="단가현황"/>
      <sheetName val="HVAC"/>
      <sheetName val="삭제금지단가"/>
      <sheetName val="유림골조"/>
      <sheetName val="단위수량-2"/>
      <sheetName val="001"/>
      <sheetName val="Tender Summary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PI"/>
      <sheetName val="역T형"/>
      <sheetName val="포장_x0000_"/>
      <sheetName val="cable-data"/>
      <sheetName val="잡철물"/>
      <sheetName val="실행(ALT1)"/>
      <sheetName val="견적대비표"/>
      <sheetName val="00내역서"/>
      <sheetName val="Baby일위대가"/>
      <sheetName val="공사별 가중치 산출근거(건축)"/>
      <sheetName val="공사별 가중치 산출근거(토목)"/>
      <sheetName val="가중치근거(조경)"/>
      <sheetName val="낙석방지책"/>
      <sheetName val="JUCK"/>
      <sheetName val="조경"/>
      <sheetName val="SLAB"/>
      <sheetName val="인구"/>
      <sheetName val="SILICATE"/>
      <sheetName val="Macro"/>
      <sheetName val="실행비교"/>
      <sheetName val="인제내역"/>
      <sheetName val="간접"/>
      <sheetName val="화산경계"/>
      <sheetName val="REACTION(USE평시)"/>
      <sheetName val="REACTION(USD지진시)"/>
      <sheetName val="화재 탐지 설비"/>
      <sheetName val="토공집계표"/>
      <sheetName val="최종총괄"/>
      <sheetName val="세부산출내역서"/>
      <sheetName val="96보완계획7.12"/>
      <sheetName val="AS포장복구 "/>
      <sheetName val="수입"/>
      <sheetName val="sc0314 Index"/>
      <sheetName val="집계장(대목_실º"/>
      <sheetName val="동원인원계획표"/>
      <sheetName val="총괄내역단가"/>
      <sheetName val="적현로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2000상반기노임"/>
      <sheetName val="DS기성최종"/>
      <sheetName val="DS설변내역서"/>
      <sheetName val="PumpSpec"/>
      <sheetName val="시공계획"/>
      <sheetName val="기본사항"/>
      <sheetName val="건축집계"/>
      <sheetName val="기안"/>
      <sheetName val="10.공통-노ԯ_x0000_缀"/>
      <sheetName val="10.공통-노頀亁_xdc00_"/>
      <sheetName val="건축공사"/>
      <sheetName val="기숙사본건물도급내역"/>
      <sheetName val="기준단가현황"/>
      <sheetName val="공사개요(입력)"/>
      <sheetName val="_x0000_pY&lt;u_x0000__x0000__x0000__x0000__x0000__x0000__x0000__x0000_ô+_x001f__x0000_IŒ}0_x0012__x0004__x0000__x0000__x0001_"/>
      <sheetName val="명세서"/>
      <sheetName val="일위대가목록표"/>
      <sheetName val="단가조사표"/>
      <sheetName val="횡배수관㦬⊄㰀"/>
      <sheetName val="모래기초"/>
      <sheetName val="2.대외공문"/>
      <sheetName val="시중96"/>
      <sheetName val="가설공사"/>
      <sheetName val="가설개략"/>
      <sheetName val="보차도경계석"/>
      <sheetName val="단가조사-2"/>
      <sheetName val="총계"/>
      <sheetName val="FRP배관단가(만수)"/>
      <sheetName val="만수배관단가"/>
      <sheetName val="설명서"/>
      <sheetName val="공예율"/>
      <sheetName val="방음벽_기초_일반수량"/>
      <sheetName val="1_설계기준"/>
      <sheetName val="PAD_TR보호대기초"/>
      <sheetName val="건축공사_집계표"/>
      <sheetName val="FxExchangeRatesBudget"/>
      <sheetName val="COA-17"/>
      <sheetName val="C-18"/>
      <sheetName val="기본DATA"/>
      <sheetName val="Paint,Fire-Proof,Insul(48)"/>
      <sheetName val="시중노임단가"/>
      <sheetName val="대가호표"/>
      <sheetName val="금융"/>
      <sheetName val="dtxl"/>
      <sheetName val="기계공사"/>
      <sheetName val="투찰가"/>
      <sheetName val="6차실행(승인)"/>
      <sheetName val="수목단가"/>
      <sheetName val="시설수량표"/>
      <sheetName val="식재수량표"/>
      <sheetName val="6.입력자료"/>
      <sheetName val="3BL공동구 수량"/>
      <sheetName val="물량산출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공조닑⿱"/>
      <sheetName val="날개벽(TYPE3)"/>
      <sheetName val="콘크리트측구연ე"/>
      <sheetName val="콘크리트측구연_x0006_"/>
      <sheetName val="참조(2)"/>
      <sheetName val="단가산출(T)"/>
      <sheetName val="GEN"/>
      <sheetName val="작성기준"/>
      <sheetName val="원가계_x0000__x0000__x0005_"/>
      <sheetName val="정산노魘"/>
      <sheetName val="일위대가(계측기설치)"/>
      <sheetName val="TOTAL_B_x0000__x0000_"/>
      <sheetName val="시설물기초"/>
      <sheetName val="견적990讘.圸"/>
      <sheetName val="견적990踨%囈"/>
      <sheetName val="상부§"/>
      <sheetName val="1.설계기Í"/>
      <sheetName val="암거공"/>
      <sheetName val="토공A"/>
      <sheetName val="#2_일위대가목록"/>
      <sheetName val="3.공통공사대비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6차2회변경내역서"/>
      <sheetName val="CAP"/>
      <sheetName val="dV&amp;Cl"/>
      <sheetName val="Var."/>
      <sheetName val="R"/>
      <sheetName val="UR2-Calculation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본사공가현황"/>
      <sheetName val="Macro(전동기)"/>
      <sheetName val="전신환매도율"/>
      <sheetName val="J直材4"/>
      <sheetName val="공조滘0"/>
      <sheetName val="장비분석"/>
      <sheetName val="주방"/>
      <sheetName val="MCC별 세부부하"/>
      <sheetName val="단가목록"/>
      <sheetName val="포장면적산출"/>
      <sheetName val="메인거더-크로스빔200연결부"/>
      <sheetName val="__05_csm_c_P_Iso_Calc_St2_ILL_2"/>
      <sheetName val="백호우계수"/>
      <sheetName val="정산설계"/>
      <sheetName val="관급자재"/>
      <sheetName val="변경관급자재"/>
      <sheetName val="기계경_x0000__x0000_Ԁ_x0000_退"/>
      <sheetName val="기계"/>
      <sheetName val="철콘-⦆"/>
      <sheetName val="백암비스타내삘"/>
      <sheetName val="선로정수계산"/>
      <sheetName val="ELECTRICAL"/>
      <sheetName val="천방교접속"/>
      <sheetName val="대포2교접속"/>
      <sheetName val="골막이(야매)"/>
      <sheetName val="청주(철골발주의뢰서)"/>
      <sheetName val="CABLE SIZE-3"/>
      <sheetName val="노임대장"/>
      <sheetName val="작업시작"/>
      <sheetName val="본선부단위수량"/>
      <sheetName val="암거날개벽"/>
      <sheetName val="수지예산"/>
      <sheetName val="단위량당중기"/>
      <sheetName val="C_DATA"/>
      <sheetName val="년도별실"/>
      <sheetName val="기초input"/>
      <sheetName val="5.단면검토"/>
      <sheetName val="OCT"/>
      <sheetName val="부전지"/>
      <sheetName val="CAL"/>
      <sheetName val="선정요령"/>
      <sheetName val="도장"/>
      <sheetName val="PROJECT BRIEF(EX.NEW)"/>
      <sheetName val="단면A-A(TR)"/>
      <sheetName val="FRP내역서"/>
      <sheetName val="본실행경비"/>
      <sheetName val="Data&amp;Result"/>
      <sheetName val="Data &amp; Result"/>
      <sheetName val="보험료산출"/>
      <sheetName val="J"/>
      <sheetName val="산출내역(4월)"/>
      <sheetName val="산출내역(5월) (2)"/>
      <sheetName val="S&amp;R"/>
      <sheetName val="기계설비"/>
      <sheetName val="건축공사실행"/>
      <sheetName val="물량표"/>
      <sheetName val="업무처리전"/>
      <sheetName val="공조¹"/>
      <sheetName val="본장"/>
      <sheetName val="장비경비"/>
      <sheetName val="분석"/>
      <sheetName val="포장茨"/>
      <sheetName val="계산서(곡선부)"/>
      <sheetName val="-치수표(곡선부)"/>
      <sheetName val="일위(PN)"/>
      <sheetName val="인사자료총집계"/>
      <sheetName val="실행"/>
      <sheetName val="원내역서 그대로"/>
      <sheetName val="공종별집계표"/>
      <sheetName val="노임근거"/>
      <sheetName val="덕전리"/>
      <sheetName val="실행간접비용"/>
      <sheetName val="정sw(원)"/>
      <sheetName val="_산근2_"/>
      <sheetName val="_산근4_"/>
      <sheetName val="_산근5_"/>
      <sheetName val="조명율데이타"/>
      <sheetName val="특별교실"/>
      <sheetName val="7.PILE  (돌출)"/>
      <sheetName val="수문일1"/>
      <sheetName val="공사원가계산서(총괄)"/>
      <sheetName val="날개벽수량표"/>
      <sheetName val="재1"/>
      <sheetName val="중기솔뇨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내역을"/>
      <sheetName val="FB25JN"/>
      <sheetName val="_x005f_x0000_pY&lt;u_x005f_x0000__x005f_x0000__x0000"/>
      <sheetName val="1차분내역-2"/>
      <sheetName val="DATA(BAC)"/>
      <sheetName val="공사기본내용입력"/>
      <sheetName val="5. 차단기 용량계산"/>
      <sheetName val="예산내역"/>
      <sheetName val="총괄수지표"/>
      <sheetName val="민감도분석"/>
      <sheetName val="ROI"/>
      <sheetName val="ENG_prog"/>
      <sheetName val="토공정보"/>
      <sheetName val="관로공사"/>
      <sheetName val="신당동집계표"/>
      <sheetName val="매설지선굴착"/>
      <sheetName val="산근"/>
      <sheetName val="기계경Çྑ_xdb8c__x0000_切"/>
      <sheetName val="적용환율"/>
      <sheetName val="BANG TONG HOP (2)"/>
      <sheetName val="단위세대"/>
      <sheetName val="대비내역"/>
      <sheetName val="공사개요"/>
      <sheetName val="커튼월(pfg)"/>
      <sheetName val="여성복지회관(통신)"/>
      <sheetName val="단가_및_"/>
      <sheetName val="-배수구조_x0005_"/>
      <sheetName val="전직종(노임က"/>
      <sheetName val="10.공통-노ԯ"/>
      <sheetName val="10.공통-노頀亁?"/>
      <sheetName val="기계경"/>
      <sheetName val="XZLC003_PART1"/>
      <sheetName val="준공조서갑지"/>
      <sheetName val="입적표"/>
      <sheetName val="CAPVC"/>
      <sheetName val="물량표S"/>
      <sheetName val="E.P.T수량산출서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자萘"/>
      <sheetName val="자砨"/>
      <sheetName val="우배수"/>
      <sheetName val="암거단위-1련"/>
      <sheetName val="암거단위"/>
      <sheetName val="횡 연장"/>
      <sheetName val="구조물터파기수량집계"/>
      <sheetName val="배수공 시멘트 및 골재량 산출"/>
      <sheetName val="예산璘"/>
      <sheetName val="기성내역"/>
      <sheetName val="일위단가"/>
      <sheetName val="집수정"/>
      <sheetName val="Sheet4"/>
      <sheetName val="선수금,기성"/>
      <sheetName val="단가_사입자재"/>
      <sheetName val="설계카드"/>
      <sheetName val="공사직종별노임"/>
      <sheetName val="소방기계"/>
      <sheetName val="시설_x0000__x0000__x0005_"/>
      <sheetName val="1.설계조건(NEW)"/>
      <sheetName val="EQUIP LIST"/>
      <sheetName val="기초노무비"/>
      <sheetName val="우각부보강"/>
      <sheetName val="일반공사"/>
      <sheetName val="복지시설"/>
      <sheetName val="_x0000_pY&lt;u_x0000__x0000__x0000"/>
      <sheetName val=" 입력 DATA"/>
      <sheetName val="계장 품셈표"/>
      <sheetName val="1_설계기준1"/>
      <sheetName val="01__원가계산서1"/>
      <sheetName val="1_동력공사1"/>
      <sheetName val="총괄갑_1"/>
      <sheetName val="CRUDE_RE-bar1"/>
      <sheetName val="IMPEADENCE_MAP_취수장1"/>
      <sheetName val="기술자료_(광화문)1"/>
      <sheetName val="I_설계조건1"/>
      <sheetName val="7_단가조사서1"/>
      <sheetName val="5_일위대가목록1"/>
      <sheetName val="1_우편집중내역서1"/>
      <sheetName val="8_PILE__(돌출)1"/>
      <sheetName val="DATA_(2)1"/>
      <sheetName val="11_우각부_보강1"/>
      <sheetName val="PAD_TR보호대기초1"/>
      <sheetName val="방음벽_기초_일반수량1"/>
      <sheetName val="_냉각수펌프1"/>
      <sheetName val="단_부1"/>
      <sheetName val="자_110%_&amp;_노_70%1"/>
      <sheetName val="Summary_Sheets1"/>
      <sheetName val="ITB_COST1"/>
      <sheetName val="7_노임단가1"/>
      <sheetName val="계장_집계1"/>
      <sheetName val="plan&amp;section_of_foundation1"/>
      <sheetName val="pile_bearing_capa_&amp;_arrenge1"/>
      <sheetName val="design_load1"/>
      <sheetName val="working_load_at_the_btm_ft_1"/>
      <sheetName val="stability_check1"/>
      <sheetName val="허용전류-IEC_DATA1"/>
      <sheetName val="설계서(1)"/>
      <sheetName val="산근"/>
      <sheetName val="간접비"/>
      <sheetName val="22-1소$"/>
      <sheetName val="1.수인터널"/>
      <sheetName val="자재단가비⃊"/>
      <sheetName val="용산1(해보)"/>
      <sheetName val="부대공사"/>
      <sheetName val="노무집계"/>
      <sheetName val="Estimate Comparison"/>
      <sheetName val="1공구내역서(1)"/>
      <sheetName val="포장수량집계"/>
      <sheetName val="3-구교-오리지날"/>
      <sheetName val="프랜트면허"/>
      <sheetName val="II-11"/>
      <sheetName val="일위대가표(DEEP)"/>
      <sheetName val="소요자재"/>
      <sheetName val="거동"/>
      <sheetName val="__05_csm_c_P_Iso_Calc_St2_ILL_3"/>
      <sheetName val="설계조서"/>
      <sheetName val="설계요율표"/>
      <sheetName val="관로공집계표"/>
      <sheetName val="건_xdbe0_類"/>
      <sheetName val="건_xdf80_ꋏ"/>
      <sheetName val="조정율"/>
      <sheetName val="건_x0000__x0000_"/>
      <sheetName val="사기도장"/>
      <sheetName val="Sheet16"/>
      <sheetName val="기별수량산출서"/>
      <sheetName val="_x0000_pY&lt;u_x0000__x0000__x0000__x0000__x0000__x0000__x0000__x0"/>
      <sheetName val="ERV장비선정표"/>
      <sheetName val="덕트산출"/>
      <sheetName val="EHP장비선정표"/>
      <sheetName val="자재단·_x0000_Ԁ_x0000_"/>
      <sheetName val="자재일람"/>
      <sheetName val="단가내역서"/>
      <sheetName val="용역단가"/>
      <sheetName val="단가조정"/>
      <sheetName val="1F"/>
      <sheetName val="G_R300°䠀ᒙ谀"/>
      <sheetName val="G_R300°︀ԯ"/>
      <sheetName val="G_R300°_x0000__x0000_尀"/>
      <sheetName val="5.단가산출서"/>
      <sheetName val="사업수지"/>
      <sheetName val="도급_x0003_턁쓉岬"/>
      <sheetName val="매입가격"/>
      <sheetName val="명일작업계획 (3)"/>
      <sheetName val="접속도로1"/>
      <sheetName val="8.2TO_x0000_"/>
      <sheetName val="handhole(2)"/>
      <sheetName val="견적내역서"/>
      <sheetName val="설직재-1"/>
      <sheetName val="공사비_증감_내역서"/>
      <sheetName val="crude_SLAB_RE-bar1"/>
      <sheetName val="산출근거_(세도)1"/>
      <sheetName val="기술자료_(연수)1"/>
      <sheetName val="건축공사_집계표1"/>
      <sheetName val="공사비_증감_내역서1"/>
      <sheetName val="4-7_중앙전기실(노임단가)4"/>
      <sheetName val="G_R300경비4"/>
      <sheetName val="Customer_Databas3"/>
      <sheetName val="인건비_3"/>
      <sheetName val="2_냉난방설비공사3"/>
      <sheetName val="7_자동제어공사3"/>
      <sheetName val="G_R300°æºñ3"/>
      <sheetName val="11_1_단면hwp3"/>
      <sheetName val="단가_3"/>
      <sheetName val="DATA_입력부3"/>
      <sheetName val="단가_및_재료비3"/>
      <sheetName val="변압기_및_발전기_용량3"/>
      <sheetName val="CATCH_BASIN2"/>
      <sheetName val="노원열병합__건축공사기성내역서3"/>
      <sheetName val="2_가정단면2"/>
      <sheetName val="1차_내역서2"/>
      <sheetName val="1_설계조건3"/>
      <sheetName val="제잡비_산출내역(실적공사비)3"/>
      <sheetName val="플랜트_설치2"/>
      <sheetName val="Sheet1_(2)3"/>
      <sheetName val="단면_(2)2"/>
      <sheetName val="토_적_표3"/>
      <sheetName val="TRE_TABLE3"/>
      <sheetName val="3_하중산정4_지지력2"/>
      <sheetName val="단_box2"/>
      <sheetName val="신규_수주분(사용자_정의)2"/>
      <sheetName val="제출내역_(2)2"/>
      <sheetName val="6PILE__(돌출)2"/>
      <sheetName val="3련_BOX2"/>
      <sheetName val="4-7_Áß¾ÓÀü±â½Ç(³ëÀÓ´Ü°¡)2"/>
      <sheetName val="11_1_´Ü¸éhwp2"/>
      <sheetName val="ÀÎ°Çºñ_2"/>
      <sheetName val="1Â÷_³»¿ª¼­2"/>
      <sheetName val="´Ü°¡_2"/>
      <sheetName val="경__비_2"/>
      <sheetName val="중기조종사_단위단가2"/>
      <sheetName val="관기성공_내2"/>
      <sheetName val="2000,9월_일위2"/>
      <sheetName val="실행내역서_2"/>
      <sheetName val="BSD_(2)2"/>
      <sheetName val="실행내역_2"/>
      <sheetName val="일위대가_(100%)2"/>
      <sheetName val="WEIGHT_LIST2"/>
      <sheetName val="산#2-1_(2)2"/>
      <sheetName val="8_2TON2"/>
      <sheetName val="효성CB_1P기초2"/>
      <sheetName val="전선_및_전선관2"/>
      <sheetName val="2001년_건설노임2"/>
      <sheetName val="수목데이타_2"/>
      <sheetName val="노무비_2"/>
      <sheetName val="DESIGN_CRITERIA2"/>
      <sheetName val="원가계산서_2"/>
      <sheetName val="아스_노면절삭2"/>
      <sheetName val="Manual_Valve_List2"/>
      <sheetName val="10_공통-노임단가2"/>
      <sheetName val="기존단가_(2)2"/>
      <sheetName val="총_괄_표2"/>
      <sheetName val="참고_12"/>
      <sheetName val="Noname_12"/>
      <sheetName val="2__공원조도(전통공원)2"/>
      <sheetName val="6__직접경비2"/>
      <sheetName val="ZONE_12"/>
      <sheetName val="토공(우물통,기타)_2"/>
      <sheetName val="Summary_Sheets2"/>
      <sheetName val="남양시작동자105노65기1_3화1_22"/>
      <sheetName val="plan&amp;section_of_foundation2"/>
      <sheetName val="1_설계기준2"/>
      <sheetName val="PAD_TR보호대기초2"/>
      <sheetName val="방음벽_기초_일반수량2"/>
      <sheetName val="1_동력공사2"/>
      <sheetName val="crude_SLAB_RE-bar2"/>
      <sheetName val="CRUDE_RE-bar2"/>
      <sheetName val="11_자재단가2"/>
      <sheetName val="I_설계조건2"/>
      <sheetName val="산출근거_(세도)2"/>
      <sheetName val="DATA_(2)2"/>
      <sheetName val="빌딩_안내2"/>
      <sheetName val="기술자료_(연수)2"/>
      <sheetName val="총괄갑_2"/>
      <sheetName val="건축공사_집계표2"/>
      <sheetName val="공사비_증감_내역서2"/>
      <sheetName val="ITB_COST2"/>
      <sheetName val="01__원가계산서2"/>
      <sheetName val="기술자료_(광화문)2"/>
      <sheetName val="부대공Ⅱ"/>
      <sheetName val="부대(갑)"/>
      <sheetName val="아파트(갑)"/>
      <sheetName val="몸체(460×600)"/>
      <sheetName val="내역서(가중치)"/>
      <sheetName val="시설_xdcc0_脹¿"/>
      <sheetName val="시설贠脹¿"/>
      <sheetName val="소업1_x0000_"/>
      <sheetName val="횡배수관재_x0000__x0000_"/>
      <sheetName val="?pY&lt;u????????ô+_x001f_?I}0_x0012__x0004_??_x0001_"/>
      <sheetName val="guard(mac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 refreshError="1"/>
      <sheetData sheetId="1570" refreshError="1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/>
      <sheetData sheetId="1664"/>
      <sheetData sheetId="1665"/>
      <sheetData sheetId="1666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 refreshError="1"/>
      <sheetData sheetId="1789"/>
      <sheetData sheetId="1790"/>
      <sheetData sheetId="1791"/>
      <sheetData sheetId="1792" refreshError="1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/>
      <sheetData sheetId="1865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/>
      <sheetData sheetId="1894" refreshError="1"/>
      <sheetData sheetId="1895" refreshError="1"/>
      <sheetData sheetId="1896" refreshError="1"/>
      <sheetData sheetId="189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데이타"/>
      <sheetName val="BID"/>
      <sheetName val="노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목차"/>
      <sheetName val="수량산출서"/>
      <sheetName val="횡배수관토공수량"/>
      <sheetName val="DATA"/>
      <sheetName val="데이타"/>
      <sheetName val="YG-NEWNY"/>
    </sheetNames>
    <sheetDataSet>
      <sheetData sheetId="0">
        <row r="3">
          <cell r="D3" t="str">
            <v>톤당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내역서"/>
      <sheetName val="단가"/>
      <sheetName val="시설물일위"/>
      <sheetName val="부대내역"/>
      <sheetName val="BQ"/>
      <sheetName val="Sheet5"/>
      <sheetName val="노임"/>
      <sheetName val="수량산출서"/>
      <sheetName val="설계조건"/>
      <sheetName val="안정계산"/>
      <sheetName val="단면검토"/>
      <sheetName val="데이타"/>
      <sheetName val="DATA"/>
      <sheetName val="ilch"/>
      <sheetName val="IMP(MAIN)"/>
      <sheetName val="IMP (REACTOR)"/>
      <sheetName val="DATA1"/>
      <sheetName val="Y-WORK"/>
      <sheetName val="을"/>
      <sheetName val="계산근거"/>
      <sheetName val="정부노임단가"/>
      <sheetName val="일위대가목차"/>
      <sheetName val="가로등기초"/>
      <sheetName val="49단가"/>
      <sheetName val="48단가"/>
      <sheetName val="2F 회의실견적(5_14 일대)"/>
      <sheetName val="TEL"/>
      <sheetName val="부대대비"/>
      <sheetName val="냉연집계"/>
      <sheetName val="LIST"/>
      <sheetName val="TABLE"/>
      <sheetName val="type-F"/>
      <sheetName val="하수급견적대비"/>
      <sheetName val="자재단가"/>
      <sheetName val="경비2내역"/>
      <sheetName val="차액보증"/>
      <sheetName val="#REF"/>
      <sheetName val="을지"/>
      <sheetName val="보도경계블럭"/>
      <sheetName val="내역"/>
      <sheetName val="전기일위대가"/>
      <sheetName val="실행철강하도"/>
      <sheetName val="일위대가-1"/>
      <sheetName val="3BL공동구 수량"/>
      <sheetName val="단면가정"/>
      <sheetName val="YES-IL"/>
      <sheetName val="Sheet1"/>
      <sheetName val="3.1.4 F-FR8"/>
      <sheetName val="Macro(전선)"/>
      <sheetName val="광속"/>
      <sheetName val="Macro(전등)"/>
      <sheetName val="말뚝물량"/>
      <sheetName val="말뚝지지력산정"/>
      <sheetName val="투자효율분석"/>
      <sheetName val="20관리비율"/>
      <sheetName val="BID"/>
      <sheetName val="건축원가계산서"/>
      <sheetName val="일위대가목록"/>
      <sheetName val="Sheet4"/>
      <sheetName val="작성"/>
      <sheetName val="우각부보강"/>
      <sheetName val="MOTOR"/>
      <sheetName val="1단계"/>
      <sheetName val="SLAB"/>
      <sheetName val="ABUT수량-A1"/>
      <sheetName val="월선수금"/>
      <sheetName val="단가비교표"/>
      <sheetName val="물가"/>
      <sheetName val="투찰"/>
      <sheetName val="목차"/>
      <sheetName val="노임단가"/>
      <sheetName val="일반맨홀수량집계"/>
      <sheetName val="노원열병합  건축공사기성내역서"/>
      <sheetName val="날개벽(시점좌측)"/>
      <sheetName val="집1"/>
      <sheetName val="부하(성남)"/>
      <sheetName val="단락전류-A"/>
      <sheetName val="기계내역"/>
      <sheetName val="산출근거"/>
      <sheetName val="공종별 집계"/>
      <sheetName val="NAI"/>
      <sheetName val="견적990322"/>
      <sheetName val="원형맨홀수량"/>
      <sheetName val="설계명세서"/>
      <sheetName val="남양시작동자105노65기1.3화1.2"/>
      <sheetName val="계수시트"/>
      <sheetName val="원가계산서"/>
      <sheetName val="일위대가"/>
      <sheetName val="물가대비표"/>
      <sheetName val="요율"/>
      <sheetName val="내역1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DATA"/>
      <sheetName val="일위대가목록"/>
      <sheetName val="ITEM"/>
      <sheetName val="Y_WORK"/>
      <sheetName val="ILWI"/>
      <sheetName val="A"/>
      <sheetName val="가로등기초"/>
      <sheetName val="기둥(원형)"/>
      <sheetName val="조명율표"/>
      <sheetName val="2.건축"/>
      <sheetName val="설비"/>
      <sheetName val="시설물일위"/>
      <sheetName val="수량산출"/>
      <sheetName val="Macro(전선)"/>
      <sheetName val="토공"/>
      <sheetName val="계산근거"/>
      <sheetName val="부표총괄"/>
      <sheetName val="정부노임단가"/>
      <sheetName val="지주토목내역서"/>
      <sheetName val="Y-WORK"/>
      <sheetName val="일위대가목차"/>
      <sheetName val="전선 및 전선관"/>
      <sheetName val="SG"/>
      <sheetName val="Macro(차단기)"/>
      <sheetName val="단가비교표"/>
      <sheetName val="LEGEND"/>
      <sheetName val="IMP(MAIN)"/>
      <sheetName val="IMP (REACTOR)"/>
      <sheetName val="공통가설"/>
      <sheetName val="부대내역"/>
      <sheetName val="내역서"/>
      <sheetName val="Sheet1"/>
      <sheetName val="단가조사서"/>
      <sheetName val="9GNG운반"/>
      <sheetName val="배관배선 단가조사"/>
      <sheetName val="일위대가"/>
      <sheetName val="일위대가집계"/>
      <sheetName val="내역"/>
      <sheetName val="PAD TR보호대기초"/>
      <sheetName val="HANDHOLE(2)"/>
      <sheetName val="단가산출2"/>
      <sheetName val="1.수인터널"/>
      <sheetName val="3BL공동구 수량"/>
      <sheetName val="#REF"/>
      <sheetName val="보도경계블럭"/>
      <sheetName val="부하LOAD"/>
      <sheetName val="MOTOR"/>
      <sheetName val="목차"/>
      <sheetName val="ilch"/>
      <sheetName val="SORCE1"/>
      <sheetName val="가시설단위수량"/>
      <sheetName val="2F 회의실견적(5_14 일대)"/>
      <sheetName val="File_관급"/>
      <sheetName val="공정집계"/>
      <sheetName val="간선계산"/>
      <sheetName val="1호인버트수량"/>
      <sheetName val="을"/>
      <sheetName val="노무비"/>
      <sheetName val="입찰안"/>
      <sheetName val="인건-측정"/>
      <sheetName val="노임"/>
      <sheetName val="ITB COST"/>
      <sheetName val="DATA1"/>
      <sheetName val="제수"/>
      <sheetName val="공기"/>
      <sheetName val="제품"/>
      <sheetName val="전기일위대가"/>
      <sheetName val="Sheet10"/>
      <sheetName val="포장직선구간"/>
      <sheetName val="투찰"/>
      <sheetName val="TABLE"/>
      <sheetName val="경비2내역"/>
      <sheetName val="CODE"/>
      <sheetName val="2.단가산출서(총괄)"/>
      <sheetName val="노임산출"/>
      <sheetName val="자료"/>
      <sheetName val="일위대가(계측기설치)"/>
      <sheetName val="노원열병합  건축공사기성내역서"/>
      <sheetName val="경산(을)"/>
      <sheetName val="산출근거"/>
      <sheetName val="날개벽(시점좌측)"/>
      <sheetName val="손익분석"/>
      <sheetName val="danga"/>
      <sheetName val="실행철강하도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진갑"/>
      <sheetName val="신진견적"/>
      <sheetName val="중앙갑"/>
      <sheetName val="중앙견적서"/>
      <sheetName val="타견적서"/>
      <sheetName val="조명율표"/>
      <sheetName val="중기일위대가"/>
      <sheetName val="내역서1"/>
      <sheetName val="내역서"/>
      <sheetName val="WORK"/>
      <sheetName val="신호등일위대가"/>
      <sheetName val="Sheet1"/>
      <sheetName val="일위대가목록"/>
      <sheetName val="내역전기"/>
      <sheetName val="공사착공계"/>
      <sheetName val="바닥판"/>
      <sheetName val="입력DATA"/>
      <sheetName val="단가조사표"/>
      <sheetName val="ITEM"/>
      <sheetName val="DATA1"/>
      <sheetName val="N賃率-職"/>
      <sheetName val="건축내역"/>
      <sheetName val="세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운반비(전선륐)"/>
      <sheetName val="경비"/>
      <sheetName val="공통비"/>
      <sheetName val="건축내역"/>
      <sheetName val="A-4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결과조달"/>
      <sheetName val="SG"/>
      <sheetName val="자재단가"/>
      <sheetName val="BLOCK(1)"/>
      <sheetName val="데이타"/>
      <sheetName val="부대내역"/>
      <sheetName val="출근부"/>
      <sheetName val="터널조도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전차선로 물량표"/>
      <sheetName val="토공"/>
      <sheetName val="001"/>
      <sheetName val="ilch"/>
      <sheetName val="노무비"/>
      <sheetName val="수량산출"/>
      <sheetName val="Sheet1 (2)"/>
      <sheetName val="자재집계"/>
      <sheetName val="중기일위대가"/>
      <sheetName val="간선계산"/>
      <sheetName val="토공계산서(부체도로)"/>
      <sheetName val="CTEMCOST"/>
      <sheetName val="c_balju"/>
      <sheetName val="금액내역서"/>
      <sheetName val="연결임시"/>
      <sheetName val="현금"/>
      <sheetName val="단위중량"/>
      <sheetName val="31.고_x0000_RTU"/>
      <sheetName val="98지급계획"/>
      <sheetName val="집1"/>
      <sheetName val="8.PILE  (돌출)"/>
      <sheetName val="설계예산내역서"/>
      <sheetName val="토공(완충)"/>
      <sheetName val="#REF"/>
      <sheetName val="품목"/>
      <sheetName val="BQ"/>
      <sheetName val="인건비"/>
      <sheetName val="L형옹벽(key)"/>
      <sheetName val="판"/>
      <sheetName val="중기사용료"/>
      <sheetName val="TOTAL"/>
      <sheetName val="6호기"/>
      <sheetName val="한강운반비"/>
      <sheetName val="최초침전지집계표"/>
      <sheetName val="을"/>
      <sheetName val="BJJIN"/>
      <sheetName val="단가"/>
      <sheetName val="시설물일위"/>
      <sheetName val="관람석제출"/>
      <sheetName val="기계내역"/>
      <sheetName val="fitting"/>
      <sheetName val="백호우계수"/>
      <sheetName val="일위대가목록"/>
      <sheetName val="단가대비표"/>
      <sheetName val="DATA(BAC)"/>
      <sheetName val="구조물철거타공정이월"/>
      <sheetName val="내역서(총)"/>
      <sheetName val="횡배위치"/>
      <sheetName val="견적시담(송포2공구)"/>
      <sheetName val="기초공"/>
      <sheetName val="기둥(원형)"/>
      <sheetName val="손익분석"/>
      <sheetName val="난방열교"/>
      <sheetName val="급탕열교"/>
      <sheetName val="B"/>
      <sheetName val="ABUT수량-A1"/>
      <sheetName val="BID"/>
      <sheetName val="현장지지물물량"/>
      <sheetName val="보합"/>
      <sheetName val="토목주소"/>
      <sheetName val="프랜트면허"/>
      <sheetName val="화재 탐지 설비"/>
      <sheetName val="단가조사서"/>
      <sheetName val="공통부대비"/>
      <sheetName val="K1자재(3차등)"/>
      <sheetName val="정렬"/>
      <sheetName val="danga"/>
      <sheetName val="DATE"/>
      <sheetName val="설계조건"/>
      <sheetName val="안정계산"/>
      <sheetName val="단면검토"/>
      <sheetName val="Sheet4"/>
      <sheetName val="공사개요"/>
      <sheetName val="eq_data"/>
      <sheetName val="식재수량표"/>
      <sheetName val="일위목록"/>
      <sheetName val="환률"/>
      <sheetName val="건축"/>
      <sheetName val="March"/>
      <sheetName val="조경"/>
      <sheetName val="NEWDRAW"/>
      <sheetName val="겉장"/>
      <sheetName val="기성검사원"/>
      <sheetName val="원가"/>
      <sheetName val="토목"/>
      <sheetName val="총계"/>
      <sheetName val="내역서 "/>
      <sheetName val="준검 내역서"/>
      <sheetName val="31.고"/>
      <sheetName val="3BL공동구 수량"/>
      <sheetName val="여흥"/>
      <sheetName val="Customer Databas"/>
      <sheetName val="산거각호표"/>
      <sheetName val="몰탈재료산출"/>
      <sheetName val="골조시행"/>
      <sheetName val="단면가정"/>
      <sheetName val="조도계산서 (도서)"/>
      <sheetName val="일위대가 (목록)"/>
      <sheetName val="교각계산"/>
      <sheetName val="입찰"/>
      <sheetName val="현경"/>
      <sheetName val="일위대가목차"/>
      <sheetName val="실행내역"/>
      <sheetName val="경비2내역"/>
      <sheetName val="수목단가"/>
      <sheetName val="시설수량표"/>
      <sheetName val="말뚝물량"/>
      <sheetName val="7.1유효폭"/>
      <sheetName val="노임"/>
      <sheetName val="FACTOR"/>
      <sheetName val="총집계표"/>
      <sheetName val="맨홀수량집계"/>
      <sheetName val="철거수량"/>
      <sheetName val="신공"/>
      <sheetName val="unit 4"/>
      <sheetName val="가공비"/>
      <sheetName val="수량집계"/>
      <sheetName val="총괄집계표"/>
      <sheetName val="단중표"/>
      <sheetName val="2.예산냴역검토서"/>
      <sheetName val="32.銅기기초"/>
      <sheetName val="견적서"/>
      <sheetName val="토공총괄집계"/>
      <sheetName val="JUCK"/>
      <sheetName val="교각1"/>
      <sheetName val="Site Expenses"/>
      <sheetName val="dtxl"/>
      <sheetName val="35_x000e_장주신설"/>
      <sheetName val="설변물량"/>
      <sheetName val="소업1교"/>
      <sheetName val="점수계산1-2"/>
      <sheetName val="수량산출서"/>
      <sheetName val="woo(mac)"/>
      <sheetName val="총투자비산정"/>
      <sheetName val="ROE(FI)"/>
      <sheetName val="Sens&amp;Anal"/>
      <sheetName val="STORAGE"/>
      <sheetName val="장문교(대전)"/>
      <sheetName val="건축(충일분)"/>
      <sheetName val="단면(RW1)"/>
      <sheetName val="9GNG운반"/>
      <sheetName val="현장"/>
      <sheetName val="Sheet2"/>
      <sheetName val="(2)"/>
      <sheetName val="기계실"/>
      <sheetName val="TYPE-B 평균H"/>
      <sheetName val="2000년1차"/>
      <sheetName val="2000전체분"/>
      <sheetName val="회사99"/>
      <sheetName val="EUPDAT2"/>
      <sheetName val="설계예산서"/>
      <sheetName val="Dae_Jiju"/>
      <sheetName val="Sikje_ingun"/>
      <sheetName val="TREE_D"/>
      <sheetName val="금액집계"/>
      <sheetName val="Explanation for Page 17"/>
      <sheetName val="UNIT"/>
      <sheetName val="내역1"/>
      <sheetName val="Sheet5"/>
      <sheetName val="토목내역"/>
      <sheetName val="TABLE"/>
      <sheetName val="한전고리-을"/>
      <sheetName val="FRP배관단가(만수)"/>
      <sheetName val="만수배관단가"/>
      <sheetName val="계산근거"/>
      <sheetName val="년"/>
      <sheetName val="산업개발안내서"/>
      <sheetName val="귀래 설계 공내역서"/>
      <sheetName val="대비표"/>
      <sheetName val="입력DATA"/>
      <sheetName val="바닥판"/>
      <sheetName val="8.자재단가"/>
      <sheetName val="자재단가표"/>
      <sheetName val="5. COST SCHEDULE PER EXPENSE"/>
      <sheetName val="실행예산"/>
      <sheetName val="1.수인터널"/>
      <sheetName val="일위대가표"/>
      <sheetName val="품질 및 특성 보정계수"/>
      <sheetName val="공종별 집계"/>
      <sheetName val="단위세대"/>
      <sheetName val="관리비"/>
      <sheetName val="터파기및재료"/>
      <sheetName val="실행철강하도"/>
      <sheetName val="전신환매도율"/>
      <sheetName val="연수동"/>
      <sheetName val="사용성검토"/>
      <sheetName val="기계경비"/>
      <sheetName val="제경비"/>
      <sheetName val="TYPE1"/>
      <sheetName val="단면 (2)"/>
      <sheetName val="Macro1"/>
      <sheetName val="조건표"/>
      <sheetName val="#230,#235"/>
      <sheetName val="장비집계"/>
      <sheetName val="실시설계"/>
      <sheetName val="2.대외공문"/>
      <sheetName val="C &amp; G RHS"/>
      <sheetName val="현장관리비집계표"/>
      <sheetName val="hvac(제어동)"/>
      <sheetName val="하수급견적대비"/>
      <sheetName val="자료"/>
      <sheetName val="전체총괄표"/>
      <sheetName val="요소별"/>
      <sheetName val="전기요금"/>
      <sheetName val="도급대비"/>
      <sheetName val="조건"/>
      <sheetName val="한전위탁공사비2"/>
      <sheetName val="예산서"/>
      <sheetName val="45,46"/>
      <sheetName val="06-BATCH "/>
      <sheetName val="토 적 표"/>
      <sheetName val="SE-611"/>
      <sheetName val="총괄내역서"/>
      <sheetName val="단가산출2"/>
      <sheetName val="표지 (2)"/>
      <sheetName val="대비2"/>
      <sheetName val="동원인원산출"/>
      <sheetName val="플랜트 설치"/>
      <sheetName val="전기일위목록"/>
      <sheetName val="원형맨홀수량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IMP(MAIN)"/>
      <sheetName val="IMP (REACTOR)"/>
      <sheetName val="GIS재"/>
      <sheetName val="MTR재(한기)"/>
      <sheetName val="GIS.Ry재"/>
      <sheetName val="비대칭계수"/>
      <sheetName val="전동기 SPEC"/>
      <sheetName val="COST"/>
      <sheetName val="부대대비"/>
      <sheetName val="냉연집계"/>
      <sheetName val="조도"/>
      <sheetName val="계화배수"/>
      <sheetName val="내역총괄표"/>
      <sheetName val="공틀공사"/>
      <sheetName val="변화치수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직노"/>
      <sheetName val="구왤집계표"/>
      <sheetName val="Ⅴ-2.공종별내역"/>
      <sheetName val="관거공사비"/>
      <sheetName val="sum1 (2)"/>
      <sheetName val="major"/>
      <sheetName val="개요"/>
      <sheetName val="오산갈곳"/>
      <sheetName val="부대공집계표"/>
      <sheetName val="아파트건축"/>
      <sheetName val="1을"/>
      <sheetName val="물량산출근거"/>
      <sheetName val="입찰안"/>
      <sheetName val="예산변경사항"/>
      <sheetName val="을지"/>
      <sheetName val="dg"/>
      <sheetName val="BSD (2)"/>
      <sheetName val="코드표"/>
      <sheetName val="일위대가(계측기설치)"/>
      <sheetName val="산근"/>
      <sheetName val="검색"/>
      <sheetName val="Model"/>
      <sheetName val="Ⅱ1-0타"/>
      <sheetName val="장비당단가 (1)"/>
      <sheetName val="초"/>
      <sheetName val="견적조건"/>
      <sheetName val="예산M12A"/>
      <sheetName val="공종분류"/>
      <sheetName val="별표"/>
      <sheetName val="봉방동근생"/>
      <sheetName val="전기"/>
      <sheetName val="설계서"/>
      <sheetName val="공사설명서"/>
      <sheetName val="5공철탑검토표"/>
      <sheetName val="4공철탑검토"/>
      <sheetName val=" 견적서"/>
      <sheetName val="세목별"/>
      <sheetName val="물량표"/>
      <sheetName val="명세서"/>
      <sheetName val="단가조정"/>
      <sheetName val="구리토평1전기"/>
      <sheetName val="P.M 별"/>
      <sheetName val="실행내역서"/>
      <sheetName val="DS-최종"/>
      <sheetName val="골재집계"/>
      <sheetName val="보도경계블럭"/>
      <sheetName val="단위수량"/>
      <sheetName val="INPUT"/>
      <sheetName val="안정검토"/>
      <sheetName val="Proposal"/>
      <sheetName val="비교표"/>
      <sheetName val="SLAB"/>
      <sheetName val="설산1.나"/>
      <sheetName val="본사S"/>
      <sheetName val="CIVIL"/>
      <sheetName val="J直材4"/>
      <sheetName val="CS2"/>
      <sheetName val="U-TYPE(1)"/>
      <sheetName val="설계명세서(선로)"/>
      <sheetName val="일"/>
      <sheetName val="CALCULATION"/>
      <sheetName val="DESIGN_CRETERIA"/>
      <sheetName val="Base_Data"/>
      <sheetName val="LOPCALC"/>
      <sheetName val="PRE"/>
      <sheetName val="PLCAL"/>
      <sheetName val="진주방향"/>
      <sheetName val="효성CB 1P기초"/>
      <sheetName val="Indirect Cost"/>
      <sheetName val="말뚝지지력산정"/>
      <sheetName val="입적표"/>
      <sheetName val="Despacho (c.civil)"/>
      <sheetName val="BOQ-Summary_Form A2"/>
      <sheetName val="요율"/>
      <sheetName val="96수출"/>
      <sheetName val="DIAPHRAGM"/>
      <sheetName val="단면치수"/>
      <sheetName val="118.세금과공과"/>
      <sheetName val="날개벽(시점좌측)"/>
      <sheetName val="RAHMEN"/>
      <sheetName val="건축원가계산서"/>
      <sheetName val="내역전기"/>
      <sheetName val="부하계산서"/>
      <sheetName val="Breakdown"/>
      <sheetName val="EP0618"/>
      <sheetName val="Page 1A - Proposal Strategy "/>
      <sheetName val="작성"/>
      <sheetName val="물가"/>
      <sheetName val="건물현황"/>
      <sheetName val="재무가정"/>
      <sheetName val="3.건축(현장안)"/>
      <sheetName val="가설건물"/>
      <sheetName val="IP좌표"/>
      <sheetName val="20관리비율"/>
      <sheetName val="토사(PE)"/>
      <sheetName val="설계내역(2001)"/>
      <sheetName val="보차도경계석"/>
      <sheetName val="수량산출근거"/>
      <sheetName val="양식"/>
      <sheetName val="부재력정리"/>
      <sheetName val="총누계"/>
      <sheetName val="VXXX"/>
      <sheetName val="국공유지및사유지"/>
      <sheetName val="전선 및 전선관"/>
      <sheetName val="Qheet3"/>
      <sheetName val="원가계산서(남측)"/>
      <sheetName val="부재리스트"/>
      <sheetName val="순공사비총괄"/>
      <sheetName val="재료집계"/>
      <sheetName val="방음벽 기초 일반수량"/>
      <sheetName val="내역표지"/>
      <sheetName val="배수관공"/>
      <sheetName val="을 2"/>
      <sheetName val="FILE1"/>
      <sheetName val="도장수량"/>
      <sheetName val="구의33고"/>
      <sheetName val="CAPVC"/>
      <sheetName val="기계경비(시간당)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위대가(가설)"/>
      <sheetName val="전기단가조사서"/>
      <sheetName val="배수공토공"/>
      <sheetName val="1-1"/>
      <sheetName val="배수공"/>
      <sheetName val="암거"/>
      <sheetName val="포장공"/>
      <sheetName val="SORCE1"/>
      <sheetName val="가시설단위수량"/>
      <sheetName val="일위단가"/>
      <sheetName val="전압강하계산"/>
      <sheetName val="200"/>
      <sheetName val="시공측량-을"/>
      <sheetName val="단가조사"/>
      <sheetName val="단가조사표"/>
      <sheetName val="내역서(기성청구)"/>
      <sheetName val="예산내역서"/>
      <sheetName val="백암비스타내역"/>
      <sheetName val="Main"/>
      <sheetName val="KP1590_E"/>
      <sheetName val="부대공"/>
      <sheetName val="방호벽"/>
      <sheetName val="교통표지"/>
      <sheetName val="낙석방지책"/>
      <sheetName val="심사계산"/>
      <sheetName val="심사물량"/>
      <sheetName val="본부소개"/>
      <sheetName val="월선수금"/>
      <sheetName val="단가표 "/>
      <sheetName val="방송노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통합"/>
      <sheetName val="단가비교표_공통1"/>
      <sheetName val="원가집계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투자효율분석"/>
      <sheetName val="일반맨홀수량집계"/>
      <sheetName val="Coeffiecient"/>
      <sheetName val="L형옹벽"/>
      <sheetName val="가로등기초"/>
      <sheetName val="부대공Ⅱ"/>
      <sheetName val="현장관리비내역서"/>
      <sheetName val="대림경상68억"/>
      <sheetName val="재료"/>
      <sheetName val="1.취수장"/>
      <sheetName val="99총공사내역서"/>
      <sheetName val="설계명세서"/>
      <sheetName val="표지1"/>
      <sheetName val="교통대책내역"/>
      <sheetName val="T진도"/>
      <sheetName val="Parts 1 Feb 2004"/>
      <sheetName val="계ԯ"/>
      <sheetName val="LOPCAL_x0005_"/>
      <sheetName val="27_자갈부설"/>
      <sheetName val="28_휀스"/>
      <sheetName val="29_소내용TR"/>
      <sheetName val="일용노임단가"/>
      <sheetName val="dt0301"/>
      <sheetName val="dtt0301"/>
      <sheetName val="공사내역"/>
      <sheetName val="공통"/>
      <sheetName val="기타 정보통신공사"/>
      <sheetName val="현대물량"/>
      <sheetName val="설변내역1"/>
      <sheetName val="8.자재단가비교표"/>
      <sheetName val="5.수량집계"/>
      <sheetName val="3.일위대가표"/>
      <sheetName val="언어보정"/>
      <sheetName val="품질보정"/>
      <sheetName val="CRUDE RE-bar"/>
      <sheetName val="Budget 2005(DW)"/>
      <sheetName val="ins"/>
      <sheetName val="남ꌀ전JC"/>
      <sheetName val="D040416"/>
      <sheetName val="EQUIPMENT -2"/>
      <sheetName val="FLANGE"/>
      <sheetName val="VALVE"/>
      <sheetName val="5지구단위"/>
      <sheetName val="세부내역서(전기)"/>
      <sheetName val="b_balju_cho"/>
      <sheetName val="B767"/>
      <sheetName val="1호맨홀토공"/>
      <sheetName val="FAB별"/>
      <sheetName val="8&amp;장비투입현황"/>
      <sheetName val="ꕬ완터널조명(할증제외)"/>
      <sheetName val="굤완터널소화기(할증)"/>
      <sheetName val="일밐공사"/>
      <sheetName val="당초수량"/>
      <sheetName val="구조물공"/>
      <sheetName val="보집계표"/>
      <sheetName val="가설공사내역"/>
      <sheetName val="배"/>
      <sheetName val="토&amp;흙"/>
      <sheetName val="1.설계조건"/>
      <sheetName val="Baby일위대가"/>
      <sheetName val="정산입력"/>
      <sheetName val="3.현장배치"/>
      <sheetName val="Studio"/>
      <sheetName val="#4DUCT SUPPORT 체크LIST"/>
      <sheetName val="투찰내역"/>
      <sheetName val="가시설(TYPE-A)"/>
      <sheetName val="1-1평균터파기고(1)"/>
      <sheetName val="1NYS(당)"/>
      <sheetName val="토류판설치(t=60)"/>
      <sheetName val="식재"/>
      <sheetName val="1호맨홀가감수량"/>
      <sheetName val="시설물"/>
      <sheetName val="식재출력용"/>
      <sheetName val="유지관리"/>
      <sheetName val="1호맨홀수량산출"/>
      <sheetName val="약품공급2"/>
      <sheetName val="연습"/>
      <sheetName val="신우"/>
      <sheetName val="설비내역서"/>
      <sheetName val="건축내역서"/>
      <sheetName val="전기내역서"/>
      <sheetName val="부대"/>
      <sheetName val="치수표"/>
      <sheetName val="토공(우물통,기타) "/>
      <sheetName val="BASIC (2)"/>
      <sheetName val="품셈(기초)"/>
      <sheetName val="증감대비"/>
      <sheetName val="98수금사업"/>
      <sheetName val="ATS단가"/>
      <sheetName val="재집"/>
      <sheetName val="직재"/>
      <sheetName val="COVER"/>
      <sheetName val="FUSE_MCB"/>
      <sheetName val="을 1"/>
      <sheetName val="대로근거"/>
      <sheetName val="s"/>
      <sheetName val="철거丵〒"/>
      <sheetName val="직_x0005_"/>
      <sheetName val="제잡비계산"/>
      <sheetName val="하조서"/>
      <sheetName val="갑지(추정)"/>
      <sheetName val="토공 토적표"/>
      <sheetName val="6공구전체"/>
      <sheetName val="-15.0"/>
      <sheetName val="남양내역"/>
      <sheetName val="plan&amp;section of foundation"/>
      <sheetName val="design criteria"/>
      <sheetName val="가시설수량"/>
      <sheetName val="제조98"/>
      <sheetName val="FLA"/>
      <sheetName val="슬래브(유곡)"/>
      <sheetName val="타워기초"/>
      <sheetName val="성토도수로현황"/>
      <sheetName val="7내역"/>
      <sheetName val="가격조사서"/>
      <sheetName val="견적정보"/>
      <sheetName val="2002년요약"/>
      <sheetName val="신천교(음성)"/>
      <sheetName val="D01"/>
      <sheetName val="COPING"/>
      <sheetName val="자판실행"/>
      <sheetName val="경비_원본"/>
      <sheetName val="단가(1)"/>
      <sheetName val="설계명세서က_x0000_ꠀ"/>
      <sheetName val="목차 "/>
      <sheetName val="사진"/>
      <sheetName val="3.하중산정4.지지력"/>
      <sheetName val="사급자재"/>
      <sheetName val="원본"/>
      <sheetName val="적현로"/>
      <sheetName val="BQ-Offsite"/>
      <sheetName val="PipWT"/>
      <sheetName val="B토목"/>
      <sheetName val="합계"/>
      <sheetName val="기초견적가"/>
      <sheetName val="MW-S"/>
      <sheetName val="NYS"/>
      <sheetName val="전기簀፰쐀፰"/>
      <sheetName val="6동"/>
      <sheetName val="1.우편집중내역서"/>
      <sheetName val="건축공사"/>
      <sheetName val="토공,기초"/>
      <sheetName val="물량산〒_x0005_"/>
      <sheetName val="참고"/>
      <sheetName val="시행예산"/>
      <sheetName val="Testing"/>
      <sheetName val="DRAIN DRUM PIT D-301"/>
      <sheetName val="TB-내역서"/>
      <sheetName val="L_RPTA05_목록"/>
      <sheetName val="CAT_5"/>
      <sheetName val="공사비총괄표"/>
      <sheetName val="견적을지"/>
      <sheetName val="자료(통합)"/>
      <sheetName val="대상공사(조달청)"/>
      <sheetName val="실행내역서 "/>
      <sheetName val="Mp-team 1"/>
      <sheetName val="RING WALL"/>
      <sheetName val="SUMMARY"/>
      <sheetName val="PAINT"/>
      <sheetName val="DESIGN CRETERIA"/>
      <sheetName val="단가址&quot;垌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공사기본내용입력"/>
      <sheetName val="기성내역서표지"/>
      <sheetName val="자재총집계"/>
      <sheetName val="N賃率-職"/>
      <sheetName val="1.설계기준"/>
      <sheetName val="단가표"/>
      <sheetName val="JUCKEYK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3련 BOX"/>
      <sheetName val="Ԁ"/>
      <sheetName val="건설성적"/>
      <sheetName val="GL연결용"/>
      <sheetName val="99.6"/>
      <sheetName val="대전21토목내역서"/>
      <sheetName val="비교缀"/>
      <sheetName val="화산경계"/>
      <sheetName val="TYPE-A"/>
      <sheetName val="변경내역"/>
      <sheetName val="문산방향-교대(A2)"/>
      <sheetName val="BOX"/>
      <sheetName val="공사원가계산㔀"/>
      <sheetName val="㗇቎"/>
      <sheetName val="sheets"/>
      <sheetName val="설산1렀⑙"/>
      <sheetName val="계墨"/>
      <sheetName val="계橂"/>
      <sheetName val="계唸"/>
      <sheetName val="계_x0005_"/>
      <sheetName val="계勠"/>
      <sheetName val="설산1䈀潪"/>
      <sheetName val="수문일1"/>
      <sheetName val="S1"/>
      <sheetName val="진행 DATA (2)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설산1_x0000_艭"/>
      <sheetName val="집수정단"/>
      <sheetName val="지장물C"/>
      <sheetName val="말뚝지㰀᎕萀᎕"/>
      <sheetName val="인사자료총집계"/>
      <sheetName val="표지판현황"/>
      <sheetName val="편입토지조서"/>
      <sheetName val="단가조๿"/>
      <sheetName val="6PILE  (돌출)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개԰"/>
      <sheetName val="산尜"/>
      <sheetName val="공통가설공사"/>
      <sheetName val="저"/>
      <sheetName val="견적"/>
      <sheetName val="맨홀수량"/>
      <sheetName val="기본자료"/>
      <sheetName val="세부내역"/>
      <sheetName val="현장별계약현황('98.10.31)"/>
      <sheetName val="Condition"/>
      <sheetName val="부하LOAD"/>
      <sheetName val="MW-BM"/>
      <sheetName val="Data&amp;Result"/>
      <sheetName val="현장경비"/>
      <sheetName val="오산︀폕"/>
      <sheetName val="stability check"/>
      <sheetName val="design load"/>
      <sheetName val="type-F"/>
      <sheetName val="도급및 실행내역"/>
      <sheetName val="내역서(우)"/>
      <sheetName val="총괄-1"/>
      <sheetName val="전등"/>
      <sheetName val="기계"/>
      <sheetName val="31.고_x005f_x0000_RTU"/>
      <sheetName val="35_x005f_x000e_장주신설"/>
      <sheetName val="도급대԰"/>
      <sheetName val="포장복구집계"/>
      <sheetName val="4.2유효폭의 계산"/>
      <sheetName val="옹벽"/>
      <sheetName val="AS복구"/>
      <sheetName val="중기터파기"/>
      <sheetName val="변수값"/>
      <sheetName val="중기상차"/>
      <sheetName val="기본(98)"/>
      <sheetName val="청제공기계일위대가"/>
      <sheetName val="J直材㥨"/>
      <sheetName val="J直材_x0010_"/>
      <sheetName val="쌌ᄅ"/>
      <sheetName val="일반맨홀수량집계(A-7 LINE)"/>
      <sheetName val="부紀ዱ԰"/>
      <sheetName val="날개벽(좌,우=45도,75도)"/>
      <sheetName val="총누怸"/>
      <sheetName val="총누_x0010_"/>
      <sheetName val="장비"/>
      <sheetName val="BOM-Form A.1.III"/>
      <sheetName val="PRO_DCI"/>
      <sheetName val="INST_DCI"/>
      <sheetName val="HVAC_DCI"/>
      <sheetName val="PIPE_DCI"/>
      <sheetName val="공사비 내역 (가)"/>
      <sheetName val="지계"/>
      <sheetName val="Sitec120"/>
      <sheetName val="내역서(total)"/>
      <sheetName val="증감내역서"/>
      <sheetName val="118.세금丵⼞_x0005_"/>
      <sheetName val="비목군단가비교표"/>
      <sheetName val="대우단가(풍산)"/>
      <sheetName val="예산M5A"/>
      <sheetName val="산๿"/>
      <sheetName val="CAL"/>
      <sheetName val="기타공"/>
      <sheetName val="배수집계"/>
      <sheetName val="재료缀ᨎ"/>
      <sheetName val="품질 및 缀ᨎ԰_x0000_缀_x0000__x0000_"/>
      <sheetName val="Ⅴ-2.缀ᨎ԰_x0000_缀"/>
      <sheetName val="Ⅴ-2.ᰀ፜搀፜"/>
      <sheetName val="기준자료"/>
      <sheetName val="총괄내역԰"/>
      <sheetName val="날개벽(TYPE3)"/>
      <sheetName val="품의서"/>
      <sheetName val="예산M︀ᇕ԰"/>
      <sheetName val="ASEM내역"/>
      <sheetName val="데리네이타현황"/>
      <sheetName val="별鰀"/>
      <sheetName val="계摠"/>
      <sheetName val="Ⅴ-2.砀鹅瘂/"/>
      <sheetName val="입력1"/>
      <sheetName val="내역(전체)"/>
      <sheetName val="착공내역"/>
      <sheetName val="별첨1"/>
      <sheetName val="아파트1"/>
      <sheetName val="갑지1"/>
      <sheetName val="오산갈橂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말뚝지ᴀᨈ԰_x0000_"/>
      <sheetName val="원형䀀ኀ㠀ኃ"/>
      <sheetName val="원형︀ᇕ԰_x0000_"/>
      <sheetName val="전동기 SP︀ᇕ"/>
      <sheetName val="적聀_x0012_"/>
      <sheetName val="일︀ᇕ԰"/>
      <sheetName val="IMPEADENC_x0000__x0000_"/>
      <sheetName val=""/>
      <sheetName val="구왤집계徸"/>
      <sheetName val="명헾】"/>
      <sheetName val="BQ(실행)"/>
      <sheetName val="1,2공구원가계산서"/>
      <sheetName val="2공구산출내역"/>
      <sheetName val="1공구산출내역서"/>
      <sheetName val="123"/>
      <sheetName val="단면炜_x0013_"/>
      <sheetName val="부Ç_x0000_Ԁ"/>
      <sheetName val="항목별내԰_x0000_"/>
      <sheetName val="SUB일위대가"/>
      <sheetName val="적용 기준(환율)-1"/>
      <sheetName val="적용 기준(환율)"/>
      <sheetName val="자재단가 "/>
      <sheetName val="단가산출3"/>
      <sheetName val="단가산출_목록"/>
      <sheetName val="안က_x0000_瀀"/>
      <sheetName val="안/_x0000_ "/>
      <sheetName val="일반맨԰_x0000_缀_x0000__x0000_"/>
      <sheetName val="분석"/>
      <sheetName val="AP1"/>
      <sheetName val="Ⅴ-2.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단︀ᇕ԰"/>
      <sheetName val="부쌔ᄅ0"/>
      <sheetName val="단က_x0000_　"/>
      <sheetName val="조명시설"/>
      <sheetName val="말뚝지怀፵ን"/>
      <sheetName val="96보완계획7.12"/>
      <sheetName val="산_x0005_"/>
      <sheetName val="배수贘_x0013_릠"/>
      <sheetName val="배수午_x0013_ᡐ"/>
      <sheetName val="4.말뚝설계"/>
      <sheetName val="8.자재_x0000__x0000_"/>
      <sheetName val="총공사비"/>
      <sheetName val="대치판정"/>
      <sheetName val="기초부재력검토"/>
      <sheetName val="Proposa_x0005_"/>
      <sheetName val="비교尜"/>
      <sheetName val="원가계산 (2)"/>
      <sheetName val="방음벽 기초 尜_x0013_層_x0013_"/>
      <sheetName val="ᰀ፜"/>
      <sheetName val="계화배尜"/>
      <sheetName val="154TW"/>
      <sheetName val="방음벽 기초 丵〒_x0005__x0000_"/>
      <sheetName val="노무"/>
      <sheetName val="자재"/>
      <sheetName val="안㔀቎԰"/>
      <sheetName val="118.세금과丵〒"/>
      <sheetName val="경상비내역서"/>
      <sheetName val="명단"/>
      <sheetName val="공사원가_x0005__x0000_"/>
      <sheetName val="역T형"/>
      <sheetName val="비교_x0005_"/>
      <sheetName val="공사비명세서"/>
      <sheetName val="4)유동표"/>
      <sheetName val="재1"/>
      <sheetName val="Sheet17"/>
      <sheetName val="2001예정공정표 "/>
      <sheetName val="Parameter"/>
      <sheetName val="수량산출근窨"/>
      <sheetName val="6-3차"/>
      <sheetName val="DS_3Q"/>
      <sheetName val="간접비내역-1"/>
      <sheetName val="토공사"/>
      <sheetName val="부안일위"/>
      <sheetName val="품셈TABLE"/>
      <sheetName val="입찰견적보고서"/>
      <sheetName val="물︀"/>
      <sheetName val="부재치수입력"/>
      <sheetName val="일위대가(1)"/>
      <sheetName val="건축마감(E)"/>
      <sheetName val="SRC CLOUMN 설계"/>
      <sheetName val="Galaxy 소비자가격표"/>
      <sheetName val="신축수량"/>
      <sheetName val="계렀቟԰"/>
      <sheetName val="산丵"/>
      <sheetName val="쵽괄墌"/>
      <sheetName val="각종장비전압강하계산"/>
      <sheetName val="부대공헾】_x0005_"/>
      <sheetName val="계획세헾"/>
      <sheetName val="MAT"/>
      <sheetName val="항목별내역헾"/>
      <sheetName val="00내역서"/>
      <sheetName val="BOQ건축"/>
      <sheetName val="DNW"/>
      <sheetName val="입출재고현황 (2)"/>
      <sheetName val="산출내역서집계표"/>
      <sheetName val="TCA"/>
      <sheetName val="dg-VTu"/>
      <sheetName val="APT내역"/>
      <sheetName val="부대시설"/>
      <sheetName val="일반전기"/>
      <sheetName val="배수공1"/>
      <sheetName val="맨홀토공수량"/>
      <sheetName val="일반부하"/>
      <sheetName val="전체"/>
      <sheetName val="실행철헾】_x0005_"/>
      <sheetName val="계획세_x0005_"/>
      <sheetName val="계획세喀"/>
      <sheetName val="개ᰀ"/>
      <sheetName val="부하(성남)"/>
      <sheetName val="내역(자100%,노100%)기아화성UD동"/>
      <sheetName val="1.설계설명서"/>
      <sheetName val="자재단䈀Ὢ"/>
      <sheetName val="J直材_x0005_"/>
      <sheetName val=" ԰_x0000_缀"/>
      <sheetName val="콘크리트타설집계표"/>
      <sheetName val="을부담_x0000__x0000_頀"/>
      <sheetName val="견적서-을지"/>
      <sheetName val="허용전류-IEC"/>
      <sheetName val="허용전류-IEC DATA"/>
      <sheetName val="출력X"/>
      <sheetName val="노임변동률"/>
      <sheetName val="기별수량산출서"/>
      <sheetName val="전동기 SP԰_x0000_"/>
      <sheetName val="월선︀ᇕ"/>
      <sheetName val="환율"/>
      <sheetName val="I一般比"/>
      <sheetName val="중기사용료산출근거"/>
      <sheetName val="단가 및 재료비"/>
      <sheetName val="list price"/>
      <sheetName val="48일위"/>
      <sheetName val="22일위"/>
      <sheetName val="49일위"/>
      <sheetName val="CC16-내역서"/>
      <sheetName val="GR"/>
      <sheetName val="공사입력"/>
      <sheetName val="설계산㔀቎԰"/>
      <sheetName val="11"/>
      <sheetName val="설계산砊ⵍ堀"/>
      <sheetName val="설계산砷ⵍ쀀"/>
      <sheetName val="설계산硁ⵍꠀ"/>
      <sheetName val="설계산砊ⵍࠀ"/>
      <sheetName val="오산갈漰"/>
      <sheetName val="오산갈_x0005_"/>
      <sheetName val="단0_x0000_"/>
      <sheetName val="단0_x0000_砀"/>
      <sheetName val="단堀᎟鰀"/>
      <sheetName val="전기︀ᇕ"/>
      <sheetName val="명԰_x0000_"/>
      <sheetName val="설계가"/>
      <sheetName val="짬뽕최종2-2"/>
      <sheetName val="각형맨홀"/>
      <sheetName val="구왤렀቟԰"/>
      <sheetName val="POL6차-PIPING"/>
      <sheetName val="일위산출"/>
      <sheetName val="예산"/>
      <sheetName val="OCT.FDN"/>
      <sheetName val="CAL."/>
      <sheetName val="PILE길이산출(DRA)"/>
      <sheetName val="SILICATE"/>
      <sheetName val="현장유지관리비"/>
      <sheetName val="공통(20-91)"/>
      <sheetName val="구왤집︀ᇕ"/>
      <sheetName val="인건비 "/>
      <sheetName val="부대tu"/>
      <sheetName val="유_x0010__x0000_"/>
      <sheetName val="공종분_x0005_"/>
      <sheetName val="기본"/>
      <sheetName val="B부대공"/>
      <sheetName val="재해-호표"/>
      <sheetName val="[DS-LOAD.XLS]안/_x0000_ "/>
      <sheetName val="총 원가계산"/>
      <sheetName val="단가조건(02년)"/>
      <sheetName val="XL4Poppy"/>
      <sheetName val="공사원가계산_x0005_"/>
      <sheetName val="공사원가계산_x0000_"/>
      <sheetName val="기본입력"/>
      <sheetName val="견֮_x0000_缀"/>
      <sheetName val="총누_x0005_"/>
      <sheetName val="전기공사"/>
      <sheetName val="︀ᇕ"/>
      <sheetName val="견ԯ_x0000_缀"/>
      <sheetName val="wall"/>
      <sheetName val="설계산출기䀀"/>
      <sheetName val="부翇ᨎ԰"/>
      <sheetName val="부缀ᨎ԰"/>
      <sheetName val="차수"/>
      <sheetName val="코鰀፰"/>
      <sheetName val="direct"/>
      <sheetName val="wage"/>
      <sheetName val="부ﻇᇕ԰"/>
      <sheetName val="안᐀ባ혀"/>
      <sheetName val="구왤_x0000__x0000_⯐"/>
      <sheetName val="개별직종노임단가(2003.9)"/>
      <sheetName val="입_x0005__x0000_"/>
      <sheetName val="입헾】"/>
      <sheetName val="우각부보강"/>
      <sheetName val="보԰_x0000_缀"/>
      <sheetName val="보ᰀ፜搀"/>
      <sheetName val="말뚝지지0_x0000_怀"/>
      <sheetName val="물량산출근䡲"/>
      <sheetName val="오산갈墨"/>
      <sheetName val="NEYOK"/>
      <sheetName val="96작생능"/>
      <sheetName val="직공비"/>
      <sheetName val="코헾⿾"/>
      <sheetName val="산출"/>
      <sheetName val="공사비예산서(토목분)"/>
      <sheetName val="Wt of Mod."/>
      <sheetName val="내역총헾】"/>
      <sheetName val="예가표"/>
      <sheetName val="사급자재총괄"/>
      <sheetName val="견頀⢀_xdc00_"/>
      <sheetName val="118.세금Ԉ_x0000_缀"/>
      <sheetName val="조달요청서"/>
      <sheetName val="현장코드"/>
      <sheetName val="해외코드"/>
      <sheetName val="RH-BEAM"/>
      <sheetName val="우석문틀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안ᰀ፜搀"/>
      <sheetName val="예산ᰀ፜搀"/>
      <sheetName val="안蠱⥐蠀"/>
      <sheetName val="안頴⥞ꠀ"/>
      <sheetName val="설계명세서丵〒_x0005__x0000_"/>
      <sheetName val="기초일위"/>
      <sheetName val="시설일위"/>
      <sheetName val="식재일위"/>
      <sheetName val="DPRKMHDT"/>
      <sheetName val="118.세금과공簀"/>
      <sheetName val="118.세금과공缀"/>
      <sheetName val="118.세금과공ꠀ"/>
      <sheetName val="기계경비일람"/>
      <sheetName val="c.s"/>
      <sheetName val="투︀ᇕ԰"/>
      <sheetName val="암거공"/>
      <sheetName val="일위대가㢸"/>
      <sheetName val="J︀ᇕ԰"/>
      <sheetName val="자료입력"/>
      <sheetName val="봉방동근_x0005_"/>
      <sheetName val="산揄"/>
      <sheetName val="쵽괄_x0005_"/>
      <sheetName val="MRS세부"/>
      <sheetName val="채권(하반기)"/>
      <sheetName val="CONTENTS"/>
      <sheetName val="기자재비"/>
      <sheetName val="Ⅴ-2.︀ᇕ԰_x0000_缀"/>
      <sheetName val="guard(mac)"/>
      <sheetName val="부표총괄"/>
      <sheetName val="주경기-오배수"/>
      <sheetName val="ꀀፐ"/>
      <sheetName val="1F"/>
      <sheetName val="연령현황"/>
      <sheetName val="2선재"/>
      <sheetName val="작성방법"/>
      <sheetName val="물가대비표"/>
      <sheetName val="단위헾】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수량산출서-2"/>
      <sheetName val="일석"/>
      <sheetName val="기본DATA"/>
      <sheetName val="9호관로"/>
      <sheetName val="사통"/>
      <sheetName val="40총괄"/>
      <sheetName val="40집계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송중자재"/>
      <sheetName val="倀Ṙ"/>
      <sheetName val="䀀⹛"/>
      <sheetName val="국내조달(통합-1)"/>
      <sheetName val="Ⰰὖ"/>
      <sheetName val=""/>
      <sheetName val="/_x0000_"/>
      <sheetName val="က_x0000_"/>
      <sheetName val="　ፙ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Construction"/>
      <sheetName val="䈀ᅪ"/>
      <sheetName val="직勨"/>
      <sheetName val="봉방_x0000__x0000_沰"/>
      <sheetName val="봉방䡲る_x0000_"/>
      <sheetName val="Tot-sum"/>
      <sheetName val="Inquiry"/>
      <sheetName val="HORI. VESSEL"/>
      <sheetName val="2.설계제원"/>
      <sheetName val="Manpower"/>
      <sheetName val="공조생기"/>
      <sheetName val="단위竀7"/>
      <sheetName val="IMP (REAC䕝瘙蚰ɡ"/>
      <sheetName val="방송丵〒"/>
      <sheetName val="Studiþ"/>
      <sheetName val="소요자재명세서"/>
      <sheetName val="노무비명세서"/>
      <sheetName val="단가_x0005__x0000_"/>
      <sheetName val="_견적서"/>
      <sheetName val="Manual Valve List"/>
      <sheetName val="Data Vol"/>
      <sheetName val="DATA-UPS"/>
      <sheetName val="Macro(전선)"/>
      <sheetName val="광속"/>
      <sheetName val="Macro(전등)"/>
      <sheetName val="Modeþ"/>
      <sheetName val="Mode_x0000_"/>
      <sheetName val="철거산출근거"/>
      <sheetName val="노단"/>
      <sheetName val="36단가"/>
      <sheetName val="계장ANAL"/>
      <sheetName val="00하노임"/>
      <sheetName val="전산망"/>
      <sheetName val="물량"/>
      <sheetName val="파일의이용"/>
      <sheetName val="미드수량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견적990322"/>
      <sheetName val="d_x0010_"/>
      <sheetName val="노임(1차)"/>
      <sheetName val="기초"/>
      <sheetName val="포장공사"/>
      <sheetName val="SLAB&quot;1&quot;"/>
      <sheetName val="토목공사"/>
      <sheetName val="20"/>
      <sheetName val="관리사무소"/>
      <sheetName val="1_철주신圠"/>
      <sheetName val="안_x0000__x0000__x0005_"/>
      <sheetName val="비교硐"/>
      <sheetName val="계Ԁ "/>
      <sheetName val="FB25JN"/>
      <sheetName val="IW-LIST"/>
      <sheetName val="MCC제원"/>
      <sheetName val="우수"/>
      <sheetName val="식재인부"/>
      <sheetName val="하도금액분계"/>
      <sheetName val="crude.SLAB RE-bar"/>
      <sheetName val="노무자도장2"/>
      <sheetName val="지표"/>
      <sheetName val="문학간접"/>
      <sheetName val="IO LIST"/>
      <sheetName val="밸브설치"/>
      <sheetName val="단가԰_x0000_缀"/>
      <sheetName val="Macro(차단기)"/>
      <sheetName val="경영상태"/>
      <sheetName val="자재砀⪜︀"/>
      <sheetName val="4_실행예산단가산출서(단壅Ꮕ"/>
      <sheetName val="JOINT1"/>
      <sheetName val="봉방동근︀"/>
      <sheetName val="중연"/>
      <sheetName val="GI_x0000__x0000_"/>
      <sheetName val="GI0_x0000_"/>
      <sheetName val="계정"/>
      <sheetName val="도급예산내역서ᰖ〚_x0005_"/>
      <sheetName val="단락전류-A"/>
      <sheetName val="부대頀ኗ"/>
      <sheetName val="DS-최怀"/>
      <sheetName val="방음벽 기초䈀㉪ԯ_x0000_缀"/>
      <sheetName val="실행철강矨_x001e_"/>
      <sheetName val="보렀቟԰"/>
      <sheetName val="자재집계표"/>
      <sheetName val="설계예시"/>
      <sheetName val="C &amp; G RH_x0000_"/>
      <sheetName val="일위대가표-3"/>
      <sheetName val="UR2-Calculation"/>
      <sheetName val="Ⅴ-2.︀ԯ_x0000_缀"/>
      <sheetName val="부대僰_x0013_"/>
      <sheetName val="토사(僰_x0013_闰"/>
      <sheetName val="7단가"/>
      <sheetName val="전신환매︀ᇕ"/>
      <sheetName val="간접비"/>
      <sheetName val="공주-교대(A1)"/>
      <sheetName val="계화㠀⡿"/>
      <sheetName val="ꠀ፺"/>
      <sheetName val="자탐수량산출서"/>
      <sheetName val="정보매체A동"/>
      <sheetName val="남원(내)"/>
      <sheetName val="L형옹๿"/>
      <sheetName val="L형옹_x0005_"/>
      <sheetName val="L형옹尜"/>
      <sheetName val="견적대비표"/>
      <sheetName val="노무비계"/>
      <sheetName val="3) 클레임 반영시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총누헾"/>
      <sheetName val="총누荈"/>
      <sheetName val="현장관리비참조"/>
      <sheetName val="평당"/>
      <sheetName val="물량산출_x0005__x0000_"/>
      <sheetName val="건㔀቎԰"/>
      <sheetName val="DS-최_x0005_"/>
      <sheetName val="DS-최畠"/>
      <sheetName val="M-EQPT-Z"/>
      <sheetName val="명_x0005__x0000_"/>
      <sheetName val="수목데이타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Macro2"/>
      <sheetName val="설산㔀቎԰"/>
      <sheetName val="도급예산내역᐀ባ搀腳"/>
      <sheetName val="101동"/>
      <sheetName val="업무처리전"/>
      <sheetName val="관경별우수관집계"/>
      <sheetName val="대차대조표"/>
      <sheetName val="손익계산서"/>
      <sheetName val="0"/>
      <sheetName val="설계缀ᨪ԰_x0000_"/>
      <sheetName val="입〒"/>
      <sheetName val="과천MAIN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고려단가"/>
      <sheetName val="철거수_x0000_"/>
      <sheetName val="수량산๿〚_x0005_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archi(본사)"/>
      <sheetName val="맨홀공 수량집계표"/>
      <sheetName val="견"/>
      <sheetName val="예산변︽ᇕ԰"/>
      <sheetName val="C1ㅇ"/>
      <sheetName val="품질 및 특성 쌞ᄅ0_x0000_"/>
      <sheetName val="별䠍"/>
      <sheetName val="월별자금계획"/>
      <sheetName val="총공사내역서"/>
      <sheetName val="총누_x0000_"/>
      <sheetName val="Code-&gt;No"/>
      <sheetName val="sc0314 Index"/>
      <sheetName val="EQUIP-H"/>
      <sheetName val="물량 산출 통신 맨홀"/>
      <sheetName val="을부담운반헾"/>
      <sheetName val="연부97-1"/>
      <sheetName val="DATA (EPS)"/>
      <sheetName val="DATA (TRAY)"/>
      <sheetName val="부대시설-부하계산서"/>
      <sheetName val="2.입력"/>
      <sheetName val="공사비내역서"/>
      <sheetName val="예산礊"/>
      <sheetName val="견적쌐똅"/>
      <sheetName val="ᰀЀࠀ܀ЀԀЀ؀̀"/>
      <sheetName val="도급예산내역서총괄_x0005_"/>
      <sheetName val="도급예산내역서총괄罸"/>
      <sheetName val="총누䟣"/>
      <sheetName val="ITEMLIST990101"/>
      <sheetName val="일반맨홀鲕ԯ_x0000_"/>
      <sheetName val=""/>
      <sheetName val="토공정보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비대_x0001__x0000_䀀"/>
      <sheetName val="비대ﴀ汅恵"/>
      <sheetName val="적용률"/>
      <sheetName val="장비당단가֬_x0000_缀_x0000_"/>
      <sheetName val="DS적용내역서"/>
      <sheetName val="DATE2001"/>
      <sheetName val="평가데이터"/>
      <sheetName val="HRSG SMALL07220"/>
      <sheetName val="일위집계표"/>
      <sheetName val="항목별蠀᝙㔀"/>
      <sheetName val="항목별㔀艎ԯ"/>
      <sheetName val="항목별ㅊ䈀"/>
      <sheetName val="항목별䈀Ꝫԯ"/>
      <sheetName val="예산변ﻔᇕ԰"/>
      <sheetName val=" 閍"/>
      <sheetName val="토적표"/>
      <sheetName val="계양가시설"/>
      <sheetName val="오산쀀♖"/>
      <sheetName val="BOM"/>
      <sheetName val="배수공炕"/>
      <sheetName val="사업부배부A"/>
      <sheetName val="품셈"/>
      <sheetName val="보차도경계석수량"/>
      <sheetName val="PIPE"/>
      <sheetName val="현장설명서"/>
      <sheetName val="산근1"/>
      <sheetName val="장비분석"/>
      <sheetName val="보도경계블Ç"/>
      <sheetName val="비대칭ׇ_x0000_"/>
      <sheetName val="Macro(전기)"/>
      <sheetName val="풍하중1"/>
      <sheetName val="SE-退ꩽ܁"/>
      <sheetName val="운반비정산"/>
      <sheetName val="정산"/>
      <sheetName val="KSTAR-M"/>
      <sheetName val="조도계산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계화배׃"/>
      <sheetName val="FRT_O"/>
      <sheetName val="FAB_I"/>
      <sheetName val="5.정산서"/>
      <sheetName val="설계밇譤0_x0000_"/>
      <sheetName val="조경일람"/>
      <sheetName val="부대廠_x0013_"/>
      <sheetName val="골재헾】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단위별 일위대가표"/>
      <sheetName val="부대浜_x0015_"/>
      <sheetName val="협조전"/>
      <sheetName val="코徸〒"/>
      <sheetName val="4.동력"/>
      <sheetName val="YES-T"/>
      <sheetName val="설계산렀ꮫԯ"/>
      <sheetName val="입丵⼳"/>
      <sheetName val="입啨/"/>
      <sheetName val="EE-PROP"/>
      <sheetName val="횡배수관"/>
      <sheetName val="전체_x0005__x0000_"/>
      <sheetName val="전체헾⼝_x0005_"/>
      <sheetName val=" 견徸〒"/>
      <sheetName val=" 견헾】"/>
      <sheetName val=" 견丵〒"/>
      <sheetName val="운반헾】_x0005_"/>
      <sheetName val="주요항목별"/>
      <sheetName val="모델링"/>
      <sheetName val="하중계산"/>
      <sheetName val="원가서"/>
      <sheetName val="General Data"/>
      <sheetName val="발주설계서(당초)"/>
      <sheetName val="2차공사"/>
      <sheetName val="J直材崀"/>
      <sheetName val="설산1餀"/>
      <sheetName val="설계명세서_x0005__x0000__x0000_"/>
      <sheetName val="H-pile(298x299)"/>
      <sheetName val="H-pile(250x250)"/>
      <sheetName val="#3E1_GCR"/>
      <sheetName val="공사원가계산헾"/>
      <sheetName val="공사원가계산丵"/>
      <sheetName val="중로근거"/>
      <sheetName val="20_배_x0005__x0000_"/>
      <sheetName val="관尜_x0013_"/>
      <sheetName val="6공구_x0005__x0000_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물량산출ᣇẞ"/>
      <sheetName val="Architecture Work"/>
      <sheetName val="확약서"/>
      <sheetName val="단가견적조사표"/>
      <sheetName val="뚝토공"/>
      <sheetName val="을부담_xd800_⑖턀"/>
      <sheetName val="1.수인터ﻇ"/>
      <sheetName val="입喸)"/>
      <sheetName val="ASP"/>
      <sheetName val="설계명세서(怀፵"/>
      <sheetName val="부대공ԯ_x0000_缀"/>
      <sheetName val="설계명세서(԰_x0000_缀"/>
      <sheetName val="총누᠀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안전԰_x0000_缀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단԰_x0000_缀"/>
      <sheetName val="산㔀"/>
      <sheetName val="단栀፿㔀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A-8 PD(도로중앙)"/>
      <sheetName val="조도계산서 _도서_"/>
      <sheetName val="방배동내역(리라)"/>
      <sheetName val="부대공사총괄"/>
      <sheetName val="건축공사집계표"/>
      <sheetName val="방배동내역 (총괄)"/>
      <sheetName val="계화_x0005__x0000_"/>
      <sheetName val="계화髜_x0013_"/>
      <sheetName val="SUMMARY(S)"/>
      <sheetName val="동해title"/>
      <sheetName val="공사비산출내역"/>
      <sheetName val="개산공사비"/>
      <sheetName val="물가시세"/>
      <sheetName val="남대문빌딩"/>
      <sheetName val="전체도급"/>
      <sheetName val="총괄내_x0000__x0000_"/>
      <sheetName val="버스운행안내"/>
      <sheetName val="자동제어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도급양식"/>
      <sheetName val="member design"/>
      <sheetName val="soil bearing check"/>
      <sheetName val="BM"/>
      <sheetName val="단면ᘀ᨜"/>
      <sheetName val="가시_x0005__x0000_"/>
      <sheetName val="장비당단가 ︀ᇕ԰"/>
      <sheetName val="구왤헾】_x0005_"/>
      <sheetName val="구왤집계闰"/>
      <sheetName val="공틀⡀"/>
      <sheetName val="노무비(DB)"/>
      <sheetName val="E총15"/>
      <sheetName val="날개벽수량표"/>
      <sheetName val="점공통경비배부"/>
      <sheetName val="설산1ꠀᑶ"/>
      <sheetName val="설산1ꠀᡳ"/>
      <sheetName val="설산1⠀ᙵ"/>
      <sheetName val="설산1⠀❴"/>
      <sheetName val="설산1ԯ_x0000_"/>
      <sheetName val="설산1저⺗"/>
      <sheetName val="부ԯ_x0000_缀"/>
      <sheetName val="당초Ȁ腳"/>
      <sheetName val="변䈀ᅪ԰"/>
      <sheetName val="쵽괄夰"/>
      <sheetName val="외주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설계산출ᰀ፜"/>
      <sheetName val="2-2.매출분석"/>
      <sheetName val="d"/>
      <sheetName val="건축외주"/>
      <sheetName val="자  재"/>
      <sheetName val="도"/>
      <sheetName val="롤러"/>
      <sheetName val="Recording,Phone,Headset,PC"/>
      <sheetName val="부대᐀፣"/>
      <sheetName val="쵽_x0005__x0000_"/>
      <sheetName val="배수공토婜"/>
      <sheetName val="배수공토_x0005_"/>
      <sheetName val="45,4H"/>
      <sheetName val="Constant"/>
      <sheetName val="형상"/>
      <sheetName val="자재԰_x0000_缀"/>
      <sheetName val="연동 내역서"/>
      <sheetName val="배수관헾"/>
      <sheetName val="Languages"/>
      <sheetName val="조명투자및환수계획"/>
      <sheetName val="제조중간결과"/>
      <sheetName val="새공통"/>
      <sheetName val="총괄내畠_x0013_"/>
      <sheetName val="사용자정의"/>
      <sheetName val="제품표준규격"/>
      <sheetName val="설산1က፭"/>
      <sheetName val="설산1蠀᥮"/>
      <sheetName val="참조일람"/>
      <sheetName val="물⩿〚"/>
      <sheetName val="코드猂"/>
      <sheetName val="ModeÄ"/>
      <sheetName val="[DS-LOAD.XLS]Ⅴ-2.砀鹅瘂/"/>
      <sheetName val="[DS-LOAD.XLS]/_x0000_"/>
      <sheetName val="기계내역서"/>
      <sheetName val="Motor Data"/>
      <sheetName val="운영및유지보수"/>
      <sheetName val="총사업비명세"/>
      <sheetName val="DSRA"/>
      <sheetName val="재원조달계획"/>
      <sheetName val="유지관리비외"/>
      <sheetName val="Construction Schedule"/>
      <sheetName val="별㔀"/>
      <sheetName val="수량이동"/>
      <sheetName val="수목데이타 "/>
      <sheetName val="전체헾】_x0005_"/>
      <sheetName val="3헾】_x0005_"/>
      <sheetName val="DS-장비"/>
      <sheetName val="NW-장비"/>
      <sheetName val="ASALTOTA"/>
      <sheetName val="원하대비"/>
      <sheetName val="원도급"/>
      <sheetName val="하도급"/>
      <sheetName val="주소록"/>
      <sheetName val="경영혁신본부"/>
      <sheetName val="BOJUNGGM"/>
      <sheetName val="인원계획-미화"/>
      <sheetName val="3_2_집기비품교체주기"/>
      <sheetName val="계᐀ባ切"/>
      <sheetName val="유도ֹ"/>
      <sheetName val="유도㔀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안정검토(온1)"/>
      <sheetName val="◀-▶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STRUCTURAL STEEL"/>
      <sheetName val="개0"/>
      <sheetName val="검사현황"/>
      <sheetName val="5월"/>
      <sheetName val="근태"/>
      <sheetName val="TIE-IN"/>
      <sheetName val="䠾㥿"/>
      <sheetName val="BKDN"/>
      <sheetName val="D-3109"/>
      <sheetName val="비용"/>
      <sheetName val="공사착공계"/>
      <sheetName val="계화丵〒"/>
      <sheetName val="예산蔘_x001c_蕜_x001c_"/>
      <sheetName val="예산诘_x001c_谜_x001c_"/>
      <sheetName val="(자가망)일위대가표"/>
      <sheetName val="첨부파일"/>
      <sheetName val="토공A"/>
      <sheetName val="설비운영"/>
      <sheetName val="쵽午_x0013_"/>
      <sheetName val="쵽䡲る"/>
      <sheetName val="dH"/>
      <sheetName val="3.CCTV설비공사"/>
      <sheetName val="도체종-상수표"/>
      <sheetName val="실행๿〚_x0005_"/>
      <sheetName val="토류판설치(t=60׈"/>
      <sheetName val="토류판설치(t=60磈"/>
      <sheetName val="Front"/>
      <sheetName val="견적내용입력"/>
      <sheetName val="발신정보"/>
      <sheetName val="D-ELECT"/>
      <sheetName val="CB"/>
      <sheetName val="품셈1-17"/>
      <sheetName val="재무가Ç"/>
      <sheetName val="기계경縸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정읍농소"/>
      <sheetName val="물량내역"/>
      <sheetName val="단위਀魉"/>
      <sheetName val="입적橂"/>
      <sheetName val="금액"/>
      <sheetName val="LKVL-CK-HT-GD1"/>
      <sheetName val="TONGKE-HT"/>
      <sheetName val="jan"/>
      <sheetName val="2월"/>
      <sheetName val="운반_x0000__x0000_㚐"/>
      <sheetName val="건축일위"/>
      <sheetName val="그라우팅일위"/>
      <sheetName val="부채상환계획"/>
      <sheetName val="[DS-LOAD.XLS][DS-LOAD.XLS]안/_x0000_ "/>
      <sheetName val="증감분석"/>
      <sheetName val="DS-최尜"/>
      <sheetName val="P.쀀⊒缀"/>
      <sheetName val="P.尀⊓ꐀ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디자이너"/>
      <sheetName val="이익영"/>
      <sheetName val="GAEYO"/>
      <sheetName val="내역서(1)"/>
      <sheetName val="주빔의 설계"/>
      <sheetName val="P.M猂⿻"/>
      <sheetName val="P.M塈_x0016_"/>
      <sheetName val="국공유지및사︀ᇕ"/>
      <sheetName val="일위대가(계측기설㔀቎"/>
      <sheetName val="일위대가(계측기설︀ᇕ"/>
      <sheetName val="1.2.1 마루높이결정"/>
      <sheetName val="기본사항"/>
      <sheetName val="Assumptions"/>
      <sheetName val="구왤집ꠧ᭑"/>
      <sheetName val="장비작업내용"/>
      <sheetName val="기초단가"/>
      <sheetName val="99년신청"/>
      <sheetName val="Input Names"/>
      <sheetName val="산헾"/>
      <sheetName val="계획세_x0010_"/>
      <sheetName val="계획세׃"/>
      <sheetName val="수로단위수량"/>
      <sheetName val="재료-CODE"/>
      <sheetName val="9.2단가산출서"/>
      <sheetName val="손료"/>
      <sheetName val="예산䠀ད䰁"/>
      <sheetName val="예산_x0000__x0000_Ԁ"/>
      <sheetName val="안정缀䜎"/>
      <sheetName val="계緇"/>
      <sheetName val="산"/>
      <sheetName val="70%"/>
      <sheetName val="공정 (총괄) (2)"/>
      <sheetName val="TABLE3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분류표"/>
      <sheetName val="안缀ᨎ԰"/>
      <sheetName val="안/_x0000_"/>
      <sheetName val="안ࠋ቎蠀"/>
      <sheetName val="안/_x0000_뀀"/>
      <sheetName val="P.M _x0000_"/>
      <sheetName val="S0"/>
      <sheetName val="본공사"/>
      <sheetName val="인건-측정"/>
      <sheetName val="단0_x0000_倀"/>
      <sheetName val="설비"/>
      <sheetName val="관급"/>
      <sheetName val="재료ⵓ"/>
      <sheetName val="관⩿〚"/>
      <sheetName val="조橂"/>
      <sheetName val="오산䈀"/>
      <sheetName val="P&amp;L01-02GR"/>
      <sheetName val="오산/"/>
      <sheetName val="기별"/>
      <sheetName val="[DS-LOAD.XLS]오산/"/>
      <sheetName val="계頀塔攀"/>
      <sheetName val="계Ç_x0000_"/>
      <sheetName val="유도쐂"/>
      <sheetName val="계Ç_x0000_렀"/>
      <sheetName val="구왤֮"/>
      <sheetName val="구왤룠቟԰"/>
      <sheetName val="구왤㗇ԯ"/>
      <sheetName val="구왤낼㝗ﰀ"/>
      <sheetName val="운반비집계"/>
      <sheetName val="2001년 MCC 집계"/>
      <sheetName val="오ԯ_x0000_缀"/>
      <sheetName val="오砀⦁︀"/>
      <sheetName val="예산변경_x0000__x0000_"/>
      <sheetName val="DJ1"/>
      <sheetName val="내︀ᇕ԰"/>
      <sheetName val="IMPEADENCE MAP 취수장"/>
      <sheetName val="제잡비"/>
      <sheetName val="AC-01-원본"/>
      <sheetName val="BQLIST"/>
      <sheetName val="일위대가표(DEEP)"/>
      <sheetName val="A-General"/>
      <sheetName val="직簀"/>
      <sheetName val="직谀"/>
      <sheetName val="직Ⰰ"/>
      <sheetName val="직_xdc00_"/>
      <sheetName val="PUMP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118.세금删%剬"/>
      <sheetName val="2000.11월설계내역"/>
      <sheetName val="사무실1"/>
      <sheetName val="입력값1"/>
      <sheetName val="DS-LOAD.XLS"/>
      <sheetName val="118.세금과丵⼼"/>
      <sheetName val="118.세금과_x0005__x0000_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전체현황"/>
      <sheetName val="단면치缙"/>
      <sheetName val="장비당단가ԯ_x0000_缀_x0000_"/>
      <sheetName val="설계׃"/>
      <sheetName val="설계_x0005_"/>
      <sheetName val="동력부하(도산)"/>
      <sheetName val="위치조서"/>
      <sheetName val="별ꠀ"/>
      <sheetName val="자㠅"/>
      <sheetName val="견적서을2"/>
      <sheetName val="구왤집炬⭯"/>
      <sheetName val="전_x0005_"/>
      <sheetName val="MACS-COIL(CW)"/>
      <sheetName val="IMP (REAC罈_x001e_羌_x001e_"/>
      <sheetName val="[DS-LOAD.XLS][DS-LOAD.XLS]/_x0000_"/>
      <sheetName val="요⋞"/>
      <sheetName val="중기조종사 단위단가"/>
      <sheetName val="자怀"/>
      <sheetName val="DOGI"/>
      <sheetName val="PREFACE"/>
      <sheetName val="근고 블록 유형별 수량"/>
      <sheetName val="1차 내역서"/>
      <sheetName val="C_&amp;_G_RHS"/>
      <sheetName val="BSD_(2)"/>
      <sheetName val="Despacho_(c_civil)"/>
      <sheetName val="설산1_나"/>
      <sheetName val="BOQ-Summary_Form_A2"/>
      <sheetName val="1단계"/>
      <sheetName val="Ⅴ-2.공종별헾】"/>
      <sheetName val="일위대가-1"/>
      <sheetName val="유림골조"/>
      <sheetName val="설계내역(2_x0005__x0000__x0000_"/>
      <sheetName val="용수간선"/>
      <sheetName val="명芘'"/>
      <sheetName val="오㠀ⶀ簀"/>
      <sheetName val="우배수"/>
      <sheetName val="개략"/>
      <sheetName val="요Հ陭"/>
      <sheetName val="RAHME¨"/>
      <sheetName val="입적齘"/>
      <sheetName val="예산窨_x0013_竬"/>
      <sheetName val="È"/>
      <sheetName val="물가단가"/>
      <sheetName val="기기리스트"/>
      <sheetName val="관거공︀࿕"/>
      <sheetName val="[DS-LOAD.XLS]입啨/"/>
      <sheetName val="주요업체"/>
      <sheetName val="명鉈0"/>
      <sheetName val="단위昀⭝"/>
      <sheetName val="단위3_x0000_"/>
      <sheetName val="비대甂㘼_x0001_"/>
      <sheetName val="비대_x0001__x0000_퀀"/>
      <sheetName val="비대저᥻԰"/>
      <sheetName val="철근량"/>
      <sheetName val="단"/>
      <sheetName val="Modeø"/>
      <sheetName val="Modeè"/>
      <sheetName val="안ﺬ_xd9d5_ԯ"/>
      <sheetName val="안⢬㢂氀"/>
      <sheetName val="hvac(헾⽯_x0005__x0000_"/>
      <sheetName val="3CHBDC"/>
      <sheetName val="Ⅴ-2.공종별헾⾓"/>
      <sheetName val="공사원가Â"/>
      <sheetName val="도급정산"/>
      <sheetName val="별표총괄표"/>
      <sheetName val="조명율데이타"/>
      <sheetName val="현장관리비집尜_x0013_"/>
      <sheetName val="L형옹丵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구왤집계謀"/>
      <sheetName val="각종양식"/>
      <sheetName val="코헾】"/>
      <sheetName val="코_x0005__x0000_"/>
      <sheetName val="내역조적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L형옹呸"/>
      <sheetName val="건물︀ᇕ"/>
      <sheetName val="실행간접비용"/>
      <sheetName val="별ԯ"/>
      <sheetName val="별䋌"/>
      <sheetName val="변경비교-을"/>
      <sheetName val="내역서01"/>
      <sheetName val="공구원가계산"/>
      <sheetName val="하수급_x0005__x0000__x0000_"/>
      <sheetName val="토사(闰⾘_x0005_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E01-02(EV-1-LBS)"/>
      <sheetName val="오산헾】"/>
      <sheetName val="설계명세서렀቟԰_x0000_"/>
      <sheetName val="하도급업체"/>
      <sheetName val="일위대가표(유단가)"/>
      <sheetName val="을橂"/>
      <sheetName val="majo԰"/>
      <sheetName val="철거︀ᇕ"/>
      <sheetName val="철거ᰀ፜"/>
      <sheetName val="철거렀቟"/>
      <sheetName val="철거㔀቎"/>
      <sheetName val="현장관리비집계㔀"/>
      <sheetName val="준공조서갑지"/>
      <sheetName val="96수_x0005_"/>
      <sheetName val="방음벽 기초 怀፵ꈀᇚ"/>
      <sheetName val="Noname 1"/>
      <sheetName val="PROJECT"/>
      <sheetName val="계화배_x0005_"/>
      <sheetName val="Moder"/>
      <sheetName val="Mode_x0010_"/>
      <sheetName val="횡배수관 토공량 산출"/>
      <sheetName val="FORM7"/>
      <sheetName val="입合¾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Ⅴ-2.공종별내렃"/>
      <sheetName val="Sh丵⼺_x0005__x0000_"/>
      <sheetName val="C &amp; G _x0000__x0000__x0005_"/>
      <sheetName val="C &amp; G "/>
      <sheetName val="세부내역서"/>
      <sheetName val="1.관로"/>
      <sheetName val="DB"/>
      <sheetName val="INSTR"/>
      <sheetName val="_x0005_"/>
      <sheetName val="þ"/>
      <sheetName val="8"/>
      <sheetName val="¸"/>
      <sheetName val="효성CB︀ᇕ԰_x0000_缀"/>
      <sheetName val="구왤䈀ԯ"/>
      <sheetName val="구왤瀀ፒ밀"/>
      <sheetName val="구왤ꀀᙒ"/>
      <sheetName val="구왤ԯ_x0000_缀"/>
      <sheetName val="구왤씀䰖ԯ"/>
      <sheetName val="평균물량산출서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일반부표"/>
      <sheetName val="부_x0000__x0000_Ԁ"/>
      <sheetName val="bearing"/>
      <sheetName val="방음벽 기초䈀ｪԯ_x0000_缀"/>
      <sheetName val="일위대가표 (2)"/>
      <sheetName val="Boq"/>
      <sheetName val="p"/>
      <sheetName val="BOQ-Summary_F袹㛿㤂彩ᰀ樼"/>
      <sheetName val="을齘"/>
      <sheetName val="1.수인터䋇"/>
      <sheetName val="sum_x0000__x0000_〸_x0000__x0000_"/>
      <sheetName val="명세厀"/>
      <sheetName val="Indirect Cos_x0005_"/>
      <sheetName val="전신환︀ᇕ԰"/>
      <sheetName val="Ⅴ-2.공ﻇᇕ԰_x0000_"/>
      <sheetName val="[DS-LOAD.XLS]공정현황보고(3_27呐/䟣⿏_x0005_"/>
      <sheetName val="P.M_x0005__x0000_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물_x0005__x0000_"/>
      <sheetName val="상수보호"/>
      <sheetName val="변수"/>
      <sheetName val="수로BOX"/>
      <sheetName val="안䈀ᅪ԰"/>
      <sheetName val="8.릐̖Ā"/>
      <sheetName val="별က"/>
      <sheetName val="배수공_x0005__x0000_"/>
      <sheetName val="배수공橂】"/>
      <sheetName val="공璈ã瓌"/>
      <sheetName val="전 기"/>
      <sheetName val="전선(IEC)"/>
      <sheetName val="철거ᨀꍙ"/>
      <sheetName val="2.대외_x0010__x0000_"/>
      <sheetName val="목표세부명세"/>
      <sheetName val="건축집계표"/>
      <sheetName val="12.3P"/>
      <sheetName val="실행"/>
      <sheetName val="dÃ"/>
      <sheetName val="봉방_x0000__x0000_"/>
      <sheetName val="설계爏譈0_x0000_"/>
      <sheetName val="집"/>
      <sheetName val="포장직선구간"/>
      <sheetName val="명일작업계획 (3)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투찰내缀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항목蠀㑗䈀ᝪ"/>
      <sheetName val="관거_x0000__x0000_篬"/>
      <sheetName val="관거薘$藜"/>
      <sheetName val="관거헾⾅_x0005_"/>
      <sheetName val="간접비(1)"/>
      <sheetName val="Jꠀ⢄︀"/>
      <sheetName val="J0_x0000__x0000_"/>
      <sheetName val="J0_x0000_⠀"/>
      <sheetName val="보정계수산정(1)"/>
      <sheetName val="보정계수산정(2)"/>
      <sheetName val="보정계수산정(3)"/>
      <sheetName val="입׃⽾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견䋉ᅪ԰"/>
      <sheetName val="䋇ᅪ"/>
      <sheetName val="지사인원"/>
      <sheetName val="공사원가헾】_x0005_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을부/_x0000_퀀¤"/>
      <sheetName val="을부က_x0000_᠀蘸"/>
      <sheetName val="변_x0005__x0000__x0000_"/>
      <sheetName val="참고(2)"/>
      <sheetName val="전력구구조물산근"/>
      <sheetName val="종배수관면벽구"/>
      <sheetName val="구왤_x0000__x0000_㶐"/>
      <sheetName val="3.자재비(총괄)"/>
      <sheetName val="APT"/>
      <sheetName val="단위단가"/>
      <sheetName val="가설공사"/>
      <sheetName val="단가결정"/>
      <sheetName val="내역아"/>
      <sheetName val="울타리"/>
      <sheetName val="하수급︀ᇕ԰_x0000_"/>
      <sheetName val="VXXB"/>
      <sheetName val="구왤집계︀"/>
      <sheetName val="구왤집계䈀"/>
      <sheetName val="1호맨홀䈀ᅪ"/>
      <sheetName val="건축원가계산齘"/>
      <sheetName val="오산렀"/>
      <sheetName val="실행대비"/>
      <sheetName val="원형1호맨홀토공수량"/>
      <sheetName val="Ⅴ-2.공㔀቎԰_x0000_"/>
      <sheetName val="3.1.4 F-FR8"/>
      <sheetName val="특2호하천산근"/>
      <sheetName val="특2호부관하천산근"/>
      <sheetName val="북방3터널"/>
      <sheetName val="오산갈䈀"/>
      <sheetName val="오산갈"/>
      <sheetName val="별쌐"/>
      <sheetName val="5공철탑ⶅ︀"/>
      <sheetName val="부대尜_x0013_"/>
      <sheetName val="내역및총괄"/>
      <sheetName val="99노임기준"/>
      <sheetName val="산耀"/>
      <sheetName val="설산1︀ᇕ"/>
      <sheetName val="설산1ꠊₒ"/>
      <sheetName val="오산鯆ሓ"/>
      <sheetName val="아파트_x0000__x0000_"/>
      <sheetName val="암거단위"/>
      <sheetName val="국사현황"/>
      <sheetName val="요䈀ᅪ"/>
      <sheetName val="공사원가계_x0000_"/>
      <sheetName val="공사원가계_x0010__x0000_"/>
      <sheetName val="보건노"/>
      <sheetName val="Parameters"/>
      <sheetName val="영업점별목표산출"/>
      <sheetName val="연평잔"/>
      <sheetName val="수량산출(음암)"/>
      <sheetName val="검ﺬ"/>
      <sheetName val="품질 및 특성 보_xdcf0_®"/>
      <sheetName val="정산입ᰀ"/>
      <sheetName val="정산입툀"/>
      <sheetName val="정산입㔀"/>
      <sheetName val="실행_x0000_Ԁ"/>
      <sheetName val="실행Ԕ_x0000_缀"/>
      <sheetName val="예산M㄀抣ԯ"/>
      <sheetName val="예산M蠊⸴"/>
      <sheetName val="예산M蠑⸴"/>
      <sheetName val="전기䀀⒑"/>
      <sheetName val="전기↏"/>
      <sheetName val="전기退ろ"/>
      <sheetName val="내역_FILE"/>
      <sheetName val="매출"/>
      <sheetName val="옥내아파트(전기)"/>
      <sheetName val="J"/>
      <sheetName val="관거공ԯ_x0000_"/>
      <sheetName val="H-PILE수량집계"/>
      <sheetName val="토 _x0000__x0000__x0005_"/>
      <sheetName val="물량_x0000__x0000_Ā_x0000_"/>
      <sheetName val="견적내역"/>
      <sheetName val="아산추가1220"/>
      <sheetName val="Indirect C_x0000__x0000__x0005_"/>
      <sheetName val="소운반"/>
      <sheetName val="hvac(제어동徸"/>
      <sheetName val="내역서(삼호)"/>
      <sheetName val="VXXXXXXX"/>
      <sheetName val="1_x0005_"/>
      <sheetName val="구왤睮め_x0005_"/>
      <sheetName val="구왤丵〒_x0005_"/>
      <sheetName val="2006기계경비산출표"/>
      <sheetName val="IMP (REACTO헾⽴"/>
      <sheetName val="국공유԰"/>
      <sheetName val="31.䈌"/>
      <sheetName val="PAY"/>
      <sheetName val="06.04.28물량내역"/>
      <sheetName val="안정검_x0000_"/>
      <sheetName val="비대︀Ǖ԰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요소_x0000_"/>
      <sheetName val="BOX(상시)"/>
      <sheetName val="ML"/>
      <sheetName val="철거ﺬ鿕"/>
      <sheetName val="setup"/>
      <sheetName val="EXPENSE"/>
      <sheetName val="BAU-ITEMLIST"/>
      <sheetName val="시산"/>
      <sheetName val="WBS98"/>
      <sheetName val="Köpfe"/>
      <sheetName val="원_VL"/>
      <sheetName val="VENDOR LIST"/>
      <sheetName val="Ⅴ-2.翇ᨎ԰_x0000_缀"/>
      <sheetName val="Ⅴ-2.᳇፜搀፜"/>
      <sheetName val="보_x0005__x0000__x0000__x0000__x0000_"/>
      <sheetName val="아파薸(藼"/>
      <sheetName val="예산변경䈀ᅪ"/>
      <sheetName val="SS"/>
      <sheetName val="전신환매헾⽁"/>
      <sheetName val="전신환매脘:"/>
      <sheetName val="전신환매莈:"/>
      <sheetName val="전신환매肘0"/>
      <sheetName val="관거공⠏᜶"/>
      <sheetName val="관거공䈀ᅪ"/>
      <sheetName val="관거공耀⩩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설계산출표︀"/>
      <sheetName val="퀀⡖"/>
      <sheetName val="㔀ｎ"/>
      <sheetName val="설계산출기纘"/>
      <sheetName val="ᩓ"/>
      <sheetName val="기본단가표"/>
      <sheetName val="도장수량(하1)"/>
      <sheetName val="주형"/>
      <sheetName val="관거損Ø稐"/>
      <sheetName val="관거뚸⒳_x0000_"/>
      <sheetName val="관거ᾏRꞨ"/>
      <sheetName val="관거ᾏRȰ"/>
      <sheetName val="관거㮀⡯_x0000_"/>
      <sheetName val="단위︀ᇕ"/>
      <sheetName val="물량표S"/>
      <sheetName val="내역총_x0001__x0000_"/>
      <sheetName val="원老㎿耜"/>
      <sheetName val="원态᣽_x001b_"/>
      <sheetName val="형강류 단가 CODE"/>
      <sheetName val="criteria"/>
      <sheetName val="계화膸)"/>
      <sheetName val="NEGO"/>
      <sheetName val="유도쐃"/>
      <sheetName val="유도쐎"/>
      <sheetName val="부대공က_x0000_"/>
      <sheetName val="관거공사_x0001_"/>
      <sheetName val="관거공사_x000c_"/>
      <sheetName val="관거공사ð"/>
      <sheetName val="BREAKDOWN(철거설치)"/>
      <sheetName val="Man Power &amp; Comp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유도헾"/>
      <sheetName val="공정"/>
      <sheetName val="관집계"/>
      <sheetName val="조԰"/>
      <sheetName val="조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전기일위헾⿕"/>
      <sheetName val="본׃⿇"/>
      <sheetName val="도급예산내역서총橂】"/>
      <sheetName val="소상 &quot;1&quot;"/>
      <sheetName val="옹벽기초자료"/>
      <sheetName val="민속촌메뉴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견적을"/>
      <sheetName val="b_gunmul"/>
      <sheetName val="b_balju (2)"/>
      <sheetName val="중간"/>
      <sheetName val="산출서집계"/>
      <sheetName val="횡배수관토공수량"/>
      <sheetName val="CJE"/>
      <sheetName val="경비산출"/>
      <sheetName val="전기자료"/>
      <sheetName val="sum"/>
      <sheetName val="hvac(제어동腘"/>
      <sheetName val="hvac(제어동헾"/>
      <sheetName val="hvac(제어동_x0005_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[DS-LOAD.XLS][DS-LOAD.XLS]입啨/"/>
      <sheetName val="예산변턂붵尀"/>
      <sheetName val="3B"/>
      <sheetName val="예산ﺻ叕ԯ_x0000_"/>
      <sheetName val="G㑈ď鎀"/>
      <sheetName val="단면鰀፰"/>
      <sheetName val="단면쀀ፐ"/>
      <sheetName val="대공종"/>
      <sheetName val="4_실행예산단가산㠀ᱫ鬀ﰓԯ_x0000_"/>
      <sheetName val="118.세금과迠ዘ"/>
      <sheetName val="118.세금과鐠寑"/>
      <sheetName val="구왤 ⩘氀"/>
      <sheetName val="현장관리비집계헾"/>
      <sheetName val="수안보-MBR1"/>
      <sheetName val="계縸"/>
      <sheetName val="계興"/>
      <sheetName val="계蔈"/>
      <sheetName val="예산M㠀ᎍ簀"/>
      <sheetName val="DS︀ᇕ԰"/>
      <sheetName val="내역서1"/>
      <sheetName val="입橂】"/>
      <sheetName val="준검 내엩서"/>
      <sheetName val="팬찰내역"/>
      <sheetName val="_xdbec_장공"/>
      <sheetName val="오　聽԰"/>
      <sheetName val="오怀ⱔ가"/>
      <sheetName val="오餀侘ԯ"/>
      <sheetName val="소산진입"/>
      <sheetName val="항목簀䐼ᨱ"/>
      <sheetName val="공정현황보고(3_20)_(徸〒"/>
      <sheetName val="기초헾】_x0005_"/>
      <sheetName val="부대徸〒"/>
      <sheetName val="설계개요"/>
      <sheetName val="96ׇ_x0000_"/>
      <sheetName val="별Ⴓ"/>
      <sheetName val="사용내역喜"/>
      <sheetName val="일위대가호표"/>
      <sheetName val="자재단暷⾒"/>
      <sheetName val="자재단_x0010__x0000_"/>
      <sheetName val="단가LIST(8.16)"/>
      <sheetName val="구리토헾】_x0005_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전산품의"/>
      <sheetName val="J直材가"/>
      <sheetName val="J直材⠀"/>
      <sheetName val="45,_x0000__x0000_"/>
      <sheetName val="군남내역서"/>
      <sheetName val="설산1Ç_x0000_"/>
      <sheetName val="오산叀&gt;"/>
      <sheetName val="관거_x0010__x0000_"/>
      <sheetName val="관거_x0010__x0000_㣀"/>
      <sheetName val="관거_x0010_"/>
      <sheetName val="가도공"/>
      <sheetName val="봉양~조차장간고하개명(신설)"/>
      <sheetName val="KP1590_B"/>
      <sheetName val="현장관리비집계Á"/>
      <sheetName val="2_대외공문1"/>
      <sheetName val="118_세금과공과1"/>
      <sheetName val="단가표_1"/>
      <sheetName val="Ⅴ-2_공종별내역1"/>
      <sheetName val="개발운영비청구"/>
      <sheetName val="당초"/>
      <sheetName val="관거_x0002__x0000_"/>
      <sheetName val="관거_x0001__x0000_"/>
      <sheetName val="관거_x0000__x0000__xdd28_"/>
      <sheetName val="관거밽"/>
      <sheetName val="관거밽á鿨"/>
      <sheetName val="조작대(1연)"/>
      <sheetName val="견적서세부내용"/>
      <sheetName val=" 총괄표"/>
      <sheetName val="VXXp"/>
      <sheetName val="瀀"/>
      <sheetName val="하수급_x0000__x0000__x0005__x0000_"/>
      <sheetName val="오산갈쳐"/>
      <sheetName val="안전담당"/>
      <sheetName val="INP킬❨"/>
      <sheetName val="2011년상반기노임단가"/>
      <sheetName val="1.수인터Æ"/>
      <sheetName val="공사원가계산坨"/>
      <sheetName val="BOX복구단위수량"/>
      <sheetName val="총사업비현황"/>
      <sheetName val="예산M렋ⴲ᠀"/>
      <sheetName val="______C_WINDOWS_9605G_DS_LOAD_2"/>
      <sheetName val="견적대비"/>
      <sheetName val="C &amp; G R_x0000__x0000_"/>
      <sheetName val="SE-⠀⎃氀"/>
      <sheetName val="가격정보"/>
      <sheetName val="공사설_x0010__x0000_"/>
      <sheetName val="공사설_x0000__x0000_"/>
      <sheetName val="제주노형(금액)"/>
      <sheetName val="장비당단가탕᭎_x0000_"/>
      <sheetName val="물량산출근_x0000_"/>
      <sheetName val="G.R300경비"/>
      <sheetName val="예산변_x0000__x0000__x0005_"/>
      <sheetName val="COA-17"/>
      <sheetName val="C-18"/>
      <sheetName val="한전위탁공사頀គ"/>
      <sheetName val="사업개요"/>
      <sheetName val="설산1丵⾾"/>
      <sheetName val="설산1爸_x0017_"/>
      <sheetName val="설산1浘_x0019_"/>
      <sheetName val="설산1_x0005__x0000_"/>
      <sheetName val="설산1橂⿇"/>
      <sheetName val=" 견적뀀"/>
      <sheetName val=" 견적瀀"/>
      <sheetName val="신설개소별 총집계표(동해-배전)"/>
      <sheetName val="안평역사 총집계"/>
      <sheetName val="건축공사이월"/>
      <sheetName val="총괄내_x0005__x0000_"/>
      <sheetName val="총괄내誀걜"/>
      <sheetName val="총괄내紴"/>
      <sheetName val="총괄내跀"/>
      <sheetName val="ᰰ"/>
      <sheetName val="철거缤ᨎ"/>
      <sheetName val="본관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蠀燿㤂"/>
      <sheetName val="Ⅱ1聵ᕹ蠀"/>
      <sheetName val="Ⅱ1蠀矿㤂"/>
      <sheetName val="Ⅱ1蠀盿㤁"/>
      <sheetName val="Ⅱ1퐀㬸⠀"/>
      <sheetName val="Ⅱ1퐁㜸"/>
      <sheetName val="전체총_x0000__x0000_"/>
      <sheetName val="전체총地+"/>
      <sheetName val="설계명세䑲〆_x0000__x0000_"/>
      <sheetName val="steam table"/>
      <sheetName val="MP MOB"/>
      <sheetName val="Table_1"/>
      <sheetName val="MH_Data"/>
      <sheetName val="Name_ID"/>
      <sheetName val="TH-Dien"/>
      <sheetName val="Indirect_Cost1"/>
      <sheetName val="sum1_(2)1"/>
      <sheetName val="Despacho_(c_civil)1"/>
      <sheetName val="공종분_x0000_"/>
      <sheetName val="견적_x0010_"/>
      <sheetName val="견적༨ʹ"/>
      <sheetName val="법면"/>
      <sheetName val="공감비"/>
      <sheetName val="G_x0000__x0000__x0005_"/>
      <sheetName val="추가예산"/>
      <sheetName val="ERL_TBL"/>
      <sheetName val="설변내渀荷"/>
      <sheetName val="설변내≖"/>
      <sheetName val="etc"/>
      <sheetName val="일위대가(계측기설㶃"/>
      <sheetName val="L-type"/>
      <sheetName val="영동(D)"/>
      <sheetName val="을부담운텐ꆲ"/>
      <sheetName val="5. COST SCHEDULE럇ㅦ0_x0000_倀/_x0000__x0000_저耱䴆텳"/>
      <sheetName val="5. COST SCHEDULE랜❦0_x0000_㠀÷_x0000__x0000_က痸䠆얀"/>
      <sheetName val="계산중"/>
      <sheetName val="배수통관(좌)"/>
      <sheetName val="용소리교"/>
      <sheetName val="전체헾〄_x0005_"/>
      <sheetName val="건축토목내역"/>
      <sheetName val="사방수량근거"/>
      <sheetName val="재료비"/>
      <sheetName val="변전소+TIE POST"/>
      <sheetName val="전차선설비공사"/>
      <sheetName val="계화⪔"/>
      <sheetName val="설계⪔堀"/>
      <sheetName val="NAI"/>
      <sheetName val="마산방향"/>
      <sheetName val="자단"/>
      <sheetName val="전체_x0000__x0000__x0005_"/>
      <sheetName val="구조물철거타공정이웜"/>
      <sheetName val="admin"/>
      <sheetName val="표지 ︀ᇕ԰"/>
      <sheetName val="표지 저፺ఀ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입찰蔨"/>
      <sheetName val="예산ᑛꈀ꣚"/>
      <sheetName val="말뚝지_x0000__x0000_Ԁ_x0000_"/>
      <sheetName val="118.세금뜈ǻ囉"/>
      <sheetName val="물량산출근氐"/>
      <sheetName val="검뢬"/>
      <sheetName val="Ⅴ-2.공종별내_x0005_"/>
      <sheetName val="저콙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_견적서1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연수_x0000_"/>
      <sheetName val="5. COST SCHEDULE PER E绸o헾⾧_x0005__x0000_"/>
      <sheetName val="유도ԋ"/>
      <sheetName val="공Ö_x0000_Ԁ"/>
      <sheetName val="RAHME¸"/>
      <sheetName val="RAHME5"/>
      <sheetName val="한전위탁d_x0000_Ԁ_x0000_"/>
      <sheetName val="한전위탁_x0000__x0000_Ԁ_x0000_"/>
      <sheetName val="한전위탁³_x0000_Ԁ_x0000_"/>
      <sheetName val="한전위탁d"/>
      <sheetName val="31.d"/>
      <sheetName val="MANUFACTORY"/>
      <sheetName val="J直埰_x0012_"/>
      <sheetName val="건축원가계芘)"/>
      <sheetName val="준공내역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철거ღ⯟"/>
      <sheetName val="5CHBDC"/>
      <sheetName val="35 장주신설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단가_x0005_"/>
      <sheetName val="설산"/>
      <sheetName val="부_x0000__x0000_杻"/>
      <sheetName val="부郯"/>
      <sheetName val="규격"/>
      <sheetName val="하수급݈╯͔"/>
      <sheetName val="국공유지및사碌,"/>
      <sheetName val="전㨰ኈ_x0000_"/>
      <sheetName val="개정1의 갑"/>
      <sheetName val="213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WORK-VOL"/>
      <sheetName val="터널-1"/>
      <sheetName val="유丵〒"/>
      <sheetName val="유睮め"/>
      <sheetName val="유_x0000__x0000_"/>
      <sheetName val="유奈_x001b_"/>
      <sheetName val="유慨_x0013_"/>
      <sheetName val="C &amp; GÇ_x0000__x0000__x0001_"/>
      <sheetName val="공사원가계산닑"/>
      <sheetName val="공사원가계산牰"/>
      <sheetName val="실행철⑴䀀"/>
      <sheetName val="안전사㡃"/>
      <sheetName val="관거공사켁"/>
      <sheetName val="국공유지및사_x0000__x0000_"/>
      <sheetName val="gyun"/>
      <sheetName val="조午"/>
      <sheetName val="내역총괄妌"/>
      <sheetName val="sum1 (2橂"/>
      <sheetName val="sum1 (2洅"/>
      <sheetName val="관기성공.내"/>
      <sheetName val="도급ø_x0000_"/>
      <sheetName val="31.고?RTU"/>
      <sheetName val="도급대®"/>
      <sheetName val="[DS-LOAD.XLS][DS-LOAD.XLS]_DS_2"/>
      <sheetName val="[DS-LOAD.XLS][DS-LOAD.XLS]__2_2"/>
      <sheetName val="입찰참가보고_(2_x0000_"/>
      <sheetName val="입埰_x0015_"/>
      <sheetName val="입奐'"/>
      <sheetName val="입坈_x001c_"/>
      <sheetName val="입嘨%"/>
      <sheetName val="ELECTRIC"/>
      <sheetName val="주beam"/>
      <sheetName val="부대栨ǥ"/>
      <sheetName val="부대栨ǂ"/>
      <sheetName val="부대栨ǭ"/>
      <sheetName val="관거공렀靟"/>
      <sheetName val="장비당단가怀倣԰_x0000_"/>
      <sheetName val="사  업  비  수  지  예  산  서"/>
      <sheetName val="항목堐_x001c_塜_x001c_"/>
      <sheetName val="항목ሧ⿯_x0005__x0000_"/>
      <sheetName val="노무자DB"/>
      <sheetName val="Ⅴ-2.공o_x0000_Ԁ_x0000_"/>
      <sheetName val="안전담_xdb00_ᆅ"/>
      <sheetName val="안전담텷ᆲ"/>
      <sheetName val="안전담_x0000__x0000_"/>
      <sheetName val="지수"/>
      <sheetName val="SE-6︀ᇕ"/>
      <sheetName val="현장관리비집계_x0000_"/>
      <sheetName val="화설내"/>
      <sheetName val="쌍송교"/>
      <sheetName val="관로공내역서"/>
      <sheetName val="산출3ƭ동력"/>
      <sheetName val="산출Ƶƭ피뢰침"/>
      <sheetName val="예산변경攭⾵"/>
      <sheetName val="I-KAMAR"/>
      <sheetName val="가시_x0005_"/>
      <sheetName val="을부담"/>
      <sheetName val="부ԯ"/>
      <sheetName val="부က"/>
      <sheetName val="오ԯ"/>
      <sheetName val="설계내역(2_x0005_"/>
      <sheetName val="Ⅴ-2.က"/>
      <sheetName val="안전Ç"/>
      <sheetName val="운반"/>
      <sheetName val="장비당단가ԯ"/>
      <sheetName val="5직접"/>
      <sheetName val="편성절차"/>
      <sheetName val="직접공사비 집계표"/>
      <sheetName val="효성CB︀ᇕ԰"/>
      <sheetName val="철골공사"/>
      <sheetName val="9؀_x0001__x0000_"/>
      <sheetName val="설계산출."/>
      <sheetName val="설계산출쐃"/>
      <sheetName val="기본일위"/>
      <sheetName val="총괄 _x0000__x0000_"/>
      <sheetName val="Pipe ID"/>
      <sheetName val="CBS"/>
      <sheetName val="일위대가Â"/>
      <sheetName val="보차도경渀腷"/>
      <sheetName val="보차도경Ç_x0000_"/>
      <sheetName val="보차도경︀ᇕ"/>
      <sheetName val="보차도경ﻇᇕ"/>
      <sheetName val="내역劬_x0010__x0000_"/>
      <sheetName val="적용기준"/>
      <sheetName val="2.대외_x0005__x0000_"/>
      <sheetName val="데리네이타_x0000__x0000_"/>
      <sheetName val="덕전리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노임이"/>
      <sheetName val="예정공정표(도급)"/>
      <sheetName val="관거_x0005__x0000_"/>
      <sheetName val="[DS-LOAD.XLS][DS-LOAD.XLS]_DS_3"/>
      <sheetName val="[DS-LOAD.XLS][DS-LOAD.XLS]____2"/>
      <sheetName val="ꠀគ"/>
      <sheetName val="유鏠_x0013_"/>
      <sheetName val="유趐)"/>
      <sheetName val="5. COST SCHEDULE PER E=_x0000_砀%_x0000__x0000_"/>
      <sheetName val="물가자료"/>
      <sheetName val="전기ᰀ፜"/>
      <sheetName val="hvac(제어동닑"/>
      <sheetName val="hvac(제어동刈"/>
      <sheetName val="IMP "/>
      <sheetName val="한전위탁_x0000__x0000_倀1"/>
      <sheetName val="8.자재_xdee0_⪏"/>
      <sheetName val="8.자재賐⪏"/>
      <sheetName val="8.자재㳏"/>
      <sheetName val="8.자재"/>
      <sheetName val="1. 설계조건 2.단면가정 3. 하중계산"/>
    </sheetNames>
    <sheetDataSet>
      <sheetData sheetId="0" refreshError="1"/>
      <sheetData sheetId="1" refreshError="1"/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 refreshError="1"/>
      <sheetData sheetId="2302" refreshError="1"/>
      <sheetData sheetId="2303" refreshError="1"/>
      <sheetData sheetId="2304" refreshError="1"/>
      <sheetData sheetId="2305"/>
      <sheetData sheetId="2306"/>
      <sheetData sheetId="2307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 refreshError="1"/>
      <sheetData sheetId="2366" refreshError="1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/>
      <sheetData sheetId="3362"/>
      <sheetData sheetId="3363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 refreshError="1"/>
      <sheetData sheetId="3528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 refreshError="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/>
      <sheetData sheetId="3616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/>
      <sheetData sheetId="3635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MOTOR"/>
      <sheetName val="표지"/>
      <sheetName val="3련 BOX"/>
      <sheetName val="조도계산서 (도서)"/>
      <sheetName val="일반공사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ⴭⴭⴭⴭ"/>
      <sheetName val="Total"/>
      <sheetName val="일위대가"/>
      <sheetName val="일위대가표"/>
      <sheetName val="일반공사"/>
      <sheetName val="MACRO(MCC)"/>
      <sheetName val="일위대가(계측기설치)"/>
      <sheetName val="노무비"/>
      <sheetName val="부하계산서"/>
      <sheetName val="조도계산서 (도서)"/>
      <sheetName val="TEL"/>
      <sheetName val="WORK"/>
      <sheetName val="LOPCALC"/>
      <sheetName val="부하LOAD"/>
      <sheetName val="노임단가"/>
      <sheetName val="입력DATA"/>
      <sheetName val="바닥판"/>
      <sheetName val="Sheet17"/>
      <sheetName val="U-TYPE(1)"/>
      <sheetName val="화재 탐지 설비"/>
      <sheetName val="L_RPTA05_목록"/>
      <sheetName val="단가조사표"/>
      <sheetName val="우수"/>
      <sheetName val="정부노임단가"/>
      <sheetName val="품의서"/>
      <sheetName val="BID"/>
      <sheetName val="터널조도"/>
      <sheetName val="자재단가"/>
      <sheetName val="Y-WORK"/>
      <sheetName val="ITEM"/>
      <sheetName val="인건비"/>
      <sheetName val="1.설계조건"/>
      <sheetName val="전기일위대가"/>
      <sheetName val="설계조건"/>
      <sheetName val="DATA"/>
      <sheetName val="96작생능"/>
      <sheetName val="단가"/>
      <sheetName val="시설물일위"/>
      <sheetName val="신우"/>
      <sheetName val="내역서"/>
      <sheetName val="102역사"/>
      <sheetName val="수질정화시설"/>
      <sheetName val="주식"/>
      <sheetName val="Sheet1 (2)"/>
      <sheetName val="설계내역서"/>
      <sheetName val="삼성전기"/>
      <sheetName val="단위내역서"/>
      <sheetName val="cost"/>
      <sheetName val="DATA1"/>
      <sheetName val="프랜트면허"/>
      <sheetName val="토목주소"/>
      <sheetName val="장비투입계획"/>
      <sheetName val="직원투입계획"/>
      <sheetName val="ABUT수량-A1"/>
      <sheetName val="토공A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조명율데이타"/>
      <sheetName val="조도계산(가로등NEW)"/>
      <sheetName val="토목내역"/>
      <sheetName val="차액보증"/>
      <sheetName val="기초공"/>
      <sheetName val="기둥(원형)"/>
      <sheetName val="중기일위대가"/>
      <sheetName val="중기사용료산출근거"/>
      <sheetName val="수량산출"/>
      <sheetName val="SUNGNAM1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표지 (2)"/>
      <sheetName val="내역"/>
      <sheetName val="횡배수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견적서1"/>
      <sheetName val="표지 (2)"/>
    </sheetNames>
    <sheetDataSet>
      <sheetData sheetId="0"/>
      <sheetData sheetId="1"/>
      <sheetData sheetId="2">
        <row r="4">
          <cell r="C4" t="str">
            <v>마이크로소프트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노임단가"/>
      <sheetName val="물가시세"/>
      <sheetName val="청천내"/>
      <sheetName val="발신정보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s"/>
      <sheetName val="내역외"/>
      <sheetName val="Sheet1"/>
      <sheetName val="노임단가"/>
      <sheetName val="물가시세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인건비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JUCK"/>
      <sheetName val="매립"/>
      <sheetName val="일반공사"/>
      <sheetName val="일위대가"/>
      <sheetName val="ITEM"/>
      <sheetName val="을"/>
      <sheetName val="FILE1"/>
      <sheetName val="기초단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0.집계"/>
      <sheetName val="1.수변전설비공사"/>
      <sheetName val="입찰안"/>
      <sheetName val="N賃率-職"/>
      <sheetName val="표지 (2)"/>
      <sheetName val="간선계산"/>
      <sheetName val="예산조서(무선)"/>
      <sheetName val="성원계약"/>
      <sheetName val="대치판정"/>
      <sheetName val="노무비"/>
      <sheetName val="단가산출"/>
      <sheetName val="조명율표"/>
      <sheetName val="MOTOR"/>
      <sheetName val="집계표"/>
      <sheetName val="설비내역서"/>
      <sheetName val="건축내역서"/>
      <sheetName val="전기내역서"/>
      <sheetName val="Macro1"/>
      <sheetName val="내역(설계)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BID"/>
      <sheetName val="설계내역서"/>
      <sheetName val="현장관리비집계표"/>
      <sheetName val="001"/>
      <sheetName val="점수계산1-2"/>
      <sheetName val="대비"/>
      <sheetName val="산출내역서집계표"/>
      <sheetName val="설계예산서"/>
      <sheetName val="수량집계"/>
      <sheetName val="토목"/>
      <sheetName val="가로등내역서"/>
      <sheetName val="DATA"/>
      <sheetName val="수량산출서"/>
      <sheetName val="2000.11월설계내역"/>
      <sheetName val="#REF"/>
      <sheetName val="터파기및재료"/>
      <sheetName val="부대공사비"/>
      <sheetName val="총계"/>
      <sheetName val="전선 및 전선관"/>
      <sheetName val="자재단가"/>
      <sheetName val="손익분석"/>
      <sheetName val="철거산출근거"/>
      <sheetName val="98지급계획"/>
      <sheetName val="제-노임"/>
      <sheetName val="제직재"/>
      <sheetName val="을지"/>
      <sheetName val="일위대가목차"/>
      <sheetName val="AIR SHOWER(3인용)"/>
      <sheetName val="부대공Ⅱ"/>
      <sheetName val="직노"/>
      <sheetName val="2F 회의실견적(5_14 일대)"/>
      <sheetName val="재집"/>
      <sheetName val="직재"/>
      <sheetName val="부하계산서"/>
      <sheetName val="일위대가(가설)"/>
      <sheetName val="구역화물"/>
      <sheetName val="단가일람"/>
      <sheetName val="중기일위대가"/>
      <sheetName val="연습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총괄집계표"/>
      <sheetName val="고창터널(고창방향)"/>
      <sheetName val="터널조도"/>
      <sheetName val="조도계산서 (도서)"/>
      <sheetName val="실행내역"/>
      <sheetName val="200"/>
      <sheetName val="내역"/>
      <sheetName val="재료"/>
      <sheetName val="LOPCALC"/>
      <sheetName val="가로등부표"/>
      <sheetName val="아산추가1220"/>
      <sheetName val="당초"/>
      <sheetName val="식생블럭단위수량"/>
      <sheetName val="말뚝지지력산정"/>
      <sheetName val="MAIN_TABLE"/>
      <sheetName val="1.설계조건"/>
      <sheetName val="1.수인터널"/>
      <sheetName val="제경비율"/>
      <sheetName val="3-1.CB"/>
      <sheetName val="XL4Poppy"/>
      <sheetName val="본공사"/>
      <sheetName val="DANGA"/>
      <sheetName val="입찰보고"/>
      <sheetName val="노무비단가"/>
      <sheetName val="실행내역서"/>
      <sheetName val="BQ"/>
      <sheetName val="90.03실행 "/>
      <sheetName val="자료입력"/>
      <sheetName val="조명시설"/>
      <sheetName val="BID-도로"/>
      <sheetName val="내력서"/>
      <sheetName val="단가"/>
      <sheetName val="총괄표"/>
      <sheetName val="실행철강하도"/>
      <sheetName val="내역서2안"/>
      <sheetName val="소야공정계획표"/>
      <sheetName val="1차설계변경내역"/>
      <sheetName val="3.공통공사대비"/>
      <sheetName val="Total"/>
      <sheetName val="금리계산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준검 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하조서"/>
      <sheetName val="우배수"/>
      <sheetName val="맨홀"/>
      <sheetName val="금호"/>
      <sheetName val="2000년 공정표"/>
      <sheetName val="교각별철근수량집계표"/>
      <sheetName val="개요"/>
      <sheetName val="율촌법률사무소2내역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토량산출서"/>
      <sheetName val="부대내역"/>
      <sheetName val="건축공사"/>
      <sheetName val="철거집계"/>
      <sheetName val="지주목시비량산출서"/>
      <sheetName val="단가조사"/>
      <sheetName val="Macro(전선)"/>
      <sheetName val="공종별내역서"/>
      <sheetName val="C3"/>
      <sheetName val="DATE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선"/>
      <sheetName val="CABLE"/>
      <sheetName val="CTEMCOST"/>
      <sheetName val="원가계산서"/>
      <sheetName val="기초자료"/>
      <sheetName val="여과지동"/>
      <sheetName val="ITB COST"/>
      <sheetName val="내역표지"/>
      <sheetName val="수량"/>
      <sheetName val="토공"/>
      <sheetName val="예산명세서"/>
      <sheetName val="수주현황2월"/>
      <sheetName val="단면 (2)"/>
      <sheetName val="토공유동표"/>
      <sheetName val="교각계산"/>
      <sheetName val="전차선로 물량표"/>
      <sheetName val="접지수량"/>
      <sheetName val="인건-측정"/>
      <sheetName val="TOT"/>
      <sheetName val="정부노임단가"/>
      <sheetName val="48전력선로일위"/>
      <sheetName val="unit 4"/>
      <sheetName val="보합"/>
      <sheetName val="WORK"/>
      <sheetName val="I一般比"/>
      <sheetName val="49-119"/>
      <sheetName val="발신정보"/>
      <sheetName val="부하(성남)"/>
      <sheetName val="연부97-1"/>
      <sheetName val="갑지1"/>
      <sheetName val="J直材4"/>
      <sheetName val="보차도경계석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노임"/>
      <sheetName val="96보완계획7.1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INPUT"/>
      <sheetName val="적용공정"/>
      <sheetName val="L_RPTB02_01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설건물"/>
      <sheetName val="Macro2"/>
      <sheetName val="계수시트"/>
      <sheetName val="설직재-1"/>
      <sheetName val="12월31일"/>
      <sheetName val="한강운반비"/>
      <sheetName val="자재"/>
      <sheetName val="공통(20-91)"/>
      <sheetName val="차액보증"/>
      <sheetName val="기계경비(시간당)"/>
      <sheetName val="램머"/>
      <sheetName val="단위단가"/>
      <sheetName val="노원열병합  건축공사기성내역서"/>
      <sheetName val="CA지입"/>
      <sheetName val="단가 "/>
      <sheetName val="관리,공감"/>
      <sheetName val="수로교총재료집계"/>
      <sheetName val="전체"/>
      <sheetName val="고분전시관"/>
      <sheetName val="설비"/>
      <sheetName val="U-TYPE(1)"/>
      <sheetName val="시중노임단가"/>
      <sheetName val="건축내역"/>
      <sheetName val="기본DATA"/>
      <sheetName val="전기일위대가"/>
      <sheetName val="주사무실종합"/>
      <sheetName val="98NS-N"/>
      <sheetName val="L_RPTA05_목록"/>
      <sheetName val="지진시"/>
      <sheetName val="6PILE  (돌출)"/>
      <sheetName val="연결임시"/>
      <sheetName val="Sheet17"/>
      <sheetName val="계산식"/>
      <sheetName val="가도공"/>
      <sheetName val="SG"/>
      <sheetName val="JUCKEYK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포장공"/>
      <sheetName val="가시설흙막이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DWPM"/>
      <sheetName val="유첨#2"/>
      <sheetName val="사전공사"/>
      <sheetName val="적상기초자료"/>
      <sheetName val="인사자료총집계"/>
      <sheetName val="물가시세"/>
      <sheetName val="내역서(토목)"/>
      <sheetName val="BOQ"/>
      <sheetName val="본부소개"/>
      <sheetName val="내역총괄"/>
      <sheetName val="내역총괄2"/>
      <sheetName val="내역총괄3"/>
      <sheetName val="부하LOAD"/>
      <sheetName val="내역서 (2)"/>
      <sheetName val="고등학교"/>
      <sheetName val="9GNG운반"/>
      <sheetName val="공비대비"/>
      <sheetName val="빌딩 안내"/>
      <sheetName val="데리네이타현황"/>
      <sheetName val="총괄내역서"/>
      <sheetName val="EQUIPMENT -2"/>
      <sheetName val="MBR9"/>
      <sheetName val="TABLE"/>
      <sheetName val="전기2005"/>
      <sheetName val="통신2005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NYS"/>
      <sheetName val="플랜트 설치"/>
      <sheetName val="총수량집계표"/>
      <sheetName val="기계경비일람"/>
      <sheetName val="연령현황"/>
      <sheetName val="집수정(600-700)"/>
      <sheetName val="현관"/>
      <sheetName val="ELECTRIC"/>
      <sheetName val="차종별"/>
      <sheetName val="구동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³ëÀÓ"/>
      <sheetName val="20관리비율"/>
      <sheetName val="날개벽(시점좌측)"/>
      <sheetName val="세부견적서(DAS Call Back)"/>
      <sheetName val="OPGW기별"/>
      <sheetName val="역T형교대(말뚝기초)"/>
      <sheetName val="건설장비기초단가"/>
      <sheetName val="단가대비"/>
      <sheetName val="36신설수량"/>
      <sheetName val="전류"/>
      <sheetName val="자재목록"/>
      <sheetName val="점검총괄"/>
      <sheetName val="일위대가표(유단가)"/>
      <sheetName val="일위목차"/>
      <sheetName val="포장절단"/>
      <sheetName val="DATA(BAC)"/>
      <sheetName val="일위단가"/>
      <sheetName val="일위(설)"/>
      <sheetName val="참조-(1)"/>
      <sheetName val="동력부하(도산)"/>
      <sheetName val="제수변수량"/>
      <sheetName val="공기변수량"/>
      <sheetName val="A 견적"/>
      <sheetName val="전기공사일위대가"/>
      <sheetName val="건축공사실행"/>
      <sheetName val="SCHEDULE"/>
      <sheetName val="기초코드"/>
      <sheetName val="내역서(전체)"/>
      <sheetName val="TRE TABLE"/>
      <sheetName val="기계경비및산출근거서"/>
      <sheetName val="토적표"/>
      <sheetName val="통장출금액"/>
      <sheetName val="기계경비시간당손료목록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단가목록"/>
      <sheetName val="물량표"/>
      <sheetName val="CABLE SIZE-3"/>
      <sheetName val="연결관산출조서"/>
      <sheetName val="투찰내역"/>
      <sheetName val="9811"/>
      <sheetName val="기자재대비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샘플표지"/>
      <sheetName val="TEL"/>
      <sheetName val="COVER"/>
      <sheetName val="바닥판"/>
      <sheetName val="s"/>
      <sheetName val="기자재비"/>
      <sheetName val="현장관리비내역서"/>
      <sheetName val="포장복구집계"/>
      <sheetName val="증감대비"/>
      <sheetName val="별표"/>
      <sheetName val="현장지지물물량"/>
      <sheetName val="MIJIBI"/>
      <sheetName val="건축직"/>
      <sheetName val="품의서"/>
      <sheetName val="전신환매도율"/>
      <sheetName val="물가자료"/>
      <sheetName val="EACT10"/>
      <sheetName val="방음벽기초(H=4m)"/>
      <sheetName val="guard(mac)"/>
      <sheetName val="부속동"/>
      <sheetName val="단가조사서"/>
      <sheetName val="적용(기계)"/>
      <sheetName val="Mc1"/>
      <sheetName val="2000,9월 일위"/>
      <sheetName val="EQUIP-H"/>
      <sheetName val="3.내역서"/>
      <sheetName val="화재 탐지 설비"/>
      <sheetName val=" 견적서"/>
      <sheetName val="Customer Databas"/>
      <sheetName val="금액내역서"/>
      <sheetName val="3련 BOX"/>
      <sheetName val="PIPE"/>
      <sheetName val="VALVE"/>
      <sheetName val="관접합및부설"/>
      <sheetName val="실행간접비용"/>
      <sheetName val="2002하반기노임기준"/>
      <sheetName val="본부장"/>
      <sheetName val="5.공종별예산내역서"/>
      <sheetName val="대림산업"/>
      <sheetName val="품셈"/>
      <sheetName val="SLAB&quot;1&quot;"/>
      <sheetName val="구리토평1전기"/>
      <sheetName val="세부내역"/>
      <sheetName val="220 (2)"/>
      <sheetName val="1공구 건정토건 토공"/>
      <sheetName val="세목전체"/>
      <sheetName val="단  가  대  비  표"/>
      <sheetName val="일  위  대  가  목  록"/>
      <sheetName val="산출내역서"/>
      <sheetName val="입적표"/>
      <sheetName val="암거날개벽재료집계"/>
      <sheetName val="위치조서"/>
      <sheetName val="등록자료"/>
      <sheetName val="입력정보"/>
      <sheetName val="케이블"/>
      <sheetName val="백암비스타내역"/>
      <sheetName val="대림경상68억"/>
      <sheetName val="토목주소"/>
      <sheetName val="프랜트면허"/>
      <sheetName val="1차증가원가계산"/>
      <sheetName val="경산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간접"/>
      <sheetName val="변경총괄지(1)"/>
      <sheetName val="강북라우터"/>
      <sheetName val="주방환기"/>
      <sheetName val="총인원"/>
      <sheetName val="직급인원"/>
      <sheetName val="실행(1)"/>
      <sheetName val="노임변동률"/>
      <sheetName val="조건"/>
      <sheetName val="COMPRESSOR"/>
      <sheetName val="1._x0018_변전설비"/>
      <sheetName val="DB"/>
      <sheetName val="유동표(변경)"/>
      <sheetName val="Man Power &amp; Comp"/>
      <sheetName val="입고장부 (4)"/>
      <sheetName val="내역서(총)"/>
      <sheetName val="출력X"/>
      <sheetName val="화설내"/>
      <sheetName val="배수관토공"/>
      <sheetName val="VA_code"/>
      <sheetName val="송우내역서"/>
      <sheetName val="차수공개요"/>
      <sheetName val="직공비"/>
      <sheetName val="주관사업"/>
      <sheetName val="수문일1"/>
      <sheetName val="발주설계서(당초)"/>
      <sheetName val="일위대가(계측기설치)"/>
      <sheetName val="진우+대광"/>
      <sheetName val="º¯¾Ð±â ¹× ¹ßÀü±â ¿ë·®"/>
      <sheetName val="ASPÆ÷Àå"/>
      <sheetName val="±â°è°æºñ"/>
      <sheetName val="1.¼öÀÎÅÍ³Î"/>
      <sheetName val="¿¹»êº¯°æ»çÇ×"/>
      <sheetName val="AS포장복구 "/>
      <sheetName val="공종별원가계산"/>
      <sheetName val="말고개터널조명전압강하"/>
      <sheetName val="경비_원본"/>
      <sheetName val="신공항A-9(원가수정)"/>
      <sheetName val="수안보-MBR1"/>
      <sheetName val="입력DATA"/>
      <sheetName val="단면치수"/>
      <sheetName val="경비2내역"/>
      <sheetName val="본선토량운반계산서(1)0"/>
      <sheetName val="01AC"/>
      <sheetName val="웅진교-S2"/>
      <sheetName val="대창(함평)-창열"/>
      <sheetName val="대창(장성)"/>
      <sheetName val="간접1"/>
      <sheetName val=" 상부공통집계(총괄)"/>
      <sheetName val="실행예산"/>
      <sheetName val="BSD (2)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여흥"/>
      <sheetName val="노임이"/>
      <sheetName val="A갑지"/>
      <sheetName val="WEON"/>
      <sheetName val="경상"/>
      <sheetName val="가설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펌프장수량산출(토)"/>
      <sheetName val="날개벽수량표"/>
      <sheetName val="unit"/>
      <sheetName val="안정검토"/>
      <sheetName val="const."/>
      <sheetName val="동해title"/>
      <sheetName val="CODE"/>
      <sheetName val="TYPE-1"/>
      <sheetName val="저"/>
      <sheetName val="교대"/>
      <sheetName val="마산방향"/>
      <sheetName val="진주방향"/>
      <sheetName val="NOMUBI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내역(토목)"/>
      <sheetName val="PROJECT BRIEF"/>
      <sheetName val="우각부보강"/>
      <sheetName val="토공정보"/>
      <sheetName val="2"/>
      <sheetName val="두앙"/>
      <sheetName val="아파트건축"/>
      <sheetName val="충주"/>
      <sheetName val="우수"/>
      <sheetName val="내역서(삼호)"/>
      <sheetName val="중동상가"/>
      <sheetName val="MFAB"/>
      <sheetName val="MFRT"/>
      <sheetName val="MPKG"/>
      <sheetName val="MPRD"/>
      <sheetName val="일위"/>
      <sheetName val="외주"/>
      <sheetName val="구조물철거타공정이월"/>
      <sheetName val="Macro(차단기)"/>
      <sheetName val="조경일람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갈현동"/>
      <sheetName val="AS복구"/>
      <sheetName val="중기터파기"/>
      <sheetName val="변수값"/>
      <sheetName val="중기상차"/>
      <sheetName val="사원등록"/>
      <sheetName val="호봉 (2)"/>
      <sheetName val="용산1(해보)"/>
      <sheetName val="전기설계변경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통신물량"/>
      <sheetName val="가설공사내역"/>
      <sheetName val="산출목록표"/>
      <sheetName val="수원공"/>
      <sheetName val="과세내역(세부)"/>
      <sheetName val="구분자"/>
      <sheetName val="단가표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실행"/>
      <sheetName val="단가조사-1"/>
      <sheetName val="단가조사-2"/>
      <sheetName val="전기"/>
      <sheetName val="갑지(추정)"/>
      <sheetName val="중기사용료"/>
      <sheetName val="설계예시"/>
      <sheetName val="E총"/>
      <sheetName val="기본설계도급항목"/>
      <sheetName val="96정변2"/>
      <sheetName val="Languages"/>
      <sheetName val="Vari by Vendor"/>
      <sheetName val="DATA-UPS"/>
      <sheetName val="공조기(삭제)"/>
      <sheetName val="EKOG10건축"/>
      <sheetName val="다이꾸"/>
      <sheetName val="wall"/>
      <sheetName val="견적"/>
      <sheetName val="예산M11A"/>
      <sheetName val="단가비교표_공통1"/>
      <sheetName val="일(4)"/>
      <sheetName val="97 사업추정(WEKI)"/>
      <sheetName val="공종"/>
      <sheetName val="준공평가"/>
      <sheetName val="EP0618"/>
      <sheetName val="공통가설"/>
      <sheetName val="예산M12A"/>
      <sheetName val="L형옹벽측구"/>
      <sheetName val="woo(mac)"/>
      <sheetName val="토사(PE)"/>
      <sheetName val="가공비"/>
      <sheetName val="건축개요"/>
      <sheetName val="노무비 "/>
      <sheetName val="00000000"/>
      <sheetName val="BOX전기내역"/>
      <sheetName val="지수"/>
      <sheetName val="기계설비"/>
      <sheetName val="cost"/>
      <sheetName val="3본사"/>
      <sheetName val="공사내역서(을)실행"/>
      <sheetName val="(2)"/>
      <sheetName val="년도별노임표"/>
      <sheetName val="중기목록표"/>
      <sheetName val="경율산정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MEXICO-C"/>
      <sheetName val="성내동"/>
      <sheetName val="소포내역 (2)"/>
      <sheetName val="암거단위"/>
      <sheetName val="2002상반기노임기준"/>
      <sheetName val="조명율데이타"/>
      <sheetName val="일위산출"/>
      <sheetName val="단중표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세부내역서"/>
      <sheetName val="MANUFACTORY"/>
      <sheetName val="단면별연장"/>
      <sheetName val="구조물공"/>
      <sheetName val="부대공"/>
      <sheetName val="배수공"/>
      <sheetName val="일위집계표"/>
      <sheetName val="PO-BOQ"/>
      <sheetName val="1,2공구원가계산서"/>
      <sheetName val="2공구산출내역"/>
      <sheetName val="1공구산출내역서"/>
      <sheetName val="효동"/>
      <sheetName val="관리사무소"/>
      <sheetName val="실행예산서"/>
      <sheetName val="토공산출(주차장)"/>
      <sheetName val="토목공사"/>
      <sheetName val="급명"/>
      <sheetName val="기본단가표"/>
      <sheetName val="오동"/>
      <sheetName val="대조"/>
      <sheetName val="나한"/>
      <sheetName val="INPUT(덕도방향-시점)"/>
      <sheetName val="BOX 본체"/>
      <sheetName val="연결관암거"/>
      <sheetName val="적격심사표"/>
      <sheetName val="EQT-ESTN"/>
      <sheetName val="평3"/>
      <sheetName val="2.펌프장(사급자재)"/>
      <sheetName val="MACRO(MCC)"/>
      <sheetName val="위성"/>
      <sheetName val="세동별비상"/>
      <sheetName val="적용토목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BASIC (2)"/>
      <sheetName val="3.자재비(총괄)"/>
      <sheetName val="세부내역서(전기)"/>
      <sheetName val="plan&amp;section of foundation"/>
      <sheetName val="할증 "/>
      <sheetName val="COVER-P"/>
      <sheetName val="기본단가"/>
      <sheetName val="영업소실적"/>
      <sheetName val="5.정산서"/>
      <sheetName val="견적대비"/>
      <sheetName val="변경품셈총괄"/>
      <sheetName val="UR2-Calculation"/>
      <sheetName val="Proposal"/>
      <sheetName val="옹벽수량집계"/>
      <sheetName val="1SPAN"/>
      <sheetName val="CC16-내역서"/>
      <sheetName val="PIPING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현장관리비"/>
      <sheetName val="8. 안정검토"/>
      <sheetName val="하수급견적대비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견적서1"/>
      <sheetName val="산#2-1 (2)"/>
      <sheetName val="골재산출"/>
      <sheetName val="기초자료입력"/>
      <sheetName val="48일위"/>
      <sheetName val="일위산출근거"/>
      <sheetName val="9-1차이내역"/>
      <sheetName val="70%"/>
      <sheetName val="약전닥트"/>
      <sheetName val="건축부하"/>
      <sheetName val="FA설치명세"/>
      <sheetName val="FD"/>
      <sheetName val="COPING"/>
      <sheetName val="수량산출1"/>
      <sheetName val="승용"/>
      <sheetName val="총괄분 설계서용지"/>
      <sheetName val="공조기"/>
      <sheetName val="기존단가 (2)"/>
      <sheetName val="4)유동표"/>
      <sheetName val="9."/>
      <sheetName val="WING3"/>
      <sheetName val="표층포설및다짐"/>
      <sheetName val="예산서"/>
      <sheetName val="일위대가서식"/>
      <sheetName val="일위대가양식"/>
      <sheetName val="예산내역서"/>
      <sheetName val="1차 내역서"/>
      <sheetName val="5."/>
      <sheetName val="11"/>
      <sheetName val="12."/>
      <sheetName val="14."/>
      <sheetName val="13"/>
      <sheetName val="7."/>
      <sheetName val="8."/>
      <sheetName val="10."/>
      <sheetName val="가공2원도"/>
      <sheetName val="토공(우물통,기타) "/>
      <sheetName val="전기단가조사서"/>
      <sheetName val="APT"/>
      <sheetName val="대비내역"/>
      <sheetName val="단면"/>
      <sheetName val="제품"/>
      <sheetName val="투찰"/>
      <sheetName val="기본일위"/>
      <sheetName val="경비"/>
      <sheetName val="PI蒨9"/>
      <sheetName val="영창26"/>
      <sheetName val="공종목록표"/>
      <sheetName val="4차원가계산서"/>
      <sheetName val="입출재고현황 (2)"/>
      <sheetName val="변경비교-을"/>
      <sheetName val="견적의뢰서"/>
      <sheetName val="의왕내역"/>
      <sheetName val="제품별"/>
      <sheetName val="약품설비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남양구조시험동"/>
      <sheetName val="평가데이터"/>
      <sheetName val="자재테이블"/>
      <sheetName val="내역서적용수량"/>
      <sheetName val="전력구구조물산근"/>
      <sheetName val="내역1"/>
      <sheetName val="일위1"/>
      <sheetName val="소운반"/>
      <sheetName val="공종구간"/>
      <sheetName val="산출0"/>
      <sheetName val="8.PILE  (돌출)"/>
      <sheetName val="오억미만"/>
      <sheetName val="직원자료입력"/>
      <sheetName val="성서방향-교대(A2)"/>
      <sheetName val="sw1"/>
      <sheetName val="시공계획"/>
      <sheetName val="LP-S"/>
      <sheetName val="인건비 "/>
      <sheetName val="메서,변+증"/>
      <sheetName val="청구내역(9807)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AILC004"/>
      <sheetName val="재료집계"/>
      <sheetName val="실행갑지"/>
      <sheetName val="견적990322"/>
      <sheetName val="금액결정"/>
      <sheetName val="설계기준 및 하중계산"/>
      <sheetName val="입력값"/>
      <sheetName val="토량1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개소별수량산출"/>
      <sheetName val="사각맨홀"/>
      <sheetName val="종합기별"/>
      <sheetName val="노무비명세서"/>
      <sheetName val="산출(전주P7)"/>
      <sheetName val="Macro3"/>
      <sheetName val="건축"/>
      <sheetName val="정화조동내역"/>
      <sheetName val="단위수량"/>
      <sheetName val="깨기수량"/>
      <sheetName val="우수공"/>
      <sheetName val="맨홀토공수량"/>
      <sheetName val=" 총괄표"/>
      <sheetName val="결과조달"/>
      <sheetName val="MixBed"/>
      <sheetName val="CondPol"/>
      <sheetName val="단가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문학간접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직원동원SCH"/>
      <sheetName val="계획금액"/>
      <sheetName val="공용시설내역"/>
      <sheetName val="H-PILE수량집계"/>
      <sheetName val="실행내역서 "/>
      <sheetName val="萀⅜"/>
      <sheetName val="토공A"/>
      <sheetName val="장비당단가 (1)"/>
      <sheetName val="선정요령"/>
      <sheetName val="O＆P"/>
      <sheetName val="결재판(삭제하지말아주세요)"/>
      <sheetName val="본사인상전"/>
      <sheetName val="도급양식"/>
      <sheetName val="단가산출-기,교"/>
      <sheetName val="현금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변경후-SHEET"/>
      <sheetName val="자재 단가표"/>
      <sheetName val="FAB별"/>
      <sheetName val="주간계획"/>
      <sheetName val="선택"/>
      <sheetName val="총괄원가 "/>
      <sheetName val="가CP"/>
      <sheetName val="15"/>
      <sheetName val="건축내역서 (경제상무실)"/>
      <sheetName val="노임(1차)"/>
      <sheetName val="DATA 입력부"/>
      <sheetName val="매매"/>
      <sheetName val="전신"/>
      <sheetName val="송전재료비"/>
      <sheetName val="eq_data"/>
      <sheetName val="Y_WORK"/>
      <sheetName val="전력"/>
      <sheetName val="토공집계표"/>
      <sheetName val="1.우편집중내역서"/>
      <sheetName val="관로"/>
      <sheetName val="초기화면"/>
      <sheetName val="이름정의"/>
      <sheetName val="초기화면1"/>
      <sheetName val="COL"/>
      <sheetName val="품셈TABLE"/>
      <sheetName val="품셈표"/>
      <sheetName val="부대대비"/>
      <sheetName val="냉연집계"/>
      <sheetName val="계산근거"/>
      <sheetName val="설계가"/>
      <sheetName val="인원"/>
      <sheetName val="방송노임"/>
      <sheetName val="TG9504"/>
      <sheetName val="1995년 섹터별 매출"/>
      <sheetName val="ROOF(ALKALI)"/>
      <sheetName val="역T형옹벽(3.0)"/>
      <sheetName val="master(total)"/>
      <sheetName val="실행(ALT1)"/>
      <sheetName val="자재집계"/>
      <sheetName val="타견적(을)"/>
      <sheetName val="2공구수량"/>
      <sheetName val="지하1층"/>
      <sheetName val="TYPE-A"/>
      <sheetName val="미지급내역"/>
      <sheetName val="인수공규격"/>
      <sheetName val="노무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목동1절주.bh01"/>
      <sheetName val="102역사"/>
      <sheetName val="공사비증감"/>
      <sheetName val="2.대외공문"/>
      <sheetName val="ATM기초철가"/>
      <sheetName val="시화점실행"/>
      <sheetName val="식재일위대가"/>
      <sheetName val="ⴭⴭⴭⴭ"/>
      <sheetName val="단중표-ST"/>
      <sheetName val="Oper Amount"/>
      <sheetName val="CIVIL"/>
      <sheetName val="일반수량총괄"/>
      <sheetName val="자  재"/>
      <sheetName val="단가산출서 (2)"/>
      <sheetName val="REACTION芨.헾⿁_x0005__x0000_"/>
      <sheetName val="REACTION鴘E鵜E헾⼼_x0005_"/>
      <sheetName val="7단가"/>
      <sheetName val="아파트기별"/>
      <sheetName val="공리일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관람석제출"/>
      <sheetName val="IP좌표"/>
      <sheetName val="제원.설계조건"/>
      <sheetName val="type-F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약품공급2"/>
      <sheetName val="인수공총괄"/>
      <sheetName val="총집계표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P-산#1-1(WOWA1)"/>
      <sheetName val="48수량"/>
      <sheetName val="22수량"/>
      <sheetName val="49일위"/>
      <sheetName val="22일위"/>
      <sheetName val="49수량"/>
      <sheetName val="경상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소요자재명세서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Main"/>
      <sheetName val="환율-LIBOR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간선"/>
      <sheetName val="1"/>
      <sheetName val="pbs_lambda"/>
      <sheetName val="Matériel embarqué PVC"/>
      <sheetName val="토공 total"/>
      <sheetName val="입력변수"/>
      <sheetName val="도급"/>
      <sheetName val="원형맨홀수량"/>
      <sheetName val="개별직종노임단가(2005.1)"/>
      <sheetName val="맨홀수량"/>
      <sheetName val="노임,자재"/>
      <sheetName val="기계경비(맨홀)"/>
      <sheetName val="굴착현장"/>
      <sheetName val="INMD1198"/>
      <sheetName val="INFG1198"/>
      <sheetName val="표준ፙ렀ᑟ"/>
      <sheetName val="물가대비표"/>
      <sheetName val="캔개발배경"/>
      <sheetName val="시장"/>
      <sheetName val="일정표"/>
      <sheetName val=" 냉각수펌프"/>
      <sheetName val="사다리"/>
      <sheetName val="예총"/>
      <sheetName val="참조M"/>
      <sheetName val="내역서 "/>
      <sheetName val="부丵〒"/>
      <sheetName val="부司2"/>
      <sheetName val="보호"/>
      <sheetName val="HRSG SMALL07220"/>
      <sheetName val="성남여성복지내역"/>
      <sheetName val="(A)내역서"/>
      <sheetName val="간지"/>
      <sheetName val="내역(전체)"/>
      <sheetName val="현장경비"/>
      <sheetName val="기초코徸"/>
      <sheetName val="N頀ᚃ"/>
      <sheetName val="N"/>
      <sheetName val="99년신청"/>
      <sheetName val="MAT"/>
      <sheetName val="경로,구간현황"/>
      <sheetName val="SULKEA"/>
      <sheetName val="물墸᎟鰀"/>
      <sheetName val="화재 탐지_x0005__x0000_"/>
      <sheetName val="가중치"/>
      <sheetName val="01"/>
      <sheetName val="집수A"/>
      <sheetName val="96_x0005__x0000_ø"/>
      <sheetName val="파형강관집계"/>
      <sheetName val="CB"/>
      <sheetName val="CS2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CHITIET VL-NC-TT -1p"/>
      <sheetName val="TDTKP1"/>
      <sheetName val="Piping Design Data"/>
      <sheetName val="가설공사"/>
      <sheetName val="단가대조"/>
      <sheetName val="유첨_x0005__x0000_"/>
      <sheetName val="유첨헾】"/>
      <sheetName val="지하"/>
      <sheetName val="5.공량산출서"/>
      <sheetName val="설계조_x0000_"/>
      <sheetName val="건축원가"/>
      <sheetName val="차도조도계산"/>
      <sheetName val="일위대가(건축)"/>
      <sheetName val="7.1유효폭"/>
      <sheetName val="자재목록표"/>
      <sheetName val="단중聀"/>
      <sheetName val="사급자재총괄"/>
      <sheetName val="당정동경상이수"/>
      <sheetName val="당정동공통이수"/>
      <sheetName val="소업1교"/>
      <sheetName val="변화치수"/>
      <sheetName val=" 토목 처리장도급내역서 "/>
      <sheetName val="98수문일위"/>
      <sheetName val="차수"/>
      <sheetName val="예산"/>
      <sheetName val="하도급변경대비표"/>
      <sheetName val="2000용수잠관-수량집계"/>
      <sheetName val="대가목록"/>
      <sheetName val="준공조서"/>
      <sheetName val="貭♘"/>
      <sheetName val="기계실"/>
      <sheetName val="공사내역"/>
      <sheetName val="단양 00 아파트-세부내역"/>
      <sheetName val="노임,재료비"/>
      <sheetName val="현장관리비 "/>
      <sheetName val="과세표준율-2"/>
      <sheetName val="면적분양가"/>
      <sheetName val="분양면적(1123)"/>
      <sheetName val="출력소스"/>
      <sheetName val="골조시행"/>
      <sheetName val="성곽내역서"/>
      <sheetName val="16-1"/>
      <sheetName val="현대물량"/>
      <sheetName val="VXXXXXXX"/>
      <sheetName val="기타시설"/>
      <sheetName val="판매시설"/>
      <sheetName val="아파트"/>
      <sheetName val="주민복지관"/>
      <sheetName val="지하주차장"/>
      <sheetName val="구조     .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일반부표"/>
      <sheetName val="품셈기준"/>
      <sheetName val="집계표(육상)"/>
      <sheetName val="¼ö·®»êÃX"/>
      <sheetName val="壈᎟"/>
      <sheetName val="꣈፺"/>
      <sheetName val="堀᎟"/>
      <sheetName val="¼ö·®»êÃÈ"/>
      <sheetName val="쀀ፐ"/>
      <sheetName val="죈፺"/>
      <sheetName val="잔수량(작성)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저፺"/>
      <sheetName val="단  가  垨4奜4睮⿩_x0005_"/>
      <sheetName val="단가조사표"/>
      <sheetName val="설계내역서(기계)"/>
      <sheetName val="아수배전(1회)"/>
      <sheetName val="인건비_조사"/>
      <sheetName val="현장예산"/>
      <sheetName val="전체철근집계"/>
      <sheetName val="제3장 기술업무"/>
      <sheetName val="포장공자재집계표"/>
      <sheetName val="북방3터널"/>
      <sheetName val="3련 B姨#"/>
      <sheetName val="기지국"/>
      <sheetName val="3련 B_x0005__x0000_"/>
      <sheetName val="기성수금(단단위)"/>
      <sheetName val="원가매출(단단위)"/>
      <sheetName val="기간등록"/>
      <sheetName val="산근"/>
      <sheetName val="적용건축"/>
      <sheetName val="설치 일위대가(4԰_x0000_缀_x0000__x0000__x0000_"/>
      <sheetName val="프로젝트"/>
      <sheetName val="콘_재료분리(1)"/>
      <sheetName val="횡배수관토공수량"/>
      <sheetName val="대로근거"/>
      <sheetName val="단위중량"/>
      <sheetName val="일위대가 집계표"/>
      <sheetName val="기기리스트"/>
      <sheetName val="0217상가미분양자산"/>
      <sheetName val="SKETCH"/>
      <sheetName val="배수문수량산출(3)"/>
      <sheetName val="일위_파일"/>
      <sheetName val="CALCULATION"/>
      <sheetName val="working load at the btm ft."/>
      <sheetName val="stability check"/>
      <sheetName val="design criteria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통합"/>
      <sheetName val="BOX"/>
      <sheetName val="2.2.2입적표"/>
      <sheetName val="토공(완충)"/>
      <sheetName val="주beam"/>
      <sheetName val="평균높이산출근거"/>
      <sheetName val="왕십리방향"/>
      <sheetName val="TYPE1"/>
      <sheetName val="철근량"/>
      <sheetName val="자금청구"/>
      <sheetName val="단가(반정1교-원주)"/>
      <sheetName val="Ⅴ-2.공종별내역"/>
      <sheetName val="가로등제어반 설치공사(수량)"/>
      <sheetName val="영동(D)"/>
      <sheetName val="매입세율"/>
      <sheetName val="LD일"/>
      <sheetName val="교통량조사"/>
      <sheetName val="버스운행안내"/>
      <sheetName val="예방접종계획"/>
      <sheetName val="근태계획서"/>
      <sheetName val="제진기"/>
      <sheetName val="전기혼잡제경비(45)"/>
      <sheetName val="내역."/>
      <sheetName val="부대"/>
      <sheetName val="4.일위대가목차"/>
      <sheetName val="안양1공구_건축"/>
      <sheetName val="적격점수&lt;300억미만&gt;"/>
      <sheetName val="전체도급"/>
      <sheetName val="방배동내역(리라)"/>
      <sheetName val="부대공사총괄"/>
      <sheetName val="건축공사집계표"/>
      <sheetName val="방배동내역 (총괄)"/>
      <sheetName val="공사수행방안"/>
      <sheetName val="³²¾ç½ÃÀÛµ¿ÀÚ105³ë65±_x0000__x0000__x0005__x0000_慀ȡ_x0000__x0000__x0000_"/>
      <sheetName val="교대시점"/>
      <sheetName val="전신환매도徸"/>
      <sheetName val="공통비"/>
      <sheetName val="공사설계서"/>
      <sheetName val="견적서(대외) (2)"/>
      <sheetName val="OZ049E"/>
      <sheetName val="입력"/>
      <sheetName val="기초공"/>
      <sheetName val="층"/>
      <sheetName val="배수내역(총수량)"/>
      <sheetName val="음봉방향"/>
      <sheetName val="자료(통합)"/>
      <sheetName val="식재인부"/>
      <sheetName val="발주내역"/>
      <sheetName val="단위량당중기"/>
      <sheetName val="대포2교접속"/>
      <sheetName val="일반전기C"/>
      <sheetName val="POOM_MOTO"/>
      <sheetName val="참조"/>
      <sheetName val="96수출"/>
      <sheetName val="시운전연료"/>
      <sheetName val="예산조서(︀ᇕ԰"/>
      <sheetName val="5.공종별尜_x0013_層_x0013_闰"/>
      <sheetName val="과세면세표"/>
      <sheetName val="인제내역"/>
      <sheetName val="PARAMETER"/>
      <sheetName val="세부내역(직접인건비)"/>
      <sheetName val="사통"/>
      <sheetName val="96작생능"/>
      <sheetName val="현장지䀀ኀ㠀ኃ"/>
      <sheetName val="집계(세부총괄)"/>
      <sheetName val="대,유,램"/>
      <sheetName val="주차구획선수량"/>
      <sheetName val="basic"/>
      <sheetName val="BOX(1.5X1.5)"/>
      <sheetName val="접속슬라브"/>
      <sheetName val="시멘트"/>
      <sheetName val="설계기준"/>
      <sheetName val="관리,부대비"/>
      <sheetName val="총괄-1"/>
      <sheetName val="물가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공통가설공사"/>
      <sheetName val="설내역서 "/>
      <sheetName val="H PILE수량"/>
      <sheetName val="정렬"/>
      <sheetName val="토공사"/>
      <sheetName val="용소리교"/>
      <sheetName val="기본"/>
      <sheetName val="단위집계표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기성내역서표지"/>
      <sheetName val="경산(을)"/>
      <sheetName val="2000년하반기"/>
      <sheetName val="견적대비표"/>
      <sheetName val="건축내역(진해석동)"/>
      <sheetName val="G.R300경비"/>
      <sheetName val="Data2"/>
      <sheetName val="화해(함평)"/>
      <sheetName val="화해(장성)"/>
      <sheetName val="출력-내역서"/>
      <sheetName val="Site Expenses"/>
      <sheetName val="단가표 "/>
      <sheetName val="투자효율분석"/>
      <sheetName val="일위대가(1)"/>
      <sheetName val="AS포장복구_"/>
      <sheetName val="부서현황"/>
      <sheetName val="★도급내역"/>
      <sheetName val="2BOX본체"/>
      <sheetName val="설-원가"/>
      <sheetName val="중간부"/>
      <sheetName val="전체내역서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물가변동잔여물량세부내역서"/>
      <sheetName val="내역(중앙)"/>
      <sheetName val="내역(창신)"/>
      <sheetName val="신규(방류시설)"/>
      <sheetName val="공사별 가중치 산출근거(건축)"/>
      <sheetName val="장비"/>
      <sheetName val="현금흐름"/>
      <sheetName val="공사진행"/>
      <sheetName val="__MAIN"/>
      <sheetName val="소방"/>
      <sheetName val="덤프트럭계수"/>
      <sheetName val="카메라"/>
      <sheetName val="현장별계약현황('98.10.31)"/>
      <sheetName val="사급자재"/>
      <sheetName val="견적서세부내용"/>
      <sheetName val="견적내용입력"/>
      <sheetName val="설계내역(2001)"/>
      <sheetName val="공통부대비"/>
      <sheetName val="날개벽(TYPE1)"/>
      <sheetName val="적용단위길이"/>
      <sheetName val="피벗테이블데이터분석"/>
      <sheetName val="가격조사서"/>
      <sheetName val="일반맨홀수량집계"/>
      <sheetName val="단락전류-A"/>
      <sheetName val="DPRKMHDT"/>
      <sheetName val="hvac내역서(제어동)"/>
      <sheetName val="공사기본자료"/>
      <sheetName val="유기공정"/>
      <sheetName val="철근량 검토"/>
      <sheetName val="TC표지"/>
      <sheetName val="장문교(대전)"/>
      <sheetName val="22단가(철完9"/>
      <sheetName val="전기공사"/>
      <sheetName val="지질조사"/>
      <sheetName val="하중산정"/>
      <sheetName val="관급자재"/>
      <sheetName val="제경비"/>
      <sheetName val="총공사내역서"/>
      <sheetName val="계약내역서"/>
      <sheetName val="본선 토공 분배표"/>
      <sheetName val="1.토공"/>
      <sheetName val="제출내역 (2)"/>
      <sheetName val="6공구(당초)"/>
      <sheetName val="산근1"/>
      <sheetName val="전화번호DATA (2001)"/>
      <sheetName val="자압"/>
      <sheetName val="106C0300"/>
      <sheetName val="열린교실"/>
      <sheetName val="수량이동"/>
      <sheetName val="KMT물량"/>
      <sheetName val="J01"/>
      <sheetName val="집수정"/>
      <sheetName val="구조물터파기수량집계"/>
      <sheetName val="배수공 시멘트 및 골재량 산출"/>
      <sheetName val="합의경상"/>
      <sheetName val="단면瑌)"/>
      <sheetName val="BEND LOSS"/>
      <sheetName val="총체보활공정표"/>
      <sheetName val="T1"/>
      <sheetName val="단가결정"/>
      <sheetName val="신표지1"/>
      <sheetName val="판"/>
      <sheetName val="일위대가(출입)"/>
      <sheetName val="Front"/>
      <sheetName val="1.취수장"/>
      <sheetName val="상-교대(A1-A2)"/>
      <sheetName val="연습장소"/>
      <sheetName val="하중계산"/>
      <sheetName val="STBOX"/>
      <sheetName val="SRC-B3U2"/>
      <sheetName val="금액"/>
      <sheetName val="첨부1"/>
      <sheetName val="3.하중산정4.지지력"/>
      <sheetName val="13LPMCC"/>
      <sheetName val="PART_DISCOUNT"/>
      <sheetName val="적점"/>
      <sheetName val="기준액"/>
      <sheetName val="교량하부공"/>
      <sheetName val="본체"/>
      <sheetName val="공사비총괄표"/>
      <sheetName val="결합부검토"/>
      <sheetName val="Data&amp;Result"/>
      <sheetName val="재료표"/>
      <sheetName val="969910( R)"/>
      <sheetName val="금액결揄"/>
      <sheetName val="공사비 내역"/>
      <sheetName val="매입내역 "/>
      <sheetName val="거래처별지출내역"/>
      <sheetName val="제잡비"/>
      <sheetName val="T13(P68~72,78)"/>
      <sheetName val="2000_x0005__x0000__x0000_"/>
      <sheetName val="모델링"/>
      <sheetName val="EUPDAT2"/>
      <sheetName val="와동25-3(변경)"/>
      <sheetName val="기계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工완성공사율"/>
      <sheetName val="Ampecity Data"/>
      <sheetName val="MCC제원"/>
      <sheetName val="변경서식"/>
      <sheetName val="MACRO(전선관)"/>
      <sheetName val="T6-6(2)"/>
      <sheetName val="Upgrades pricing"/>
      <sheetName val="시가지우회도로공내역서"/>
      <sheetName val="견적사양비교표"/>
      <sheetName val="㩷"/>
      <sheetName val="렀ⵘ"/>
      <sheetName val="֭_x0000_"/>
      <sheetName val="Recovered_Sheet1"/>
      <sheetName val="원가상세내역"/>
      <sheetName val="2004경영(비목별)"/>
      <sheetName val="2004경영"/>
      <sheetName val="단가및재료비"/>
      <sheetName val="CAT_5"/>
      <sheetName val="입찰보Ⳡ"/>
      <sheetName val="자재표"/>
      <sheetName val="총(철거)"/>
      <sheetName val="현황산출서"/>
      <sheetName val="RangeObject"/>
      <sheetName val="분뇨"/>
      <sheetName val="H-pile(250x250)"/>
      <sheetName val="H-pile(298x299)"/>
      <sheetName val="쌍송교"/>
      <sheetName val="방음벽기초(H_xd8d4_ㆂᰀㆃ"/>
      <sheetName val="안정검토(온1)"/>
      <sheetName val="설계개요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전체_1설계"/>
      <sheetName val="심사공종"/>
      <sheetName val="유효폭의 계산"/>
      <sheetName val="b_balju"/>
      <sheetName val="총공사비"/>
      <sheetName val="카렌스센터계량기설치공사"/>
      <sheetName val="C.배수관공"/>
      <sheetName val="단가비교표 (계측제어)"/>
      <sheetName val="YES-T"/>
      <sheetName val="흄관수량"/>
      <sheetName val="주재료비"/>
      <sheetName val="설계요율"/>
      <sheetName val="4.전기"/>
      <sheetName val="공사준공계"/>
      <sheetName val="준공검사보고서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도장수량(하1)"/>
      <sheetName val="견적대비 견적서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공사원가"/>
      <sheetName val="新철폐복2"/>
      <sheetName val="新철폐복3"/>
      <sheetName val="변경ᛅ⾒_x0005_"/>
      <sheetName val="월별"/>
      <sheetName val="EQUIP LIST"/>
      <sheetName val="소상 &quot;1&quot;"/>
      <sheetName val="도"/>
      <sheetName val="빙장비사양"/>
      <sheetName val="FAB4생산"/>
      <sheetName val="HVAC"/>
      <sheetName val="48신설수량"/>
      <sheetName val="총괄표(1)"/>
      <sheetName val="Macro"/>
      <sheetName val="역집계1"/>
      <sheetName val="내역서1"/>
      <sheetName val="A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화산경계"/>
      <sheetName val="대가단최종"/>
      <sheetName val="2000.11¿ù¼³餀㢘ԯ_x0000_缀_x0000_"/>
      <sheetName val="밀양노선별공사비명세서"/>
      <sheetName val="1안"/>
      <sheetName val="테이블"/>
      <sheetName val="종배수관"/>
      <sheetName val="2003상반기노임기준"/>
      <sheetName val="중기조종사 단위단가"/>
      <sheetName val="수량산출서-2"/>
      <sheetName val="도급내역서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특수기호강도거푸집"/>
      <sheetName val="종배수관면벽신"/>
      <sheetName val="종배수관(신)"/>
      <sheetName val="유림골조"/>
      <sheetName val="상행-교대(A1)"/>
      <sheetName val="신공"/>
      <sheetName val="10월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증감분석"/>
      <sheetName val="교량전기"/>
      <sheetName val="옥외"/>
      <sheetName val="철거산출헾】"/>
      <sheetName val="철거산출午_x0013_"/>
      <sheetName val="토목(용인)"/>
      <sheetName val="부표총괄"/>
      <sheetName val="aa"/>
      <sheetName val="통로box전기"/>
      <sheetName val="밧데리"/>
      <sheetName val="지주설치제원"/>
      <sheetName val="인상효1"/>
      <sheetName val="건축집계"/>
      <sheetName val="LAB"/>
      <sheetName val="Inquiry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견"/>
      <sheetName val="협조전"/>
      <sheetName val="설명서 "/>
      <sheetName val="내부부하"/>
      <sheetName val="단면설계"/>
      <sheetName val="산재 안전"/>
      <sheetName val="노무비 경비"/>
      <sheetName val="산정표"/>
      <sheetName val="BQ(실행)"/>
      <sheetName val="3_바닥판설계"/>
      <sheetName val="상세내역,전력산출서"/>
      <sheetName val="내역(가지)"/>
      <sheetName val="GI-LIST"/>
      <sheetName val="통합내역"/>
      <sheetName val="1공구(입찰내역)"/>
      <sheetName val="bearing"/>
      <sheetName val="균열"/>
      <sheetName val="노᠀⁷"/>
      <sheetName val="Piping(Methanol)"/>
      <sheetName val="Rates"/>
      <sheetName val="공주-교대(A1)"/>
      <sheetName val="기본사항"/>
      <sheetName val="8.현장관리비"/>
      <sheetName val="7.안전관리비"/>
      <sheetName val="연돌일위집계"/>
      <sheetName val="견적율"/>
      <sheetName val="장비집계"/>
      <sheetName val="손익집계(공장별)"/>
      <sheetName val="원가서"/>
      <sheetName val="현장관리비데이타"/>
      <sheetName val="1)fs"/>
      <sheetName val="설계명세서(선로)"/>
      <sheetName val="mcc일위대가"/>
      <sheetName val="건축원가계산서"/>
      <sheetName val="ATS단가"/>
      <sheetName val="횡배수관"/>
      <sheetName val="원본"/>
      <sheetName val="공사비 내역 (가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납부서"/>
      <sheetName val="기흥하도용"/>
      <sheetName val="일위대가(여기까지)"/>
      <sheetName val="J"/>
      <sheetName val="1-1"/>
      <sheetName val="단위_xdc00_ὗ␀"/>
      <sheetName val="수성페인트도장 내역서"/>
      <sheetName val="진접"/>
      <sheetName val="사급자재(1단계)"/>
      <sheetName val="조명투자및환수계획"/>
      <sheetName val="제조중간결과"/>
      <sheetName val="공내ᰖ"/>
      <sheetName val="탑(을지)"/>
      <sheetName val="경산锼_x0013_閄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현장관리비 산출내역"/>
      <sheetName val="CON'C"/>
      <sheetName val="경영상태"/>
      <sheetName val="전체공내역서"/>
      <sheetName val="퍼스트"/>
      <sheetName val="명단원자료(이전)"/>
      <sheetName val="기초입력"/>
      <sheetName val="2.주요계수총괄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일집"/>
      <sheetName val="design load"/>
      <sheetName val="견적내역"/>
      <sheetName val="Tot-sum"/>
      <sheetName val="Working(wo WTs)"/>
      <sheetName val="주조정실"/>
      <sheetName val="Requirements"/>
      <sheetName val="단가보완"/>
      <sheetName val="단위가격"/>
      <sheetName val="도장 및 용접 수량"/>
      <sheetName val="영흥TL(UP,DOWN) "/>
      <sheetName val="sheets"/>
      <sheetName val="TYPE-B 평균H"/>
      <sheetName val="AIR_SHOWER(3인용)"/>
      <sheetName val="일위대가내역"/>
      <sheetName val="만수배관단가"/>
      <sheetName val="FRP배관단가(만수)"/>
      <sheetName val="금액집계"/>
      <sheetName val="401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inputdata"/>
      <sheetName val="목록1"/>
      <sheetName val="목록2"/>
      <sheetName val="전자"/>
      <sheetName val="환산"/>
      <sheetName val="현지검측내역"/>
      <sheetName val="구주,중아,CIS"/>
      <sheetName val="EL90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Option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자재일람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GAEYO"/>
      <sheetName val="교사기준면적(초등)"/>
      <sheetName val="토공및부대2차"/>
      <sheetName val="새공통"/>
      <sheetName val="광혁기성"/>
      <sheetName val="도로경계블럭단위수량"/>
      <sheetName val="도로경계블럭단위토공"/>
      <sheetName val="L형측구단위수량"/>
      <sheetName val="L형측구연장조서"/>
      <sheetName val="수안보-_x0005__x0000__x0000_"/>
      <sheetName val="설변물량"/>
      <sheetName val="3절_CheckList_구분"/>
      <sheetName val="순공사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공사비내역서"/>
      <sheetName val="대비표"/>
      <sheetName val="단가견적조사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opy"/>
      <sheetName val="서식"/>
      <sheetName val="CF"/>
      <sheetName val="이토변실(A3-LINE)"/>
      <sheetName val="전기일위목록"/>
      <sheetName val="RE9604"/>
      <sheetName val="환"/>
      <sheetName val="적용기준표(98년상반기)"/>
      <sheetName val="거푸집물량"/>
      <sheetName val="UPDATA"/>
      <sheetName val="원가계산서(남측)"/>
      <sheetName val="»êÃ렀䡟ԯ_x0000_缀"/>
      <sheetName val="P.M 별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감액총괄표"/>
      <sheetName val="증栀ᙿ가"/>
      <sheetName val="수안보-헾】_x0005__x0000_"/>
      <sheetName val="준공조서갑지"/>
      <sheetName val="국공유지및사유지"/>
      <sheetName val="견적단가"/>
      <sheetName val="9509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상 부"/>
      <sheetName val="차선도색현황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상가지급현황"/>
      <sheetName val="D-3109"/>
      <sheetName val="부하"/>
      <sheetName val="도체종-상수표"/>
      <sheetName val="sub"/>
      <sheetName val="마장"/>
      <sheetName val="투찰가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예산M6-B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파이프"/>
      <sheetName val="회로내역(승인)"/>
      <sheetName val="실행비교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신규 품"/>
      <sheetName val="자재 집계표"/>
      <sheetName val="단산"/>
      <sheetName val="동원인원산출"/>
      <sheetName val="총괄집䠄ᡏ"/>
      <sheetName val="산출및내역"/>
      <sheetName val="96.12"/>
      <sheetName val="22단丵"/>
      <sheetName val="정산입력"/>
      <sheetName val="자재조사표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수주실적0709"/>
      <sheetName val="제4절-1"/>
      <sheetName val="PANEL"/>
      <sheetName val="설계변경내역서"/>
      <sheetName val="덕전리"/>
      <sheetName val="Sheet16 (2)"/>
      <sheetName val="대구-교대(A1)"/>
      <sheetName val="시초1교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금융비용"/>
      <sheetName val="신공항A-9헾】_x0005__x0000__x0000_"/>
      <sheetName val="A(Rev.3)"/>
      <sheetName val="부총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단가표 (2)"/>
      <sheetName val="안양동교 1안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일위대가(가설԰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A1_본체_수량산출서"/>
      <sheetName val="8. 내진해석"/>
      <sheetName val="단위별 일위대가표"/>
      <sheetName val="IMP_(REACTOR)"/>
      <sheetName val="공비대䠚"/>
      <sheetName val="금액내㔀቎"/>
      <sheetName val="하남내역"/>
      <sheetName val="공사비예산서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식재"/>
      <sheetName val="시설물"/>
      <sheetName val="식재출력용"/>
      <sheetName val="유지관리"/>
      <sheetName val="1_설계기준"/>
      <sheetName val="Sheet1_(2)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전력구구조물산근2구간"/>
      <sheetName val="식재-외주 (2)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CPM챠트"/>
      <sheetName val="05 BOX"/>
      <sheetName val="02 SLAB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비교1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원본(갑지)"/>
      <sheetName val="99 조정금액"/>
      <sheetName val="골재丵〒"/>
      <sheetName val="내역총渀腷"/>
      <sheetName val="견적2001(1분기)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품목납기"/>
      <sheetName val="1._x005f_x005f_x005f_x0018_변전설비"/>
      <sheetName val="YES.XLS"/>
      <sheetName val="장비명"/>
      <sheetName val="경비공통"/>
      <sheetName val="가시설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재료집계표3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변경내역"/>
      <sheetName val="AH-1 "/>
      <sheetName val="in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재료할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OPG_x0005__x0000__x0000_"/>
      <sheetName val="가도䠀"/>
      <sheetName val="가도ԯ"/>
      <sheetName val="가도저"/>
      <sheetName val="인공산출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심의대상"/>
      <sheetName val="40총괄"/>
      <sheetName val="40집계"/>
      <sheetName val="도장"/>
      <sheetName val="실내건축일위대가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원가계산서 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선로정수계산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Macro(전동기)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청주(철골발주의뢰서)"/>
      <sheetName val="Price List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FB25JN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ꢭ፺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돈암사업"/>
      <sheetName val="단면A-A(TR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역T형교대栄⿇_x0000__x0000_庨_x0000_"/>
      <sheetName val="역T형교대栄⿇_x0000__x0000__x0000_"/>
      <sheetName val="2004상반기"/>
      <sheetName val="조정율"/>
      <sheetName val="주공 갑지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J__LOTUS_9605P_BB_C_BD_OUT_YE_2"/>
      <sheetName val="예산조서-총ԯ"/>
      <sheetName val="예산조서-총頀"/>
      <sheetName val="스포회원매출"/>
      <sheetName val="역T형교대舨&quot;헾⾪_x0005__x0000_"/>
      <sheetName val="배출수지B"/>
      <sheetName val="J__LOTUS_9605P_BB_C_BD_OUT_YE_3"/>
      <sheetName val="J__LOTUS_9605P_BB_C_BD_OUT_YE_4"/>
      <sheetName val="J__LOTUS_9605P_BB_C_BD_OUT_YE_5"/>
      <sheetName val="심사계산"/>
      <sheetName val="심사물량"/>
      <sheetName val="검사조堀"/>
      <sheetName val="여주,이천(명세)"/>
      <sheetName val="N¬_x0000_"/>
      <sheetName val="계약서"/>
      <sheetName val="토공A1"/>
      <sheetName val="단가산출2"/>
      <sheetName val="검사조_xd800_"/>
      <sheetName val="5.À_xdcc0_脹¿"/>
      <sheetName val="5.À_x0000__x0000__x0005_"/>
      <sheetName val="5.À贠脹¿"/>
      <sheetName val="洊⍩"/>
      <sheetName val="_xd808_⢉"/>
      <sheetName val="砈ẋ"/>
      <sheetName val="하중재하"/>
      <sheetName val="1_x0005_"/>
      <sheetName val="단목"/>
      <sheetName val="토목수량"/>
      <sheetName val="Cover Sht"/>
      <sheetName val="중기비"/>
      <sheetName val="[YES.XLS]4/_x0000_䠀"/>
      <sheetName val="[YES.XLS]4쌇栅/"/>
      <sheetName val="INS-SHEET"/>
      <sheetName val="총괄집계 "/>
      <sheetName val="증감내역서"/>
      <sheetName val="기က_x0000_退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목창호"/>
      <sheetName val="포장공총괄수량집계표"/>
      <sheetName val="TOTAL_BOQ"/>
      <sheetName val="지중자재단가"/>
      <sheetName val="5.2코핑"/>
      <sheetName val="원안"/>
      <sheetName val="LKVL-CK-HT-GD1"/>
      <sheetName val="기계경비산출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작성양식"/>
      <sheetName val="품-(주)코①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8.일위대가표(1)"/>
      <sheetName val="8.일위대가표(2)"/>
      <sheetName val="7.청제공기계기구조서"/>
      <sheetName val="LANGUAGE"/>
      <sheetName val="103동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수로단위수량"/>
      <sheetName val="Stem Footing"/>
      <sheetName val="관급원내역"/>
      <sheetName val=" 갑지"/>
      <sheetName val="8.수량산출 (2)"/>
      <sheetName val="일위대가표 (⠋ᡏ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[YES.XLS][YES.XLS][YES.XLS]4/_x0000_䠀"/>
      <sheetName val="[YES.XLS][YES.XLS][YES.XLS]4쌇栅/"/>
      <sheetName val="Imp-Data"/>
      <sheetName val="내역서 (1차)"/>
      <sheetName val="¿¹Á¤(3က"/>
      <sheetName val="외자배분"/>
      <sheetName val="외자내역"/>
      <sheetName val="무시"/>
      <sheetName val="電磁弁LIST"/>
      <sheetName val="PLG"/>
      <sheetName val="주요재료비(원본)"/>
      <sheetName val="부하집계"/>
      <sheetName val="D-RMIL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검색"/>
      <sheetName val="단가 (2)"/>
      <sheetName val="??????"/>
      <sheetName val="내역갑지"/>
      <sheetName val="도급FORM"/>
      <sheetName val="INSTR"/>
      <sheetName val="3차준공"/>
      <sheetName val="옹벽수량집계표"/>
      <sheetName val="수종별인자"/>
      <sheetName val="인부노임"/>
      <sheetName val="2공종별예산조서"/>
      <sheetName val="가시설공(광장부)"/>
      <sheetName val="슬래브"/>
      <sheetName val="ÀÏÀ§´ë°¡Ç¥(_x0005__x0000_"/>
      <sheetName val="일위藨-헾"/>
      <sheetName val="새공통(96임금인상기준)"/>
      <sheetName val="AHU-1"/>
      <sheetName val="급탕설비"/>
      <sheetName val="화장실배기팬"/>
      <sheetName val="옹벽1"/>
      <sheetName val="수출가격"/>
      <sheetName val="IBL-C"/>
      <sheetName val="M+1"/>
      <sheetName val="배수내역 (2)"/>
      <sheetName val="가공사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1-최종안"/>
      <sheetName val="사업분석-분양가결정"/>
      <sheetName val="PROCESS"/>
      <sheetName val="포장면적산출"/>
      <sheetName val="포장수량집계"/>
      <sheetName val="토적계산"/>
      <sheetName val="96 능제취입"/>
      <sheetName val="광,철광석 사용량(2000)"/>
      <sheetName val="포,철광석 사용량(2000)"/>
      <sheetName val="91,92황산"/>
      <sheetName val="CAL(1).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수지예산"/>
      <sheetName val="conclusion"/>
      <sheetName val="comparables"/>
      <sheetName val="Deduction"/>
      <sheetName val="other"/>
      <sheetName val="비용"/>
      <sheetName val="123"/>
      <sheetName val="공사비내역 p1"/>
      <sheetName val="일위대가표(DEEP)"/>
      <sheetName val="일반수량산출"/>
      <sheetName val="관정비교"/>
      <sheetName val="제일"/>
      <sheetName val="기둥"/>
      <sheetName val="저판(버림100)"/>
      <sheetName val="재료-CODE"/>
      <sheetName val="내역_FILE"/>
      <sheetName val="9.2단가산출서"/>
      <sheetName val="손료"/>
      <sheetName val="전산소모"/>
      <sheetName val="확정실적"/>
      <sheetName val="을지로철거"/>
      <sheetName val="배수공집계표"/>
      <sheetName val="청주-교대(A1)"/>
      <sheetName val="pile bearing capa &amp; arrenge"/>
      <sheetName val="BEQ내역"/>
      <sheetName val="(4-2)열관류값-2"/>
      <sheetName val="1000 DB구축 부표"/>
      <sheetName val="일위대가(4층원격)"/>
      <sheetName val="PILE"/>
      <sheetName val="수목데이타"/>
      <sheetName val="단가순번"/>
      <sheetName val="일반전기"/>
      <sheetName val="관경별내역서"/>
      <sheetName val="신천3호용수로"/>
      <sheetName val="목록표"/>
      <sheetName val="전체공사"/>
      <sheetName val="유첨#ᰖ"/>
      <sheetName val="22수"/>
      <sheetName val="22단"/>
      <sheetName val="49단"/>
      <sheetName val="기별"/>
      <sheetName val="VA_x0000__x0000__x0005_"/>
      <sheetName val="산정기준"/>
      <sheetName val="SUS"/>
      <sheetName val="기계단가"/>
      <sheetName val="금액내역㠀"/>
      <sheetName val="계약ITEM"/>
      <sheetName val="Ⅱ1-0타"/>
      <sheetName val="POOM_MOTO2"/>
      <sheetName val="일대-1"/>
      <sheetName val="중질쓰레기"/>
      <sheetName val="장비내역서"/>
      <sheetName val="주현(해보)"/>
      <sheetName val="철물"/>
      <sheetName val="시멘트 모래 수량산출"/>
      <sheetName val="손익차9월2"/>
      <sheetName val="간접비계산"/>
      <sheetName val="기중"/>
      <sheetName val="일위2"/>
      <sheetName val="BOX단위철근"/>
      <sheetName val="재료비내역서"/>
      <sheetName val="설치 일위대가(4԰"/>
      <sheetName val="노원열병합  건축︀ᇕ԰"/>
      <sheetName val="노원열병합  건축ﻕᇕ԰"/>
      <sheetName val="노원열병합  건축렀䡟ԯ"/>
      <sheetName val="수습"/>
      <sheetName val="참고자료등록"/>
      <sheetName val="하자보수보증자료"/>
      <sheetName val="을 2"/>
      <sheetName val="을 1"/>
      <sheetName val="IPS0823"/>
      <sheetName val="국내"/>
      <sheetName val="횡배수관설치현황"/>
      <sheetName val="94"/>
      <sheetName val="안전시설"/>
      <sheetName val="20-25"/>
      <sheetName val="설치자재"/>
      <sheetName val="단중"/>
      <sheetName val="예산M2"/>
      <sheetName val="2.수량산출"/>
      <sheetName val="MEMBER"/>
      <sheetName val="공사별 가중치0_x0000_ꀀâ_x0000__x0000_鬀ӊ㰞"/>
      <sheetName val="말뚝설계"/>
      <sheetName val="시공업체명부"/>
      <sheetName val="Direct (공사비대비)"/>
      <sheetName val="입력자료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앨범표지"/>
      <sheetName val="steam table"/>
      <sheetName val="BM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계화배수(3대)"/>
      <sheetName val="당초수문"/>
      <sheetName val="일"/>
      <sheetName val="한일양산"/>
      <sheetName val="Manual Valve List"/>
      <sheetName val="철거산출徸〒"/>
      <sheetName val="제조부문배부"/>
      <sheetName val="XREF"/>
      <sheetName val="장비사양"/>
      <sheetName val="경사수로"/>
      <sheetName val="CABLE SIZE-1"/>
      <sheetName val="내역(설계,도급)정이준"/>
      <sheetName val="현장유지관리비"/>
      <sheetName val="A-8 PD(도로중앙)"/>
      <sheetName val="¼ö¸ñ´헾⿨_x0005_"/>
      <sheetName val="100만평"/>
      <sheetName val="평야부단가"/>
      <sheetName val="광양방향"/>
      <sheetName val="ASP"/>
      <sheetName val="설비공사"/>
      <sheetName val="교사기준면적(중)"/>
      <sheetName val="98'자재"/>
      <sheetName val="개요입력"/>
      <sheetName val="수량기준"/>
      <sheetName val="단가기준"/>
      <sheetName val="배수통관(좌)"/>
      <sheetName val="1.1 본체"/>
      <sheetName val="토목 (2)"/>
      <sheetName val="인력터파기"/>
      <sheetName val="9G࠯_x0015__x0000__x0000_"/>
      <sheetName val="몰탈쐀/_x0000_"/>
      <sheetName val="Propo萘Ä헾"/>
      <sheetName val="Propo砨Ä硬"/>
      <sheetName val="Summar"/>
      <sheetName val="Summar䡲ぞ_x0000_"/>
      <sheetName val="3.2.1 마루높이결정"/>
      <sheetName val="wtdb"/>
      <sheetName val="동결보온"/>
      <sheetName val="원영국도내역"/>
      <sheetName val="1차증가원가怀፵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평당자료"/>
      <sheetName val="PI壆の"/>
      <sheetName val="5.전사투자계획종함안"/>
      <sheetName val="물량 산출 통신 맨홀"/>
      <sheetName val="교량현황"/>
      <sheetName val="점검_x0000__x0000_"/>
      <sheetName val="광통신 견적내역서1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공감비"/>
      <sheetName val="Sheet2 (2)"/>
      <sheetName val="TEST1"/>
      <sheetName val="기계내역서"/>
      <sheetName val="집수정수량총집계"/>
      <sheetName val="배수장토목공사비"/>
      <sheetName val="t-h HA THE"/>
      <sheetName val="????"/>
      <sheetName val="일위(수원)"/>
      <sheetName val="문산방향-교대(A2)"/>
      <sheetName val="옥룡잡비"/>
      <sheetName val="전동기"/>
      <sheetName val="3련 B梯"/>
      <sheetName val="기성내역서(토목)"/>
      <sheetName val="dike도수로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Data Vol"/>
      <sheetName val="h-013211-2"/>
      <sheetName val="화재 탐지_x0005_"/>
      <sheetName val="2000.11¿ù¼³餀㢘ԯ"/>
      <sheetName val="노원열병합  건축렀こ렀䡟ԯ"/>
      <sheetName val="갑지(0"/>
      <sheetName val="갑지("/>
      <sheetName val="단ူ"/>
      <sheetName val="현장설က"/>
      <sheetName val="신공항A-9헾】_x0005_"/>
      <sheetName val="2000,_x0010_"/>
      <sheetName val="2000,"/>
      <sheetName val="2000,徸⽝_x0005_"/>
      <sheetName val="9-1԰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공통"/>
      <sheetName val="건축설비"/>
      <sheetName val="검토"/>
      <sheetName val="골조물량"/>
      <sheetName val="MATRLDATA"/>
      <sheetName val="견적집계표"/>
      <sheetName val="4.포장집계"/>
      <sheetName val="성단물량"/>
      <sheetName val="5.개인보호구지급"/>
      <sheetName val="폐토수익화_"/>
      <sheetName val="DATA(광속)"/>
      <sheetName val="도로구조공사비"/>
      <sheetName val="도로토공공사비"/>
      <sheetName val="여수토공사비"/>
      <sheetName val="(포장)BOQ-실적공사"/>
      <sheetName val="부대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조작대(1연)"/>
      <sheetName val="마산월령동골조물량변경"/>
      <sheetName val="자금청구서 19년 3월 -응암2구역 롯데.xlsm"/>
      <sheetName val="측량요율"/>
      <sheetName val="도봉2지구"/>
      <sheetName val="유리"/>
      <sheetName val="익산"/>
      <sheetName val="규격"/>
      <sheetName val="수종"/>
      <sheetName val="감시제어"/>
      <sheetName val="목차임시"/>
      <sheetName val="전체-원가분리내역"/>
      <sheetName val="가격표"/>
      <sheetName val="건축외주"/>
      <sheetName val="시장성초안camera"/>
      <sheetName val="Parts"/>
      <sheetName val="Menu A"/>
      <sheetName val="맨홀공 수량집계표"/>
      <sheetName val="구분"/>
      <sheetName val="판매46"/>
      <sheetName val="남경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토목품셈"/>
      <sheetName val="단위량"/>
      <sheetName val="재료집계표2"/>
      <sheetName val="토적집계표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대목"/>
      <sheetName val="내역_ver1.0"/>
      <sheetName val="단_x0000__x0000_蠀"/>
      <sheetName val="A_x0005_þ"/>
      <sheetName val="잡철단가대비"/>
      <sheetName val="금액_x0000__x0000_鱀"/>
      <sheetName val="금액׃⼷_x0000_"/>
      <sheetName val="member design"/>
      <sheetName val="soil bearing check"/>
      <sheetName val="Tool"/>
      <sheetName val="노무비(DB)"/>
      <sheetName val="결과"/>
      <sheetName val="말고개터널조명전압강⣓"/>
      <sheetName val="통신원가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가로등산출서 (작업1)"/>
      <sheetName val="신호등"/>
      <sheetName val="미관등"/>
      <sheetName val="J__LOTUS_9605P_BB_C_BD_OUT_YE_6"/>
      <sheetName val="J__LOTUS_9605P_BB_C_BD_OUT_YE_7"/>
      <sheetName val="J__LOTUS_9605P_BB_C_BD_OUT_YE_8"/>
      <sheetName val="3F"/>
      <sheetName val="4¿ù ½ÇÀûÃßÁ¤(°ÇÃ"/>
      <sheetName val="4¿ù ½ÇÀûÃßÁ¤(°ÇÃà+Åä¸␀䮌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산근1,2"/>
      <sheetName val="평가자13"/>
      <sheetName val="기본입력"/>
      <sheetName val="½Å±ÔÇ_x0000__x0000_Ā"/>
      <sheetName val="장비계산"/>
      <sheetName val="수정계획3"/>
      <sheetName val=" 내역"/>
      <sheetName val="일반동력(380V)"/>
      <sheetName val="예산조서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수량산출(본전화)"/>
      <sheetName val="일대목차"/>
      <sheetName val="48단"/>
      <sheetName val="일 위 대 가 표"/>
      <sheetName val="산출1"/>
      <sheetName val="산출근거1"/>
      <sheetName val="설치 일위대가(46~_x0000__x0000_Ԁ_x0000_"/>
      <sheetName val="건축전기"/>
      <sheetName val="J__LOTUS_9605P_BB_C_BD_OUT_YE_9"/>
      <sheetName val="ࠀ᎚"/>
      <sheetName val="ꠀ"/>
      <sheetName val="4.말뚝설계"/>
      <sheetName val="PI植ď"/>
      <sheetName val="하도급선정의뢰桑〒_x0005__x0000__x0000__x0000_"/>
      <sheetName val="내역서(건축)"/>
      <sheetName val="2006기계䈌ᅪ԰_x0000_缀"/>
      <sheetName val="반응조"/>
      <sheetName val="연砀⪜︀"/>
      <sheetName val="연ࠀᢝ䰀"/>
      <sheetName val="수리결과"/>
      <sheetName val="통신㑈4̆"/>
      <sheetName val="2006기계경렀ﭒ䓬"/>
      <sheetName val="본체철근표"/>
      <sheetName val="ÅÍÆÄ±â¹×Àç·"/>
      <sheetName val="inputarea_ref"/>
      <sheetName val="L_RPT耀侐_x0000_븀끊"/>
      <sheetName val="DB구축"/>
      <sheetName val="PI_x0005_"/>
      <sheetName val="부대단위수량"/>
      <sheetName val="기타"/>
      <sheetName val="이관문서목록표"/>
      <sheetName val="구천"/>
      <sheetName val="코드일람표"/>
      <sheetName val="내역서적용수량집계표"/>
      <sheetName val="공틀공사"/>
      <sheetName val="최적단면"/>
      <sheetName val="산출수량집계"/>
      <sheetName val="장비단가"/>
      <sheetName val="c.s"/>
      <sheetName val="전열"/>
      <sheetName val="LCS-SEAT"/>
      <sheetName val="업무량"/>
      <sheetName val="하도계약반영"/>
      <sheetName val="퇴직공제부금산출근거"/>
      <sheetName val="몰탈콘크리트"/>
      <sheetName val="철근집계"/>
      <sheetName val="2002자재가격"/>
      <sheetName val="직접경비호표"/>
      <sheetName val="6È£㥝〒"/>
      <sheetName val="내부마감"/>
      <sheetName val="노임조서"/>
      <sheetName val="중기손료"/>
      <sheetName val="CHIP_O"/>
      <sheetName val="FAB_O"/>
      <sheetName val="PKG_I"/>
      <sheetName val="FT_금액"/>
      <sheetName val="YIELD"/>
      <sheetName val="포장자재집계표"/>
      <sheetName val="LOADS"/>
      <sheetName val="계측기"/>
      <sheetName val="제수_x0000__x0000__x0005_"/>
      <sheetName val="조명시헾"/>
      <sheetName val="8. 안吐呜"/>
      <sheetName val="가압장(토목)"/>
      <sheetName val="전선관"/>
      <sheetName val="5.정산ﵠ"/>
      <sheetName val="교량data"/>
      <sheetName val="파일구성"/>
      <sheetName val="분전반"/>
      <sheetName val="bm(CIcable)"/>
      <sheetName val="database"/>
      <sheetName val="Paint,Fire-Proof,Insul(48)"/>
      <sheetName val="No.2LAB Unit"/>
      <sheetName val="약ྀ︁"/>
      <sheetName val="[YES.XLS][YES.XLS]A__9701A_OU_4"/>
      <sheetName val="[YES.XLS][YES.XLS]A__9701A_OU_3"/>
      <sheetName val="[YES.XLS][YES.XLS]A__9701A_OU_2"/>
      <sheetName val="제출"/>
      <sheetName val="TCDB"/>
      <sheetName val="수량산출(계측제어)"/>
      <sheetName val="차단용량계산서"/>
      <sheetName val="I.설계헾】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일위(기존)"/>
      <sheetName val="PO-BOB"/>
      <sheetName val="3"/>
      <sheetName val="선금정산내역"/>
      <sheetName val="WELDING"/>
      <sheetName val="L형옹벽단위수량(35)"/>
      <sheetName val="L형옹벽단위수량(25)"/>
      <sheetName val="R.C RAHMEN 해석"/>
      <sheetName val="본체 설 계"/>
      <sheetName val="室内汇总"/>
      <sheetName val="22단傠"/>
      <sheetName val="22단圬"/>
      <sheetName val="내역단가"/>
      <sheetName val="도담구내 개소별 명세"/>
      <sheetName val="06_BATCH "/>
      <sheetName val="b_sul"/>
      <sheetName val="실행ࠏE"/>
      <sheetName val="실행ဏ_x0000_"/>
      <sheetName val="간접총괄"/>
      <sheetName val="실행단가철(ems코드적용)"/>
      <sheetName val="노무단가"/>
      <sheetName val="메뉴"/>
      <sheetName val="일위대가집계표"/>
      <sheetName val="시멘트,모래"/>
      <sheetName val="공예을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9-1차_x0005__x0000_"/>
      <sheetName val="재료값"/>
      <sheetName val="보차도경계석수량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골재및자재집계표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Macro상수"/>
      <sheetName val="단가조정표"/>
      <sheetName val="신호등신출서 (작업1)"/>
      <sheetName val="육교등산출서(작업1)"/>
      <sheetName val="가설공사비"/>
      <sheetName val="항목별내賐涙"/>
      <sheetName val="싱가폴(실지급+인상율)"/>
      <sheetName val="견적서갑지연속"/>
      <sheetName val="위치�ᢘ"/>
      <sheetName val="빙100장비사양"/>
      <sheetName val="하수처리장"/>
      <sheetName val="증감대쀀"/>
      <sheetName val="Nª_x0000_"/>
      <sheetName val="교량"/>
      <sheetName val="노무산_x0000__x0000_"/>
      <sheetName val="RH-BEAM"/>
      <sheetName val="단위중기"/>
      <sheetName val="B1(반포1차)"/>
      <sheetName val="부안변전"/>
      <sheetName val="외"/>
      <sheetName val="당초토량산출서"/>
      <sheetName val="공문(신)"/>
      <sheetName val="품목단가"/>
      <sheetName val="°ø»ç¿ø°¡°èÊŬ䄘᳖"/>
      <sheetName val="Code-&gt;No"/>
      <sheetName val="sc0314 Index"/>
      <sheetName val="비䕝疄"/>
      <sheetName val="N᠀旸"/>
      <sheetName val="전기2က_x0000_"/>
      <sheetName val="전차선로 물֮_x0000_"/>
      <sheetName val="적용200ꀀ"/>
      <sheetName val="J__LOTUS_9605P_BB_C_BD_OUT_Y_10"/>
      <sheetName val="J__LOTUS_9605P_BB_C_BD_OUT_Y_11"/>
      <sheetName val="N렀"/>
      <sheetName val="»êÃ렀䡟ԯ"/>
      <sheetName val="»êÃ︀ᇕ԰"/>
      <sheetName val="4/"/>
      <sheetName val="4က"/>
      <sheetName val="입출재고현⩿〚_x0005_"/>
      <sheetName val="방음벽 기초_x0005_"/>
      <sheetName val="관리"/>
      <sheetName val="관리Ç"/>
      <sheetName val="설치 일위대가(46~԰"/>
      <sheetName val="통계연보"/>
      <sheetName val="방송일위대가"/>
      <sheetName val="2.1 전선굵기"/>
      <sheetName val="준공내역서(을)"/>
      <sheetName val="각사별공사비분개 "/>
      <sheetName val="기기점검대상"/>
      <sheetName val="가은우회도로"/>
      <sheetName val="1.관로"/>
      <sheetName val="직접경비"/>
      <sheetName val="설비2차"/>
      <sheetName val="버스운행안姠"/>
      <sheetName val="버스운행안夸"/>
      <sheetName val="버스운행안哈"/>
      <sheetName val="버스운행안_x0005_"/>
      <sheetName val="rate"/>
      <sheetName val="기계경비시ᛅ⾆_x0005__x0000__x0000_"/>
      <sheetName val="단柖Ń"/>
      <sheetName val="5.모델링"/>
      <sheetName val="단가최종"/>
      <sheetName val="코드관리"/>
      <sheetName val="포장공사"/>
      <sheetName val="현장일반사항"/>
      <sheetName val="용집"/>
      <sheetName val="동별집계표(인도대비)"/>
      <sheetName val="REACTION芨.헾⿁_x0005_"/>
      <sheetName val="³²¾ç½ÃÀÛµ¿ÀÚ105³ë65±"/>
      <sheetName val="물집"/>
      <sheetName val="전산.평가대상자용"/>
      <sheetName val="EA_x0000__x0000__x0005__x0000_"/>
      <sheetName val="______________________________2"/>
      <sheetName val="재료집_x0000_"/>
      <sheetName val="내역서(을지)_2-1공구"/>
      <sheetName val="별표1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도급,하도급 예정금액"/>
      <sheetName val="이음개소"/>
      <sheetName val="갑지(가로ﻁ"/>
      <sheetName val="NOTE ALL"/>
      <sheetName val="사각맨䠓"/>
      <sheetName val="조명_x0000__x0000_"/>
      <sheetName val="Result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경영혁신본부"/>
      <sheetName val="Requirement(Work Crew)"/>
      <sheetName val="목공사품의서"/>
      <sheetName val="esc(건축)"/>
      <sheetName val="AILC00þ"/>
      <sheetName val="º¯°æ»çÀX"/>
      <sheetName val="계장 품셈표"/>
      <sheetName val="BOX1"/>
      <sheetName val="Æ¯º°±³擀睈"/>
      <sheetName val="B×a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구조물철거집계 "/>
      <sheetName val="토건"/>
      <sheetName val="철거산䈀㡪ԯ"/>
      <sheetName val="철거산_x0000__x0000_Ԁ"/>
      <sheetName val="도급처리스트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6-4.1일위대가목록"/>
      <sheetName val="강재 수량"/>
      <sheetName val="인계"/>
      <sheetName val="3.일위대가"/>
      <sheetName val="교각별철근수_x0000__x0000_釸_x0000_"/>
      <sheetName val="적0_x0000_ꠀ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공정집계_국별"/>
      <sheetName val="시멘트,모래,자갈 및 골재산출표1"/>
      <sheetName val="5-8공구"/>
      <sheetName val="N淓Ⲧ"/>
      <sheetName val="Nⷓ剆"/>
      <sheetName val="Nﺚ郕"/>
      <sheetName val="N렷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관접합_x0005__x0000_"/>
      <sheetName val="D_x0000_䟫Ɛ"/>
      <sheetName val="pc-tie"/>
      <sheetName val="전도품의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AP1"/>
      <sheetName val="근로자자료입력"/>
      <sheetName val="단가비교표 _계측제어_"/>
      <sheetName val="4-7.중앙전기실(노임단가)"/>
      <sheetName val="말뚝물薘"/>
      <sheetName val="전체분"/>
      <sheetName val="Chi tiet"/>
      <sheetName val="내역(2000년)"/>
      <sheetName val="우수맨홀토공단위수량"/>
      <sheetName val="방류관거토적표"/>
      <sheetName val="Mc_x0000_"/>
      <sheetName val="철거 일위대가(2_x0000__x0000__x0005__x0000_꼀"/>
      <sheetName val="Mc"/>
      <sheetName val="48산출 "/>
      <sheetName val="우수맨홀ﻤԯ_x0000_缀_x0000_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도급b_balju"/>
      <sheetName val="건물현황"/>
      <sheetName val="재무가정"/>
      <sheetName val="단위ה_x0000_"/>
      <sheetName val="DS-최종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2-1. 대비"/>
      <sheetName val="변경비㧨-娐"/>
      <sheetName val="수자재단위당"/>
      <sheetName val="항목별사⣓䒢뀠"/>
      <sheetName val="수로교_xdc00_᎚␀᎛"/>
      <sheetName val="단가목԰"/>
      <sheetName val="단가목_xdc00_"/>
      <sheetName val="포Ԁ_x00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건설산출"/>
      <sheetName val="Reference"/>
      <sheetName val="대창(함평쑥兣0_x0000_"/>
      <sheetName val="금리ﺙᇕ"/>
      <sheetName val="목공(안채)"/>
      <sheetName val="가정급수관"/>
      <sheetName val="간접재료비산출표-27-30"/>
      <sheetName val="¹°·㑈"/>
      <sheetName val="RM목표&amp;실적"/>
      <sheetName val="경율산정.XLS"/>
      <sheetName val="관䈀"/>
      <sheetName val="신청서"/>
      <sheetName val="적용대가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감액䠀㑙"/>
      <sheetName val="감액ԯ_x0000_缀"/>
      <sheetName val="감액⡓㰀"/>
      <sheetName val="VXXXXXX"/>
      <sheetName val="설계명세서 (장비)"/>
      <sheetName val="목동1절주_bh01"/>
      <sheetName val="표  지"/>
      <sheetName val="Á¤»ê¼¼ºÎ¹°·®1Â÷º헾⾌_x0005__x0000_"/>
      <sheetName val="아파ᵷħ⪄"/>
      <sheetName val="정보(MCC)"/>
      <sheetName val="산출조서"/>
      <sheetName val="ÃÑÁý°ø_x0000_Ԁ"/>
      <sheetName val="PIPE내역(FCN)"/>
      <sheetName val="STEAM"/>
      <sheetName val="AIR"/>
      <sheetName val="항목별사㦬⊄㰀"/>
      <sheetName val="정류기"/>
      <sheetName val="공사설명서"/>
      <sheetName val="공사계획서"/>
      <sheetName val="DAN"/>
      <sheetName val="제-_x0005__x0000_"/>
      <sheetName val="8. 안_x0010_"/>
      <sheetName val="2공구하도䴃ᝎ䀁踢"/>
      <sheetName val="2공구하도԰_x0000__x0000__x0000_"/>
      <sheetName val="2공구하도_x0000__x0000_砀㞃"/>
      <sheetName val="2공구하도Ⰰ뱆_x0001_冧"/>
      <sheetName val="exec"/>
      <sheetName val="조직"/>
      <sheetName val="사업분석"/>
      <sheetName val="물량산출근거 수정 최종검토"/>
      <sheetName val="배수관공"/>
      <sheetName val="의჉_x0000_쀀"/>
      <sheetName val="호남2"/>
      <sheetName val="Equipment"/>
      <sheetName val="6.OUTPUT"/>
      <sheetName val="CWP"/>
      <sheetName val="소방일위 "/>
      <sheetName val="물량산출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단가LIST"/>
      <sheetName val="남평내역"/>
      <sheetName val="밸︀ᇕ԰"/>
      <sheetName val="밸ﺵᇕ԰"/>
      <sheetName val="국민연금표"/>
      <sheetName val="S鮲"/>
      <sheetName val="1.2.1 마루높이결정"/>
      <sheetName val="시운전연료비"/>
      <sheetName val="SLAB&quot;1_x0000_"/>
      <sheetName val="철근단면적"/>
      <sheetName val="검Ⴥ_x0000_"/>
      <sheetName val="검Å_x0000_"/>
      <sheetName val="검쏅_xda05_"/>
      <sheetName val="4차실행"/>
      <sheetName val="6차실행"/>
      <sheetName val="기본1"/>
      <sheetName val="수정일위대가"/>
      <sheetName val="분양가"/>
      <sheetName val="교각(P1)수량"/>
      <sheetName val="설계서(본관)"/>
      <sheetName val="비용적자료"/>
      <sheetName val="원가&amp;하도급원가"/>
      <sheetName val="업무분장"/>
      <sheetName val="변경비"/>
      <sheetName val="Summar헾】_x0005_"/>
      <sheetName val="단가_x0005_"/>
      <sheetName val="개별직종노임단가(2003.9)"/>
      <sheetName val="중기(목록)"/>
      <sheetName val=" 유지관리시스템 구축_중앙처리구역 내역서(ver2.0)."/>
      <sheetName val="물질수지(2011)"/>
      <sheetName val="3지구단위"/>
      <sheetName val="DATA_입력란"/>
      <sheetName val="1__설계조건_2_단면가정_3__하중계산"/>
      <sheetName val="울산시산표"/>
      <sheetName val="BOM"/>
      <sheetName val="부재리스트"/>
      <sheetName val="전 기"/>
      <sheetName val="식재일위"/>
      <sheetName val="검수고1-1층"/>
      <sheetName val="48신설단가"/>
      <sheetName val="Steam-Sys"/>
      <sheetName val="TOTAL인원"/>
      <sheetName val="EXPAN-1"/>
      <sheetName val="INTRO.(X)"/>
      <sheetName val="crude.SLAB RE-bar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외주비"/>
      <sheetName val="¿¹Á¤(3_x0000_"/>
      <sheetName val="¿¹Á¤(3洀"/>
      <sheetName val="BI_x0000__x0000_Ԁ_x0000_"/>
      <sheetName val="BI_x0000_Ԁ_x0000_"/>
      <sheetName val="97"/>
      <sheetName val="L1"/>
      <sheetName val="기별수량산출서"/>
      <sheetName val="제-벰ŕ"/>
      <sheetName val="제-ᩈۈ"/>
      <sheetName val="제-䰈ࣿ"/>
      <sheetName val="제-稐ࣞ"/>
      <sheetName val="master"/>
      <sheetName val="fs"/>
      <sheetName val="Identity"/>
      <sheetName val="Price Level"/>
      <sheetName val="Location"/>
      <sheetName val="Comment"/>
      <sheetName val="Physical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공사기초자료"/>
      <sheetName val="회사기초자료"/>
      <sheetName val="04030801"/>
      <sheetName val="[YES.XLS][YES.XLS]X__9701A_OU_2"/>
      <sheetName val="1차네트공정"/>
      <sheetName val="설계塸"/>
      <sheetName val="kV 산정"/>
      <sheetName val="관급_File"/>
      <sheetName val="단가입력창"/>
      <sheetName val="공종단가표 "/>
      <sheetName val="시행후면적"/>
      <sheetName val="진흥지역조서(구역밖)"/>
      <sheetName val="LV data"/>
      <sheetName val="PROJECT"/>
      <sheetName val="1 OF 9"/>
      <sheetName val="신당동집계표"/>
      <sheetName val="기자재수량"/>
      <sheetName val="8.기타유틸리티설비"/>
      <sheetName val="VA"/>
      <sheetName val="48전력선_x0002_"/>
      <sheetName val="°¡·Îµî⸀朋ԯ"/>
      <sheetName val="´_x0005_"/>
      <sheetName val="ÀÏÀ§´ë헾】_x0005_"/>
      <sheetName val="펌프장수량䈀嵪ԯ"/>
      <sheetName val="펌프장수량㔀቎԰"/>
      <sheetName val="펌프장수량ԯ"/>
      <sheetName val="96_x0005_"/>
      <sheetName val="3.사업추진현황(나~사.공사추진현황)"/>
      <sheetName val="4¿ù ½ÇÀûÃßÁ糑ó訐⛒먘◿_x0000__x0000_ᴬÈ_x0006__x0000_"/>
      <sheetName val="마감물량3"/>
      <sheetName val="제조부문총괄"/>
      <sheetName val="단9_x0000_"/>
      <sheetName val="_____________d__My_Documents__2"/>
      <sheetName val="회사명"/>
      <sheetName val="사능~금곡간 신(1)"/>
      <sheetName val="전기일球ꀀ"/>
      <sheetName val="토공_total"/>
      <sheetName val="BOX_본체"/>
      <sheetName val="소포내역_(2)"/>
      <sheetName val="보안등"/>
      <sheetName val="준공갑지"/>
      <sheetName val="2002하반기노_x0003__x0008__x000d_"/>
      <sheetName val="_x0000__x0003__x0000__x0004__x0000__x0007__x0000__x0006_"/>
      <sheetName val="기타 정보통신공사"/>
      <sheetName val="NO.3.PTA PLANT SD COST"/>
      <sheetName val="임시급식ֿ"/>
      <sheetName val="조도계산"/>
      <sheetName val="3련 _x0000__x0000__x0005_"/>
      <sheetName val="out_prog"/>
      <sheetName val="선적schedule (2)"/>
      <sheetName val="기계경비시간당⢬㊀氀㊀"/>
      <sheetName val="기계경비시간당킬㑘ᰀ㑙"/>
      <sheetName val="2000.11¿ù¼³倃㒹送ᑉ倓ᑒ"/>
      <sheetName val="89평단_x0000_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실행내역(현대)"/>
      <sheetName val="1공구 건정토건_xd803_ᑷᰀ"/>
      <sheetName val="F_D SEC. PROP"/>
      <sheetName val="감액ቀ԰"/>
      <sheetName val="버스운䃸〒_x0005_"/>
      <sheetName val="감액⚁︀"/>
      <sheetName val="¿ø°¡"/>
      <sheetName val="콘크리트타설집계표"/>
      <sheetName val="부하자료"/>
      <sheetName val="LOAD-46"/>
      <sheetName val="총_xd8ac_"/>
      <sheetName val="실행간접비䑲"/>
      <sheetName val="정산서 "/>
      <sheetName val="정 "/>
      <sheetName val="정산서  (2)"/>
      <sheetName val="FM"/>
      <sheetName val="잡비"/>
      <sheetName val="경비단가"/>
      <sheetName val="1.¼öº¯瀐ᤍጘ̾ᝈġ"/>
      <sheetName val="1.¼öº¯跐៞ጘ̾ᝈġ"/>
      <sheetName val="공기압축기실"/>
      <sheetName val="2004,상노임"/>
      <sheetName val="3.1주형보(수직)"/>
      <sheetName val="\\이석중\충북선\LOTUS\9802A\OUT\YES.X"/>
      <sheetName val="반송"/>
      <sheetName val="2층전력간선"/>
      <sheetName val="금액내_x0005__x0000_"/>
      <sheetName val="의왕㣀㚰"/>
      <sheetName val="Àåºñ´Ü°¡»êÃ8"/>
      <sheetName val="Àåºñ´Ü°¡»êÃ_x0005_"/>
      <sheetName val="포장복구집킬"/>
      <sheetName val="율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N⿡"/>
      <sheetName val="주민"/>
      <sheetName val="Á¶µµ°è»ê¼­ (µ޸⚴셈ʷ"/>
      <sheetName val="Á¶µµ°è»ê¼­ (µ޸✠셈ʷ"/>
      <sheetName val="노임단가(직종번호 순)"/>
      <sheetName val="금액결醐"/>
      <sheetName val="12년06월28일 패케이지반및분전반정산서"/>
      <sheetName val="Book1"/>
      <sheetName val="98발주"/>
      <sheetName val="공무2과"/>
      <sheetName val="물"/>
      <sheetName val="동원인钘C떰"/>
      <sheetName val="ÁÖÇ_x0005_"/>
      <sheetName val="일별 투입 현황(형틀,철근)"/>
      <sheetName val="신설개소별 총집계표(동해-배전)"/>
      <sheetName val="안평역사 총집계"/>
      <sheetName val="수량집계 (2)"/>
      <sheetName val="Rob. elektr."/>
      <sheetName val="More &amp; Less work record"/>
      <sheetName val="견적을"/>
      <sheetName val="__192_168_8_80_P4_Formation_D_2"/>
      <sheetName val="사업부구분코드"/>
      <sheetName val="YM-IL1"/>
      <sheetName val="말뚝물⍠"/>
      <sheetName val="»êÃâ⢀㒁氀㒁"/>
      <sheetName val="입력D还˚"/>
      <sheetName val="상시"/>
      <sheetName val="BQ List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직공悲"/>
      <sheetName val="기본⦆԰_x0000_"/>
      <sheetName val="LD쀀"/>
      <sheetName val="제노임"/>
      <sheetName val="[YES.XLS][YES.XLS]A__9701A_O_21"/>
      <sheetName val="[YES.XLS][YES.XLS]A__9701A_O_24"/>
      <sheetName val="보온 회사분"/>
      <sheetName val="2007일_x0000__x0000_"/>
      <sheetName val="PVC 판"/>
      <sheetName val="교통표지"/>
      <sheetName val="설치 일위대가(4԰_x0000_缀_x0000__x0000"/>
      <sheetName val="C_d"/>
      <sheetName val="DNW"/>
      <sheetName val="생산매출 (4)"/>
      <sheetName val="KPVC-BD "/>
      <sheetName val="설비사고 "/>
      <sheetName val="용역단가"/>
      <sheetName val="실링"/>
      <sheetName val="14년 개대체 부서별 예산"/>
      <sheetName val="y자관"/>
      <sheetName val="자재집계표"/>
      <sheetName val="안_x0000__x0000__x0000_"/>
      <sheetName val="Total Summary"/>
      <sheetName val="VA橂⿊_x0005_"/>
      <sheetName val="12월31丵"/>
      <sheetName val="노원열병합  건축︀ᇕ԰_x0000_缀_x0000__x00"/>
      <sheetName val="노원열병합  건축ﻕᇕ԰_x0000_缀_x0000__x00"/>
      <sheetName val="노원열병합  건축렀䡟ԯ_x0000_缀_x0000__x00"/>
      <sheetName val="2000,_x0000__x0000_ᓐ_x0000__x00"/>
      <sheetName val="2000,_x0000__x0000_︸_x0000__x00"/>
      <sheetName val="2000,_x0000__x0000_Ẩ_x0000__x00"/>
      <sheetName val="일_x0007__x0006__x0003__x0004__x"/>
      <sheetName val="_x0000__x0005__x0000__x0004__x0"/>
      <sheetName val="방음벽 기초_x0005__x0000__x0000__x0"/>
      <sheetName val="하도급선정의뢰_x0005__x0000__x0000__x"/>
      <sheetName val="하도급선정의뢰煘_x0013_橂⿜_x0005__x0000_"/>
      <sheetName val="하도급선정의뢰聸_x0013_헾⾧_x0005__x0000_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2.노무비명세서Ç_x0000__x0000__x0000"/>
      <sheetName val="2.노무비명세서Ç_x0000_렀_x0013__x0000_"/>
      <sheetName val="_x0000_ _x0000__x0006__x0000__x"/>
      <sheetName val="_x0000__x0008__x0000__x0008__x0"/>
      <sheetName val="[YES.XLS][YES.XLS][YES.XLS]4/_x"/>
      <sheetName val="ÀÏÀ§´ë헾】_x0005__x0000__x0000__"/>
      <sheetName val="하도급선정의뢰_x0000__x0000_螨_x0000__x"/>
      <sheetName val="Summar헾】_x0005__x0000__x0000__"/>
      <sheetName val="_x0000__x0002__x0000__x0007__x0"/>
      <sheetName val="[YES.XLS][YES.XLS][YES.XLS]/_x0"/>
      <sheetName val="³²¾ç½ÃÀÛµ¿ÀÚ105³ë65±_x0000__x00"/>
      <sheetName val="하도급선정의뢰唈_x001f_ᛅ⾠_x0005__x0000_"/>
      <sheetName val="공사별 가중치0_x0000_ꀀâ_x0000__x0000_"/>
      <sheetName val="³²¾ç½ÃÀÛµ¿ÀÚ105³ë65_x0000__x000"/>
      <sheetName val="4¿ù ½ÇÀûÃßÁ¤(°ÇÃà⃦_x0000__x000"/>
      <sheetName val="철거 일위대가(2_x0000__x0000__x0005__"/>
      <sheetName val="Á¶µµ°è»ê¼­ (µ_x0000__x0000_Ā_x0000_"/>
      <sheetName val="N۾_x0001_"/>
      <sheetName val="건헾⾾_x0005_"/>
      <sheetName val="노무단가t"/>
      <sheetName val="재료단가t"/>
      <sheetName val="가격조사"/>
      <sheetName val="수입원가t"/>
      <sheetName val="SS"/>
      <sheetName val="X17-TOTAL"/>
      <sheetName val="절단표"/>
      <sheetName val="공정집계"/>
      <sheetName val="Á¤»ê¼¼ºÎ¹°·®1Â÷º헾⾌_x0005__x0000"/>
      <sheetName val="4¿ù ½ÇÀûÃßÁ糑ó訐⛒먘◿_x0000__x0000_"/>
      <sheetName val="_x0000__x0003__x0000__x0004__x0"/>
      <sheetName val="³²¾ç½ÃÀÛµ¿ÀÚ105³ë65±â1.ღ⯟_x0000"/>
      <sheetName val="Á¶µµ°è»ê¼­ (µ_x0000__x0000_Ā_x0"/>
      <sheetName val="PI̷"/>
      <sheetName val="계산서(곡선부)"/>
      <sheetName val="-치수표(곡선부)"/>
      <sheetName val="관로공정"/>
      <sheetName val="D_x0000__x0000__x0005_"/>
      <sheetName val="J:\LOTUS\9605P\BB_C-BD\OUT\YES."/>
      <sheetName val="방수"/>
      <sheetName val="맨홀수량집㠀"/>
      <sheetName val="EQUI_x0000__x0000__x0005_"/>
      <sheetName val="여과_x0000_㳶"/>
      <sheetName val="DATA (2)"/>
      <sheetName val="총수"/>
      <sheetName val="12_x0000__x0000__x0005__x0000_"/>
      <sheetName val="Space"/>
      <sheetName val="Final"/>
      <sheetName val="ÀÌÀüºñ³»¿ª¼洂"/>
      <sheetName val="[YES.XLS][YES.XLS][YES.XLS]_Y_2"/>
      <sheetName val="[YES.XLS][YES.XLS][YES.XLS]_Y_3"/>
      <sheetName val="[YES.XLS][YES.XLS][YES.XLS]_Y_4"/>
      <sheetName val="수량명세서"/>
      <sheetName val="48단가"/>
      <sheetName val="설 Á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주소"/>
      <sheetName val="EQ"/>
      <sheetName val="일지-H"/>
      <sheetName val="김포IO"/>
      <sheetName val="도로단위당"/>
      <sheetName val="자재운반단가일람표"/>
      <sheetName val="토적"/>
      <sheetName val="Summar_x0000__x0000_ⵘ"/>
      <sheetName val="물량산출서"/>
      <sheetName val="단위세團"/>
      <sheetName val="______JOB_LOTUS_9605P_BB_C_BD_2"/>
      <sheetName val="______C_PROJECT_98s_5_____FIR_2"/>
      <sheetName val="3회기_x0005_"/>
      <sheetName val="의׉_x0000_缀"/>
      <sheetName val="1SPAè"/>
      <sheetName val="아파¦⫬"/>
      <sheetName val="아파甸1畼"/>
      <sheetName val="아파硸5碼"/>
      <sheetName val="인Ó_x0000_Ԁ"/>
      <sheetName val="인_x0000_Ԁ"/>
      <sheetName val="5지구단위"/>
      <sheetName val="결과㉘"/>
      <sheetName val="결과Թ_x0000_"/>
      <sheetName val="Nè_x0000_"/>
      <sheetName val="2000.11¿ù¼³餀㢘ԯ_x005f_x0000_缀_x005f_x0000_"/>
      <sheetName val="변경ᛅ⾒_x005f_x0005_"/>
      <sheetName val="REACTION芨.헾⿁_x005f_x0005__x005f_x0000_"/>
      <sheetName val="REACTION鴘E鵜E헾⼼_x005f_x0005_"/>
      <sheetName val="화재 탐지_x005f_x0005__x005f_x0000_"/>
      <sheetName val="3련 B_x005f_x0005__x005f_x0000_"/>
      <sheetName val="________4__x005f_x0000___x005f_x0000__x00_2"/>
      <sheetName val="설치 일위대가(46~԰_x005f_x0000_缀_x005f_x0000_"/>
      <sheetName val="5.공종별尜_x005f_x0013_層_x005f_x0013_闰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적용(기尜_x005f_x0013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단위_x005f_xdc00_ὗ␀"/>
      <sheetName val="수로교총재료齘_x005f_x0013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咘೿踇⽟_x005f_x0000_"/>
      <sheetName val="2000,ﳨǬ踇⾣_x005f_x0000_"/>
      <sheetName val="2000,螨_x005f_x0013_蟬_x005f_x0013_헾"/>
      <sheetName val="2000,午_x005f_x0013_꾈ૂ䡲"/>
      <sheetName val="2000,午_x005f_x0013_ॢ䡲"/>
      <sheetName val="주관锼_x005f_x0013_"/>
      <sheetName val="현장설က_x005f_x0000_蠀ᛟ"/>
      <sheetName val="주사무실ֳ_x005f_x0000_"/>
      <sheetName val="¼ö·®»êÃ_x005f_x0005_"/>
      <sheetName val="주사무실԰_x005f_x0000_"/>
      <sheetName val="위치_x005f_xd800_ᢘ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԰_x005f_x0000_"/>
      <sheetName val="전체내֬_x005f_x0000_"/>
      <sheetName val="일위대가(계측︩盕ԯ_x005f_x0000_"/>
      <sheetName val="36신丵〒_x005f_x0005_"/>
      <sheetName val="유첨_x005f_x0005__x005f_x0000_"/>
      <sheetName val="2000_x005f_x0005__x005f_x0000__x005f_x0000_"/>
      <sheetName val="º¯°æ»çÀ_x005f_x0000_"/>
      <sheetName val="원가계Ⴌ_x005f_x0000_"/>
      <sheetName val="몰탈㔀቎԰_x005f_x0000_"/>
      <sheetName val="3회기성_x005f_x0005__x005f_x0000_"/>
      <sheetName val="철거산출午_x005f_x0013_"/>
      <sheetName val="수안보-_x005f_x0005__x005f_x0000__x005f_x0000_"/>
      <sheetName val="방음벽기초(H_x005f_xd8d4_ㆂᰀㆃ"/>
      <sheetName val="수안보-徸〒_x005f_x0005__x005f_x0000_"/>
      <sheetName val="입출재고현⩿〚_x005f_x0005__x005f_x0000_"/>
      <sheetName val="백호헾】_x005f_x0005_"/>
      <sheetName val="수안보-ꮸ⿥_x005f_x0005__x005f_x0000_"/>
      <sheetName val="백호丵〒_x005f_x0005_"/>
      <sheetName val="수안보-헾】_x005f_x0005__x005f_x0000_"/>
      <sheetName val="_______x005f_x0005__x005f_x0000___x005f_x0000___2"/>
      <sheetName val="실ԯ_x005f_x0000_缀"/>
      <sheetName val="실頀▀_x005f_xdc00_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기초ա_x005f_x0000_"/>
      <sheetName val="변경비丵〒_x005f_x0005_"/>
      <sheetName val="AILC00_x005f_x0000_"/>
      <sheetName val="AILC00_x005f_x0010_"/>
      <sheetName val="_x005f_xd810_᱓"/>
      <sheetName val="관_x005f_x0005_"/>
      <sheetName val="»êÃ렀䡟ԯ_x005f_x0000_缀"/>
      <sheetName val="»êÃ︀ᇕ԰_x005f_x0000_缀"/>
      <sheetName val="4/_x005f_x0000_䠀"/>
      <sheetName val="4က_x005f_x0000_က"/>
      <sheetName val="[YES.XLS][YES.XLS][YES.XLS]4__2"/>
      <sheetName val="֭_x005f_x0000_"/>
      <sheetName val="49단_x005f_x0005_"/>
      <sheetName val="12_x005f_xd8b7_⭎ጀ鮂"/>
      <sheetName val="신공항A-9헾】_x005f_x0005__x005f_x0000__x005f_x0000_"/>
      <sheetName val="공기԰_x005f_x0000_缀"/>
      <sheetName val="설계睮め_x005f_x0005_"/>
      <sheetName val="1._x005f_x005f_x005f_x005f_x005f_x005f_x005f_x0018_변전설비"/>
      <sheetName val="단위_x005f_x0000__x005f_x0000_尀"/>
      <sheetName val="____________105__65__x005f_x0000__x_2"/>
      <sheetName val="단  가  垨4奜4睮⿩_x005f_x0005_"/>
      <sheetName val="____________105__65_x005f_x0000__x0_2"/>
      <sheetName val="°¡·Îµî⸀朋ԯ_x005f_x0000_缀_x005f_x0000_"/>
      <sheetName val="교통惨У԰_x005f_x0000_"/>
      <sheetName val="J直_x005f_x0004__x005f_x0005_"/>
      <sheetName val="펌프장수량䈀嵪ԯ_x005f_x0000_缀"/>
      <sheetName val="펌프장수량㔀቎԰_x005f_x0000_缀"/>
      <sheetName val="펌프장수량ԯ_x005f_x0000_缀_x005f_x0000__x005f_x0000_"/>
      <sheetName val="토목원가계窨_x005f_x0013_"/>
      <sheetName val="__________x005f_x0005__x005f_x0000___x000_2"/>
      <sheetName val="2006기계䈌ᅪ԰_x005f_x0000_缀"/>
      <sheetName val="OPG_x005f_x0005__x005f_x0000__x005f_x0000_"/>
      <sheetName val="상수도토공_x005f_x0005__x005f_x0000_"/>
      <sheetName val="설직재0_x005f_x0000_"/>
      <sheetName val="°ø±¸¼Õ·_x005f_x0000_"/>
      <sheetName val="Nက_x005f_x0000_"/>
      <sheetName val="PI_x005f_x0000__x005f_x0000_"/>
      <sheetName val="VA橂⼸_x005f_x0005_"/>
      <sheetName val="48전력선_x005f_x0002__x005f_x0000_㣸"/>
      <sheetName val="1._x005f_x0018_변︀ᇕ԰"/>
      <sheetName val="등록_x005f_x0010__x005f_x0000_"/>
      <sheetName val="설계명세_x005f_x0005_"/>
      <sheetName val="설계명세_x005f_x0000_"/>
      <sheetName val="금액내԰_x005f_x0000_"/>
      <sheetName val="전기일ꙭÀ_x005f_x0000_"/>
      <sheetName val="__x005f_x0007__x005f_x0006__x005f_x0003__x005f_x0004__2"/>
      <sheetName val="_x005f_x0000__x005f_x0005__x005f_x0000__x005f_x0004___2"/>
      <sheetName val="역T형교대栄⿇_x005f_x0000__x005f_x0000_庨_x005f_x0000_"/>
      <sheetName val="역T형교대栄⿇_x005f_x0000__x005f_x0000__x005f_x0000_"/>
      <sheetName val="역T형교대舨&quot;헾⾪_x005f_x0005__x005f_x0000_"/>
      <sheetName val="VA_x005f_x0000__x005f_x0000__x005f_x0005_"/>
      <sheetName val="________x005f_x0000__x005f_x0000___x005f_x0000__2"/>
      <sheetName val="´_x005f_x0005__x005f_x0000_"/>
      <sheetName val="[YES.XLS]4/_x005f_x0000_䠀"/>
      <sheetName val="N0_x005f_x0000_"/>
      <sheetName val="³ëÀ_x005f_x001f_"/>
      <sheetName val="96_x005f_x0005__x005f_x0000_ø"/>
      <sheetName val="접지_x005f_x0000__x005f_x0000_"/>
      <sheetName val="CA_x005f_x0000__x005f_x0000_"/>
      <sheetName val="기계경비(旉る_x005f_x0000__x005f_x0000_"/>
      <sheetName val="기계경비(贘_x005f_x0013_짘ࣅ"/>
      <sheetName val="주관사_x005f_x0000_"/>
      <sheetName val="_________x005f_x0005__x005f_x0000___x005f_x0000_2"/>
      <sheetName val="1._x005f_x0018_변԰_x005f_x0000__x005f_x0000_"/>
      <sheetName val="1._x005f_x0018_변ԯ_x005f_x0000_缀"/>
      <sheetName val="등록_x005f_x0000__x005f_x0000_"/>
      <sheetName val="하도급선정의뢰서(습식공_x005f_x0000__x005f_x0000_"/>
      <sheetName val="[YES.XLS][YES.XLS]4/_x005f_x0000_䠀"/>
      <sheetName val="1_x005f_x0005_"/>
      <sheetName val="시공계_x005f_x0005_"/>
      <sheetName val="변경비_x005f_x0005__x005f_x0000_"/>
      <sheetName val="8. 안_x005f_x0000__x005f_x0000__x005f_x0005_"/>
      <sheetName val="총괄집_x005f_x0000__x005f_x0000_"/>
      <sheetName val="단가_x005f_x0005__x005f_x0000_"/>
      <sheetName val="영구_x005f_x0005_"/>
      <sheetName val="조정_x005f_x0014__x005f_x0008_"/>
      <sheetName val="_x005f_x0000__x005f_x0008__x005f_x0000__x005f_x0008___2"/>
      <sheetName val="자재단가_x005f_x0005_"/>
      <sheetName val="변경비_x005f_x0000__x005f_x0000_Ѡ"/>
      <sheetName val="/_x005f_x0000_"/>
      <sheetName val="က_x005f_x0000_"/>
      <sheetName val="건0_x005f_x0000_蠀"/>
      <sheetName val="금0_x005f_x0000_䠀"/>
      <sheetName val="갑지(0_x005f_x0000_頀"/>
      <sheetName val="입출재고현황 (2_x005f_x0010_"/>
      <sheetName val="제수午_x005f_x0013_ὐ"/>
      <sheetName val="¹׃】_x005f_x0000_"/>
      <sheetName val="_x005f_x0005__x005f_x0006__x005f_x0008__x005f_x0003_"/>
      <sheetName val="_x005f_x0000___x005f_x0000__x005f_x0006__x005f_x0000__2"/>
      <sheetName val="2.노무비명세서頀塔攀๦0_x005f_x0000_뀀"/>
      <sheetName val="2_________x005f_x0000____x005f_x0000__x00_2"/>
      <sheetName val="2_________x005f_x0000___x005f_x0013__x000_2"/>
      <sheetName val="¼ö¸ñ´헾⿨_x005f_x0005_"/>
      <sheetName val="직_x005f_x0005__x005f_x0000_"/>
      <sheetName val="임시급식ֿ_x005f_x0000_缀_x005f_x0000_"/>
      <sheetName val="의჉_x005f_x0000_쀀"/>
      <sheetName val="변경_x005f_x0005__x005f_x0006__x005f_x0004__x005f_x0004_"/>
      <sheetName val="_x005f_x0000__x005f_x0002__x005f_x0000__x005f_x0007___2"/>
      <sheetName val="_x005f_xd808_⢉"/>
      <sheetName val="기က_x005f_x0000_退"/>
      <sheetName val="_x005f_x0001__x005f_x0000_"/>
      <sheetName val="1_x005f_x0008_"/>
      <sheetName val="1_x005f_x0018_"/>
      <sheetName val="1_x005f_x001e_"/>
      <sheetName val="b_balju_ch_x005f_x0005_"/>
      <sheetName val="실退艬_x005f_xdc00_"/>
      <sheetName val="실頀몁_x005f_xdc00_"/>
      <sheetName val="실렀齈_x005f_xdb00_"/>
      <sheetName val="실ࠀ齯_x005f_xdb00_"/>
      <sheetName val="단_x005f_xd800_镊ἀ"/>
      <sheetName val="실저비_x005f_xdb00_"/>
      <sheetName val="일위대가표 (ԯ_x005f_x0000_"/>
      <sheetName val="Summar___x005f_x0005__x005f_x0000___x005f_x0000_2"/>
      <sheetName val="공사비집_x005f_x0005_"/>
      <sheetName val="JUCK֕_x005f_x0000_缀"/>
      <sheetName val="________x005f_x0005__x005f_x0000___x005f_x0000__2"/>
      <sheetName val="_________x005f_x0013____x005f_x0005__x000_2"/>
      <sheetName val="_________x005f_x0013____x005f_x0005__x000_3"/>
      <sheetName val="__________x005f_x0005__x005f_x0000___x000_3"/>
      <sheetName val="________x005f_x0000__x005f_x0000___x005f_x0000__3"/>
      <sheetName val="________x005f_x0000__x005f_x0000___x005f_x0000__4"/>
      <sheetName val="________x005f_x0000__x005f_x0000___x005f_x0000__5"/>
      <sheetName val="________x005f_x0000__x005f_x0000___x005f_x0000__6"/>
      <sheetName val="________x005f_x0010__x005f_x0000______x00_2"/>
      <sheetName val="________x005f_x0000__x005f_x0000___x005f_x0000__7"/>
      <sheetName val="________x005f_x0000__x005f_x0000___x005f_x0000__8"/>
      <sheetName val="________x005f_x0010__x005f_x0000__x005f_xdfc0___2"/>
      <sheetName val="하도급선정의뢰佘/ߍ恽⿹_x005f_x0000_"/>
      <sheetName val="수안보-๿〚_x005f_x0005__x005f_x0000_"/>
      <sheetName val="수안보-挔_x005f_x0012_竖め"/>
      <sheetName val="ÀÏÀ§´ë°¡Ç¥(_x005f_x0005__x005f_x0000_"/>
      <sheetName val="8. _x005f_x0005__x005f_x0000__x005f_x0000_"/>
      <sheetName val="제-_x005f_x0005__x005f_x0000_"/>
      <sheetName val="대창(장ԯ_x005f_x0000_"/>
      <sheetName val="단9_x005f_x0000_"/>
      <sheetName val="N¬_x005f_x0000_"/>
      <sheetName val="10.Ã¶丵⾥_x005f_x0005__x005f_x0000__x005f_x0000_"/>
      <sheetName val="ÀÔԀ_x005f_x0000_缀_x005f_x0000_"/>
      <sheetName val="Á¶µµ°è»ê¼­ (헾⼵_x005f_x0005__x005f_x0000_"/>
      <sheetName val="10.Ã¶堨û丵⽏_x005f_x0005__x005f_x0000_"/>
      <sheetName val="Á¶µµ°è»ê¼­ (堨û丵⽏_x005f_x0005_"/>
      <sheetName val="전차선로 물֮_x005f_x0000_"/>
      <sheetName val="입찰결과(DATA_x005f_x0000_"/>
      <sheetName val="J直_x005f_x0000__x005f_x0000_"/>
      <sheetName val="[YES.XLS]/_x005f_x0000_"/>
      <sheetName val="______________x005f_x0000__x005f_x0000____2"/>
      <sheetName val="N۾_x005f_x0001_"/>
      <sheetName val="위치_x005f_xd800_챉"/>
      <sheetName val="부하欀犺ԯ_x005f_x0000_"/>
      <sheetName val="Nè_x005f_x0000_"/>
      <sheetName val="수문_x0000__x0000_"/>
      <sheetName val="실행간접비潠"/>
      <sheetName val="중기상_x0000_"/>
      <sheetName val="케이블류 OLD"/>
      <sheetName val="플랜트_설치1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const_1"/>
      <sheetName val="BSD_(2)1"/>
      <sheetName val="_견적서1"/>
      <sheetName val="AS포장복구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  <sheetName val="안ࠀず턀"/>
      <sheetName val="안%_x0000__x0000_"/>
      <sheetName val="설계瀨髟갱"/>
      <sheetName val="설계 떍쎱"/>
      <sheetName val="설계(_xdb9a_"/>
      <sheetName val="설계耨辍ン"/>
      <sheetName val="설계ꀨ瞓"/>
      <sheetName val="설계(_x0000_Ԁ"/>
      <sheetName val="ASPÆ÷_x0000__x0000_"/>
      <sheetName val="역T형교대栄⿇"/>
      <sheetName val="단위?ὗ␀"/>
      <sheetName val="방음벽기초(H?ᰀㆃ"/>
      <sheetName val="위치?"/>
      <sheetName val="PI橂⾂"/>
      <sheetName val="Discount Group"/>
      <sheetName val="cable산출"/>
      <sheetName val="음성cable"/>
      <sheetName val="형상"/>
      <sheetName val="cM9"/>
      <sheetName val="iM1"/>
      <sheetName val="Nand"/>
      <sheetName val="cM9p"/>
      <sheetName val="iM1p"/>
      <sheetName val="Nandp"/>
      <sheetName val="CABLE SCH(process)"/>
      <sheetName val="IT-BAT"/>
      <sheetName val="실행내역서(DCU)"/>
      <sheetName val="FOB발"/>
      <sheetName val="페이징 배관배선"/>
      <sheetName val="TIE-IN"/>
      <sheetName val="단가조정"/>
      <sheetName val="공통비(전체)"/>
      <sheetName val="GammaEquivalents"/>
      <sheetName val="현장업무"/>
      <sheetName val="spc 배관견적"/>
      <sheetName val="L형옹벽(key)"/>
      <sheetName val="일위대가_계측기설치_"/>
      <sheetName val="기자재내역서_1호기_"/>
      <sheetName val="건축내역서총괄표"/>
      <sheetName val="기계총괄"/>
      <sheetName val="배관내역서"/>
      <sheetName val="°ßÀ¬_x0000_Ԁ"/>
      <sheetName val="°ßÀ悬␣"/>
      <sheetName val="LINE_LIST"/>
      <sheetName val="Taux"/>
      <sheetName val="공정계획(내부계획25%,내부w.f)"/>
      <sheetName val="산5-7"/>
      <sheetName val="\\Hjpark\c\HLOTUS\9801J\OUT\YES"/>
      <sheetName val="2.단면가정 "/>
      <sheetName val="출력표"/>
      <sheetName val="우성교간선"/>
      <sheetName val="일위대가-2"/>
      <sheetName val="배점표"/>
      <sheetName val="물량표S"/>
      <sheetName val="수배전반"/>
      <sheetName val="공사֨_x0000_缀"/>
      <sheetName val="산출기준"/>
      <sheetName val="토목내역 (2)"/>
      <sheetName val="배수공 내역서 적용수량"/>
      <sheetName val="예산조서-신_x0000__x0000__x0005_"/>
      <sheetName val="CABL헾"/>
      <sheetName val="단가일람표"/>
      <sheetName val="______JOB_LOTUS_9605P_BB_C_BD_3"/>
      <sheetName val="______JOB_LOTUS_9605P_BB_C_BD_4"/>
      <sheetName val="___________________7__________2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부_x0000__x0000_"/>
      <sheetName val="국내조달(통합-1)"/>
      <sheetName val="ÃÑ³_x0000__x0000_Ԁ_x0000_䀀"/>
      <sheetName val="ÃÑ³_x0000__x0000_Ԁ_x0000__x0000_"/>
      <sheetName val="토량산출쀀"/>
      <sheetName val="토량산출䀀"/>
      <sheetName val="종합기︀"/>
      <sheetName val="일위대가 (호표)"/>
      <sheetName val="______C________DATABANK_2000__2"/>
      <sheetName val="DAၒ_x0000__x0000_"/>
      <sheetName val="DA_x0000_좏_x0000_"/>
      <sheetName val="DA_x0000__x0000__x0000_"/>
      <sheetName val="DA_x0000_聏_x0000_"/>
      <sheetName val="DA_x0000_ǻ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______________d__WINDOWS______2"/>
      <sheetName val="표지1"/>
      <sheetName val="총괄_x0000__x0000_Ԁ"/>
      <sheetName val="설계예산"/>
      <sheetName val="¹è¼_x0000__x0000_Ā_x0000__x0005_"/>
      <sheetName val="ºÎÇ_x0000__x0000__x0005__x0000_"/>
      <sheetName val="ºÎÇ_x0000__x0000__x0005__x0000_᠐"/>
      <sheetName val="ºÎÇ_x0000__x0000__x0005__x0000_粐"/>
      <sheetName val="단가 산출서(산근#1~#102)"/>
      <sheetName val="철콘"/>
      <sheetName val="수안보-_x0000__x0000_嘠_x0000_"/>
      <sheetName val="Data&amp;Resul饈"/>
      <sheetName val="Data&amp;Resul헾"/>
      <sheetName val="Data&amp;Resul_x0000_"/>
      <sheetName val="Summary S︀ԯ_x0000_缀"/>
      <sheetName val="전등설비"/>
      <sheetName val="우수맨홀공_x0000__x0000__x0005__x0000_틀"/>
      <sheetName val="재원표"/>
      <sheetName val="중기산출근거기초"/>
      <sheetName val="미장"/>
      <sheetName val="2017 예정공정표 11월"/>
      <sheetName val="산거각호표"/>
      <sheetName val="구조물견적서"/>
      <sheetName val="토공사(slope구간)"/>
      <sheetName val="ÃÑÁ²_x0000_瀀췕嬂"/>
      <sheetName val="ÃÑÁ²_x0000__x0000__x0001_Ԁ"/>
      <sheetName val="_____________DATABANK_2000____2"/>
      <sheetName val="5.Àü_x0000__x0000_"/>
      <sheetName val="N袂"/>
      <sheetName val="Links"/>
      <sheetName val="Lead"/>
      <sheetName val="94B"/>
      <sheetName val="예산명ۓ_x0001_"/>
      <sheetName val="연령녱⿀"/>
      <sheetName val="P1(좌,우)"/>
      <sheetName val="DS기성최종"/>
      <sheetName val="DS설변내역서"/>
      <sheetName val="덧씌우기구간수량산출1"/>
      <sheetName val="단면가塀"/>
      <sheetName val="산근터빈"/>
      <sheetName val="항목별내_x0000__x0000_"/>
      <sheetName val="맨홀수량산׃"/>
      <sheetName val="공사설명서외"/>
      <sheetName val="정산"/>
      <sheetName val="월래"/>
      <sheetName val="감액︀ᷕԯ"/>
      <sheetName val="2009년설계(안)"/>
      <sheetName val="2002공임"/>
      <sheetName val="재료_x0000__x0000_Ԁ"/>
      <sheetName val="6È£헾⽴"/>
      <sheetName val="13.노임단가"/>
      <sheetName val="VAĆ_x0000__x0000_"/>
      <sheetName val="모래기초"/>
      <sheetName val="4¿ù ½ÇÀûÃßÁ¤(_x0000__x0000__x0005__x0000_ⵀ潕ɡ_x0000__x0000__x0000_"/>
      <sheetName val="Àü¼± ¹_x0000__x0000_ô_x0000__x0000__x0000_Ā_x0000_"/>
      <sheetName val="Àü¼± ¹_x0000__x0000_¿_x0000__x0000__x0000_Ā_x0000_"/>
      <sheetName val="맨홀방수수량(변경)"/>
      <sheetName val="착공신고서"/>
      <sheetName val="현장기술자지정신고서"/>
      <sheetName val="경력수첩"/>
      <sheetName val="안전관리계획서"/>
      <sheetName val="안전관리자자선정"/>
      <sheetName val="안전관리조직표"/>
      <sheetName val="안전점검계획표"/>
      <sheetName val="안전수칙준수서약서"/>
      <sheetName val="안전관리지침서"/>
      <sheetName val="환경오염방지계획서"/>
      <sheetName val="환경관리기구조직표"/>
      <sheetName val="환경점검계획표"/>
      <sheetName val="환경관리지침서"/>
      <sheetName val="품질관리계획서"/>
      <sheetName val="시공관리,검사계획"/>
      <sheetName val="착공전사진"/>
      <sheetName val="공종별 인원 및 장비투입계획"/>
      <sheetName val="출입자명단"/>
      <sheetName val="신분증"/>
      <sheetName val="안전관리각서"/>
      <sheetName val="재해로인한책임각서"/>
      <sheetName val="하도급불이행각서"/>
      <sheetName val="안전,환경 교육일지"/>
      <sheetName val="안전,환경 점검표"/>
      <sheetName val="원가계산서ԯ_x0000_缀_x0000__x0000_"/>
      <sheetName val="원가계산서頀亁_xdc00_亁︀"/>
      <sheetName val="하도급선정의뢰وᨢ셈ˎꚈÝ衐"/>
      <sheetName val="2공구滘0"/>
      <sheetName val="guar栀ᶃ가ᶃ︀꿕"/>
      <sheetName val="설직재桋ឃ"/>
      <sheetName val="2회내역"/>
      <sheetName val="1~69"/>
      <sheetName val="연령蠻埿"/>
      <sheetName val="Voucher"/>
      <sheetName val="1련,2련"/>
      <sheetName val="조직표"/>
      <sheetName val="부하L"/>
      <sheetName val="A__KANG_HWP_HWP_DF98513_PROJE_2"/>
      <sheetName val="공사비산출내역(항목별)"/>
      <sheetName val="[YES.XLS]4/"/>
      <sheetName val="기က"/>
      <sheetName val="2.노무비명세서頀塔攀๦0"/>
      <sheetName val="2.노무비명세서Ç"/>
      <sheetName val="8. 안"/>
      <sheetName val="JUCK֕"/>
      <sheetName val="[YES.XLS][YES.XLS]4/"/>
      <sheetName val="건0"/>
      <sheetName val="금0"/>
      <sheetName val="[YES.XLS][YES.XLS][YES.XLS]4/"/>
      <sheetName val="변경비_x0005_"/>
      <sheetName val="하도급선정의뢰_x0005_"/>
      <sheetName val="하도급선정의뢰颙〒_x0005_"/>
      <sheetName val="하도급선정의뢰"/>
      <sheetName val="하도급선정의뢰_x0010_"/>
      <sheetName val="8. _x0005_"/>
      <sheetName val="2.노무비명세서(수직보_x0005_"/>
      <sheetName val="9-1차_x0005_"/>
      <sheetName val="하도급선정의뢰ᛅ⼝_x0005_"/>
      <sheetName val="공사별 가중치0"/>
      <sheetName val="예산내역서(총괄)"/>
      <sheetName val="공제대산출"/>
      <sheetName val="°ü±Þ³怀厾ꊍ_x0000__xda00_"/>
      <sheetName val="대가"/>
      <sheetName val="배관일위"/>
      <sheetName val="토공 토적표"/>
      <sheetName val="약Å"/>
      <sheetName val="교통_x0005_"/>
      <sheetName val="철거산"/>
      <sheetName val="9GNG¬_x0000_"/>
      <sheetName val="약廛袘"/>
      <sheetName val="9GNG肬쿟"/>
      <sheetName val="◀암거수리계산조서"/>
      <sheetName val="VST재료산출"/>
      <sheetName val="산1~6"/>
      <sheetName val="견적보고"/>
      <sheetName val="DAF-1"/>
      <sheetName val="F 월별기성수금현황 "/>
      <sheetName val="일위대가목_x0000_"/>
      <sheetName val="일위대가목堀"/>
      <sheetName val="견적계산"/>
      <sheetName val="건설손익"/>
      <sheetName val="인벤토리-창원"/>
      <sheetName val="공사자료입력"/>
      <sheetName val="Carepack"/>
      <sheetName val="OPT"/>
      <sheetName val="SV"/>
      <sheetName val="96정변"/>
      <sheetName val="96정변輰"/>
      <sheetName val="96정변丰"/>
      <sheetName val="Key Data_Y13"/>
      <sheetName val="기초데이타"/>
      <sheetName val="4¿ù ½ÇÀûÃßÁ¤(°ÇÃà+Å"/>
      <sheetName val="1. 변전설비"/>
      <sheetName val="3련 B _x0000_"/>
      <sheetName val="화재 탐지 _x0000_"/>
      <sheetName val="5.공종별尜 層 闰"/>
      <sheetName val="단위 ὗ␀"/>
      <sheetName val="경산锼 閄"/>
      <sheetName val="AS _x0000_"/>
      <sheetName val="VA橂⼸ "/>
      <sheetName val="등록 _x0000_"/>
      <sheetName val="설계명세 "/>
      <sheetName val="수로교총재료齘 "/>
      <sheetName val="설계睮め "/>
      <sheetName val="철거산출午 "/>
      <sheetName val="적용(기尜 "/>
      <sheetName val="기자재 "/>
      <sheetName val="REACTION芨.헾⿁ _x0000_"/>
      <sheetName val="REACTION鴘E鵜E헾⼼ "/>
      <sheetName val="2000 _x0000__x0000_"/>
      <sheetName val="____________105__65___________2"/>
      <sheetName val="방음벽기초(H ㆂᰀㆃ"/>
      <sheetName val="주관锼 "/>
      <sheetName val="36신丵〒 "/>
      <sheetName val="3회기성 _x0000_"/>
      <sheetName val="백호헾】 "/>
      <sheetName val="수안보- _x0000__x0000_"/>
      <sheetName val="단  가  垨4奜4睮⿩ "/>
      <sheetName val="변경ᛅ⾒ "/>
      <sheetName val="48전력선 _x0000_㣸"/>
      <sheetName val="J直  "/>
      <sheetName val="유첨 _x0000_"/>
      <sheetName val="일     "/>
      <sheetName val="_x0000_ _x0000_ _x0000_ _x0000_ _x0000_ "/>
      <sheetName val="¼ö·®»êÃ "/>
      <sheetName val="2000, _x0000_退˘踇"/>
      <sheetName val="2000, _x0000_蒘Ȭ踇"/>
      <sheetName val="2000,到 剼 徸"/>
      <sheetName val="2000,徸⽝ _x0000_"/>
      <sheetName val="2000,螨 蟬 헾"/>
      <sheetName val="2000,午 꾈ૂ䡲"/>
      <sheetName val="2000,午 ॢ䡲"/>
      <sheetName val="역T형교대舨&quot;헾⾪ _x0000_"/>
      <sheetName val="위치 ᢘ"/>
      <sheetName val="부대窨 "/>
      <sheetName val="하수급견적대 "/>
      <sheetName val="교대(A1 "/>
      <sheetName val="부대 _x0000_"/>
      <sheetName val="VA_x0000__x0000_ "/>
      <sheetName val="변경비丵〒 "/>
      <sheetName val="AILC00 "/>
      <sheetName val="수안보-徸〒 _x0000_"/>
      <sheetName val="입출재고현⩿〚 _x0000_"/>
      <sheetName val="수안보-ꮸ⿥ _x0000_"/>
      <sheetName val="백호丵〒 "/>
      <sheetName val="신공항A-9헾】 _x0000__x0000_"/>
      <sheetName val="´ _x0000_"/>
      <sheetName val="토목원가계窨 "/>
      <sheetName val="수안보-헾】 _x0000_"/>
      <sheetName val="12 ⭎ጀ鮂"/>
      <sheetName val="관 "/>
      <sheetName val="³ëÀ "/>
      <sheetName val="96 _x0000_ø"/>
      <sheetName val="____________105__65_________x_2"/>
      <sheetName val="기계경비(贘 짘ࣅ"/>
      <sheetName val="ÀÏÀ§´ë헾】 _x0000__x0000__x0000_"/>
      <sheetName val="1. 변︀ᇕ԰"/>
      <sheetName val="위치 챉"/>
      <sheetName val="OPG _x0000__x0000_"/>
      <sheetName val=" ᱓"/>
      <sheetName val="관접합 _x0000_"/>
      <sheetName val="철거 일위대가(2_x0000__x0000_ _x0000_꼀"/>
      <sheetName val="상수도토공 _x0000_"/>
      <sheetName val="49단 "/>
      <sheetName val="1. 변԰_x0000__x0000_"/>
      <sheetName val="1. 변ԯ_x0000_缀"/>
      <sheetName val="방음벽 기초 _x0000__x0000__x0000_"/>
      <sheetName val="실頀▀ "/>
      <sheetName val="주차구丵〒 _x0000_"/>
      <sheetName val="신표鋐 "/>
      <sheetName val="    "/>
      <sheetName val="_x0000_ _x0000_ _x0000_ "/>
      <sheetName val="____________105__65___________3"/>
      <sheetName val="____________105__65_________x_3"/>
      <sheetName val="제수午 ὐ"/>
      <sheetName val="옹벽수량萘 "/>
      <sheetName val="자재단가 "/>
      <sheetName val="단가 _x0000_"/>
      <sheetName val="영구 "/>
      <sheetName val="직 _x0000_"/>
      <sheetName val="조정  "/>
      <sheetName val="8. 안_x0000__x0000_ "/>
      <sheetName val="시공계 "/>
      <sheetName val="변경비 _x0000_"/>
      <sheetName val="입출재고현황 (2 "/>
      <sheetName val="토목 _x0000_"/>
      <sheetName val="토목嘘 "/>
      <sheetName val="하도급선정의뢰桑〒 _x0000__x0000__x0000_"/>
      <sheetName val="10.Ã¶丵⾥ _x0000__x0000_"/>
      <sheetName val="Á¶µµ°è»ê¼­ (헾⼵ _x0000_"/>
      <sheetName val="10.Ã¶堨û丵⽏ _x0000_"/>
      <sheetName val="Á¶µµ°è»ê¼­ (堨û丵⽏ "/>
      <sheetName val="공사비집 "/>
      <sheetName val="b_balju_ch "/>
      <sheetName val="Summar헾】 _x0000__x0000__x0000__x0000_"/>
      <sheetName val="실退艬 "/>
      <sheetName val="실頀몁 "/>
      <sheetName val="실렀齈 "/>
      <sheetName val="실ࠀ齯 "/>
      <sheetName val="단 镊ἀ"/>
      <sheetName val="실저비 "/>
      <sheetName val="교통 _x0000_"/>
      <sheetName val="교통닑⿃ "/>
      <sheetName val="교통닑⿣ "/>
      <sheetName val="교통墨 닑"/>
      <sheetName val="1SPA "/>
      <sheetName val="교통닑⿱ "/>
      <sheetName val="교통닑⼣ "/>
      <sheetName val="2.노무비명세서Ç_x0000_렀 _x0000__x0000_砀"/>
      <sheetName val="하도급선정의뢰 _x0000__x0000__x0000__x0000_恐"/>
      <sheetName val="하도급선정의뢰煘 橂⿜ _x0000_"/>
      <sheetName val="하도급선정의뢰聸 헾⾧ _x0000_"/>
      <sheetName val="하도급선정의뢰颙〒 _x0000__x0000__x0000_"/>
      <sheetName val="하도급선정의뢰 _x0000_ﻠֲ׃⽣_x0000_"/>
      <sheetName val="하도급선정의뢰 _x0000_ ࡝׃⼫_x0000_"/>
      <sheetName val="수안보-๿〚 _x0000_"/>
      <sheetName val="수안보-挔 竖め"/>
      <sheetName val=" ⢉"/>
      <sheetName val=" _x0000_"/>
      <sheetName val="ÀÏÀ§´ë°¡Ç¥( _x0000_"/>
      <sheetName val="변경    "/>
      <sheetName val="8.  _x0000__x0000_"/>
      <sheetName val="2.노무비명세서(수직보 _x0000_"/>
      <sheetName val="2.노무비명세서(수직보丵⿰ "/>
      <sheetName val="A þ"/>
      <sheetName val="2.노무비명欐 歜 丵⽃"/>
      <sheetName val="2.노무비명烨$橂⽲ _x0000_"/>
      <sheetName val="D_x0000__x0000_ "/>
      <sheetName val="1공구 건정토건 ᑷᰀ"/>
      <sheetName val="____________105__65___________4"/>
      <sheetName val="____________105__65_________x_4"/>
      <sheetName val="____________105__65___________5"/>
      <sheetName val="____________105__65_________x_5"/>
      <sheetName val="을(1차)"/>
      <sheetName val="AV시스템"/>
      <sheetName val="±◨̭벬"/>
      <sheetName val="?"/>
      <sheetName val="실頀▀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특2호하천산근"/>
      <sheetName val="특2호부관하천산근"/>
      <sheetName val="금액결헾"/>
      <sheetName val="2000,9월墠:䟣"/>
      <sheetName val="일반문틀 설치"/>
      <sheetName val="총괄지출"/>
      <sheetName val="수성천정-아파트"/>
      <sheetName val="PILE길이산출(DRA)"/>
      <sheetName val="판넬"/>
      <sheetName val="철골"/>
      <sheetName val="내역서(설비+소방)"/>
      <sheetName val="세부내역서(소방)"/>
      <sheetName val="2공구자재집"/>
      <sheetName val="도급견적가"/>
      <sheetName val="______________________________3"/>
      <sheetName val="______________________________4"/>
      <sheetName val="건축(충일분)"/>
      <sheetName val="기초노무비"/>
      <sheetName val="Macro(조도)"/>
      <sheetName val="DG7"/>
      <sheetName val="일단의 주택지"/>
      <sheetName val="Á¤Ⴛêº¹±¸·®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정의"/>
      <sheetName val="[YES.XLS][YES.XLS]A__9701A_O_25"/>
      <sheetName val="[YES.XLS][YES.XLS]A__9701A_O_26"/>
      <sheetName val="협력업체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초등학교내역서"/>
      <sheetName val="일위총괄표"/>
      <sheetName val="단면(_x0000__x0000__x0005__x0000_"/>
      <sheetName val="산출및내역(실)4.12일"/>
      <sheetName val="Á¤»ê¼¼ºÎ¹°·®1Â÷_x0005__x0000__x0000__x0000__x0000_"/>
      <sheetName val="DIAPHRAGM"/>
      <sheetName val="Cable_schedule"/>
      <sheetName val="채권연령분석"/>
      <sheetName val="³²¾ç½ÃÀÛµ¿ÀÚ105³ë65"/>
      <sheetName val="10.Ã¶丵⾥_x0005_"/>
      <sheetName val="ÀÔԀ"/>
      <sheetName val="Á¶µµ°è»ê¼­ (헾⼵_x0005_"/>
      <sheetName val="하도급선정의뢰桑〒_x0005_"/>
      <sheetName val="L_RPTA05_목_x0000_"/>
      <sheetName val="전기2က"/>
      <sheetName val="슬래브1"/>
      <sheetName val="견적1"/>
      <sheetName val="총투입계"/>
      <sheetName val="1월--7월"/>
      <sheetName val="8월--12월"/>
      <sheetName val="시황"/>
      <sheetName val="정비손익"/>
      <sheetName val="LNG 1호선 운임"/>
      <sheetName val="거래처등록"/>
      <sheetName val="유류대관리"/>
      <sheetName val="내역변"/>
      <sheetName val="Á¤»ê¼¼ºÎ¹°·®1_x0000__x0000__x0005__x0000_큀ɞ_x0000__x0000_"/>
      <sheetName val="갑지(_x0000__x0000_Ԁ"/>
      <sheetName val="목동1절주.bh0"/>
      <sheetName val="General DaS_x0000_"/>
      <sheetName val="전등"/>
      <sheetName val="9GN_x0005__x0000__x0000_"/>
      <sheetName val="°¡¿ÁÁ¶¸í³»_x0000__x0000__x0005__x0000_"/>
      <sheetName val="°¡¿ÁÁ¶¸í³»⽄ʓ㪀ᘖ"/>
      <sheetName val="45蠀쫿㤁"/>
      <sheetName val="45蠀旿㤂"/>
      <sheetName val="45㤁ᶄ"/>
      <sheetName val="45蠀﫿㤁"/>
      <sheetName val="일위합"/>
      <sheetName val="일위목_x0000__x0000_Ā"/>
      <sheetName val="말고개터넑조명전압강하"/>
      <sheetName val="_____pc_________D__Min_pro____2"/>
      <sheetName val="Shee_x0000__x0000_ࠀ"/>
      <sheetName val="Shee簀ᮐ_x0002_"/>
      <sheetName val="RFP009"/>
      <sheetName val="RFP007"/>
      <sheetName val="SPC노임(5월)"/>
      <sheetName val="정산ISSUE(T)"/>
      <sheetName val="내역서-전기"/>
      <sheetName val="DB@Acess"/>
      <sheetName val="기초견적가"/>
      <sheetName val="cp-e1"/>
      <sheetName val="***********************00"/>
      <sheetName val="ELEC"/>
      <sheetName val="총괄수량집계"/>
      <sheetName val="A4"/>
      <sheetName val="관급단가"/>
      <sheetName val="각종단가"/>
      <sheetName val="건물명세"/>
      <sheetName val="차량구입"/>
      <sheetName val="¹è¼±¼³_x0000__x0000_"/>
      <sheetName val="¹è¼±¼³䕝癩"/>
      <sheetName val="¹è¼±¼³䕝盗"/>
      <sheetName val="¹è¼±¼³t."/>
      <sheetName val="광양 3기 유입수"/>
      <sheetName val="[YES.XLS][YES.XLS]A__9701A_O_85"/>
      <sheetName val="[YES.XLS][YES.XLS]A__9701A_O_84"/>
      <sheetName val="면적표"/>
      <sheetName val="기계경비시간당뢬➩︀凕"/>
      <sheetName val="sst,stl창호"/>
      <sheetName val="골조시_x0000_"/>
      <sheetName val="S-WORK"/>
      <sheetName val="S량산출서"/>
      <sheetName val="__SJJ20826_B___HLOTUS_9801J_O_2"/>
      <sheetName val="난간벽단위"/>
      <sheetName val="작업일보"/>
      <sheetName val="포장(수량)-관로부"/>
      <sheetName val="5회토적"/>
      <sheetName val="기성실행내역서 (1월금회)"/>
      <sheetName val="GR"/>
      <sheetName val="000 단가"/>
      <sheetName val="주관﹝ᇕ"/>
      <sheetName val="일반자재"/>
      <sheetName val="[YES.XLS][YES.XLS]A__9701A_O_27"/>
      <sheetName val="[YES.XLS][YES.XLS]A__9701A_O_29"/>
      <sheetName val="[YES.XLS][YES.XLS]A__9701A_O_30"/>
      <sheetName val="[YES.XLS][YES.XLS]A__9701A_O_28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일위대가표-2"/>
      <sheetName val="도로일위대가표"/>
      <sheetName val="º¹±¸·®»êÁ¤ ¹×׃⾅_x0000__x0000_䎸_x0000__x0000__x0000_姀_x001c__x0000__x0000_"/>
      <sheetName val="º¹±¸·®»êÁ¤ ¹×׃⾅_x0000__x0000_ᯐ_x0000__x0000__x0000_姀_x001c__x0000__x0000_"/>
      <sheetName val="studio"/>
      <sheetName val="Macro(전기)"/>
      <sheetName val="ASCEandUBC"/>
      <sheetName val="주현(영광)"/>
      <sheetName val="PNLIST"/>
      <sheetName val="대전-교대(A_x001f__x0000__x0000_"/>
      <sheetName val="설계예산서(2_소천우회토목)"/>
      <sheetName val="사진대지(준공) (2)"/>
      <sheetName val="일위대가목록표"/>
      <sheetName val="GiaVL"/>
      <sheetName val="철근량_검토1"/>
      <sheetName val="전체내역_(2)"/>
      <sheetName val="TYPE-B_평균H"/>
      <sheetName val="기술자료_(연수)1"/>
      <sheetName val="2_2_2입적표"/>
      <sheetName val="내역_"/>
      <sheetName val="Formulas_&amp;_Tables"/>
      <sheetName val="Cost_bd-&quot;A&quot;"/>
      <sheetName val="하도내역_(철콘)"/>
      <sheetName val="원내역서_그대로"/>
      <sheetName val="Pier_3"/>
      <sheetName val="금긋기_및_절단"/>
      <sheetName val="구조______"/>
      <sheetName val="4_2_1_마루높이_검토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1_우편집중내역서"/>
      <sheetName val="경산锼閄"/>
      <sheetName val="BEND_LOSS"/>
      <sheetName val="기초자료입력및_K치_확인"/>
      <sheetName val="건축내역서_(경제상무실)"/>
      <sheetName val="전기_원가계산서"/>
      <sheetName val="AS"/>
      <sheetName val="일위대가_"/>
      <sheetName val="상_부"/>
      <sheetName val="IMF_Code"/>
      <sheetName val="Top_PO"/>
      <sheetName val="11_자재단가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도장_및_용접_수량"/>
      <sheetName val="3_자재비(총괄)"/>
      <sheetName val="Sheet16_(2)"/>
      <sheetName val="C_배수관공"/>
      <sheetName val="수성페인트도장_내역서"/>
      <sheetName val="적용(기尜"/>
      <sheetName val="2_1__노무비_평균단가산출"/>
      <sheetName val="96_12"/>
      <sheetName val="G_R300경비"/>
      <sheetName val="Matériel_embarqué_PVC"/>
      <sheetName val="노원열병합__건축렀䡟ԯ缀"/>
      <sheetName val="노원열병합__건축︀ᇕ԰缀"/>
      <sheetName val="노원열병합__건축ﻕᇕ԰缀"/>
      <sheetName val="노원열병합__건축렀こ렀䡟ԯ缀"/>
      <sheetName val="7_전산해석결과"/>
      <sheetName val="4_하중"/>
      <sheetName val="969910(_R)"/>
      <sheetName val="매입내역_"/>
      <sheetName val="식재-외주_(2)"/>
      <sheetName val="유효폭의_계산"/>
      <sheetName val="E_P_T수량산출서"/>
      <sheetName val="토_적_표"/>
      <sheetName val="BOX(1_5X1_5)"/>
      <sheetName val="자재_집계표"/>
      <sheetName val="자(3_0m)"/>
      <sheetName val="5__차단기_용량계산"/>
      <sheetName val="원가계산서_(2)"/>
      <sheetName val="_ｹ-ﾌﾞﾙ"/>
      <sheetName val="6_2_1_지하차도_조도계산"/>
      <sheetName val="표_지"/>
      <sheetName val="배수내역_(2)"/>
      <sheetName val="8공구_강재_수량"/>
      <sheetName val="수안보-"/>
      <sheetName val="일반맨홀수량집계(A-7_LINE)"/>
      <sheetName val="9-1차이내역_"/>
      <sheetName val="Pricelist_TAC_AB"/>
      <sheetName val="장비당단가_(1)"/>
      <sheetName val="화재_탐지"/>
      <sheetName val="_토목_처리장도급내역서_"/>
      <sheetName val="1995년_섹터별_매출"/>
      <sheetName val="역T형옹벽(3_0)"/>
      <sheetName val="별표_"/>
      <sheetName val="Summary_Sheet"/>
      <sheetName val="비대칭계수"/>
      <sheetName val="전동기 SPEC"/>
      <sheetName val="-지하철"/>
      <sheetName val="ÅÍ³ÎÁ¶넀⿀"/>
      <sheetName val="wal԰"/>
      <sheetName val="__Hjpark_c_HLOTUS_9801J_OUT_Y_2"/>
      <sheetName val="건설실행"/>
      <sheetName val="ÀÏÀ§´ëࠁཿ︁ᗕԯ_x0000_缀"/>
      <sheetName val="BID_x0000__x0000__x0005_"/>
      <sheetName val="[YES.XLS][YES.XLS]A__9701A_O_57"/>
      <sheetName val="[YES.XLS][YES.XLS]A__9701A_O_58"/>
      <sheetName val="[YES.XLS][YES.XLS]A__9701A_O_53"/>
      <sheetName val="[YES.XLS][YES.XLS]A__9701A_O_55"/>
      <sheetName val="[YES.XLS][YES.XLS]A__9701A_O_44"/>
      <sheetName val="[YES.XLS][YES.XLS]A__9701A_O_45"/>
      <sheetName val="[YES.XLS][YES.XLS]A__9701A_O_38"/>
      <sheetName val="[YES.XLS][YES.XLS]A__9701A_O_39"/>
      <sheetName val="[YES.XLS][YES.XLS]A__9701A_O_36"/>
      <sheetName val="[YES.XLS][YES.XLS]A__9701A_O_31"/>
      <sheetName val="[YES.XLS][YES.XLS]A__9701A_O_32"/>
      <sheetName val="[YES.XLS][YES.XLS]A__9701A_O_33"/>
      <sheetName val="[YES.XLS][YES.XLS]A__9701A_O_34"/>
      <sheetName val="[YES.XLS][YES.XLS]A__9701A_O_35"/>
      <sheetName val="[YES.XLS][YES.XLS]A__9701A_O_37"/>
      <sheetName val="[YES.XLS][YES.XLS]A__9701A_O_40"/>
      <sheetName val="[YES.XLS][YES.XLS]A__9701A_O_41"/>
      <sheetName val="[YES.XLS][YES.XLS]A__9701A_O_42"/>
      <sheetName val="[YES.XLS][YES.XLS]A__9701A_O_43"/>
      <sheetName val="[YES.XLS][YES.XLS]A__9701A_O_46"/>
      <sheetName val="[YES.XLS][YES.XLS]A__9701A_O_49"/>
      <sheetName val="[YES.XLS][YES.XLS]A__9701A_O_47"/>
      <sheetName val="[YES.XLS][YES.XLS]A__9701A_O_48"/>
      <sheetName val="[YES.XLS][YES.XLS]A__9701A_O_50"/>
      <sheetName val="[YES.XLS][YES.XLS]A__9701A_O_51"/>
      <sheetName val="[YES.XLS][YES.XLS]A__9701A_O_52"/>
      <sheetName val="[YES.XLS][YES.XLS]A__9701A_O_56"/>
      <sheetName val="[YES.XLS][YES.XLS]A__9701A_O_54"/>
      <sheetName val="[YES.XLS][YES.XLS]A__9701A_O_59"/>
      <sheetName val="[YES.XLS][YES.XLS]A__9701A_O_60"/>
      <sheetName val="[YES.XLS][YES.XLS]A__9701A_O_61"/>
      <sheetName val="[YES.XLS][YES.XLS]A__9701A_O_62"/>
      <sheetName val="[YES.XLS][YES.XLS]A__9701A_O_63"/>
      <sheetName val="[YES.XLS][YES.XLS]A__9701A_O_68"/>
      <sheetName val="[YES.XLS][YES.XLS]A__9701A_O_64"/>
      <sheetName val="[YES.XLS][YES.XLS]A__9701A_O_70"/>
      <sheetName val="[YES.XLS][YES.XLS]A__9701A_O_65"/>
      <sheetName val="[YES.XLS][YES.XLS]A__9701A_O_66"/>
      <sheetName val="[YES.XLS][YES.XLS]A__9701A_O_67"/>
      <sheetName val="[YES.XLS][YES.XLS]A__9701A_O_69"/>
      <sheetName val="apt수량"/>
      <sheetName val="6PILE _x0000__x0000_⩈_x0000__x0000_"/>
      <sheetName val="의왕¹_x0000_"/>
      <sheetName val="01노임적용기준"/>
      <sheetName val="산출동탄"/>
      <sheetName val="S&amp;R"/>
      <sheetName val="수요"/>
      <sheetName val="설계예산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구㼨ㄬ"/>
      <sheetName val="구ㄬɭㇰ"/>
      <sheetName val="횡배수관단위수량"/>
      <sheetName val="±â¼÷_x0000_捋"/>
      <sheetName val="__Ihlee_e_LOTUS_9605P_BB_C_BD_2"/>
      <sheetName val="[YES.XLS][YES.XLS]A__9701A_O_81"/>
      <sheetName val="[YES.XLS][YES.XLS]A__9701A_O_71"/>
      <sheetName val="[YES.XLS][YES.XLS]A__9701A_O_79"/>
      <sheetName val="[YES.XLS][YES.XLS]A__9701A_O_73"/>
      <sheetName val="[YES.XLS][YES.XLS]A__9701A_O_72"/>
      <sheetName val="[YES.XLS][YES.XLS]A__9701A_O_74"/>
      <sheetName val="[YES.XLS][YES.XLS]A__9701A_O_75"/>
      <sheetName val="[YES.XLS][YES.XLS]A__9701A_O_76"/>
      <sheetName val="[YES.XLS][YES.XLS]A__9701A_O_77"/>
      <sheetName val="[YES.XLS][YES.XLS]A__9701A_O_78"/>
      <sheetName val="[YES.XLS][YES.XLS]A__9701A_O_80"/>
      <sheetName val="[YES.XLS][YES.XLS]A__9701A_O_82"/>
      <sheetName val="단︀柕ԯ"/>
      <sheetName val="단⠀⊅︀"/>
      <sheetName val="일반설비내역서"/>
      <sheetName val="[YES.XLS][YES.XLS]A__9701A_O_83"/>
      <sheetName val="[YES.XLS][YES.XLS]A__9701A_O_86"/>
      <sheetName val="3.µZ_xd900_~"/>
      <sheetName val="A__Documents_and_Settings_Own_2"/>
      <sheetName val="이름표지정"/>
      <sheetName val="변수"/>
      <sheetName val="[YES.XLS][YES.XLS]A__9701A_O_91"/>
      <sheetName val="[YES.XLS][YES.XLS]A__9701A_O_90"/>
      <sheetName val="[YES.XLS][YES.XLS]A__9701A_O_87"/>
      <sheetName val="[YES.XLS][YES.XLS]A__9701A_O_89"/>
      <sheetName val="[YES.XLS][YES.XLS]A__9701A_O_88"/>
      <sheetName val="SIL98"/>
      <sheetName val="3.1.4 F-FR8"/>
      <sheetName val="예산倀ヸ_x001c_"/>
      <sheetName val="PI닑"/>
      <sheetName val=" 상부공통집계(총괄_x0000_"/>
      <sheetName val="적용200저"/>
      <sheetName val="적용200톷"/>
      <sheetName val="J__LOTUS_9605P_BB_C_BD_OUT_Y_12"/>
      <sheetName val="동원(_x0005__x0000_"/>
      <sheetName val="일위대가모듈"/>
      <sheetName val="분전반공량산출근거"/>
      <sheetName val="N՞_x0000_"/>
      <sheetName val="N_x000d__x0000_"/>
      <sheetName val="고상실행"/>
      <sheetName val="U-TYPE(_x0000__x0000_"/>
      <sheetName val="자재구매"/>
      <sheetName val="항목코드"/>
      <sheetName val="하수급견적대韨"/>
      <sheetName val="FC-101"/>
      <sheetName val="진출철집"/>
      <sheetName val="ccd원가"/>
      <sheetName val="내역(원안-대안)"/>
      <sheetName val="대조표(0108)"/>
      <sheetName val="제¬_x0000_"/>
      <sheetName val="발주설계서(Á_x0000_Ԁ"/>
      <sheetName val="적용표"/>
      <sheetName val="보활"/>
      <sheetName val="필렛용접표"/>
      <sheetName val="토류판설치(t=60)"/>
      <sheetName val="주요량(96)"/>
      <sheetName val="환경기계공정표 (3)"/>
      <sheetName val="배수공수집"/>
      <sheetName val="코드일람표2001년10월"/>
      <sheetName val="µ¿¿ø(_x0000__x0000_"/>
      <sheetName val="장"/>
      <sheetName val="급수"/>
      <sheetName val="공량산출근거서"/>
      <sheetName val="소ࠅ▋頀"/>
      <sheetName val="2원료가나다."/>
      <sheetName val="오존실배관내역"/>
      <sheetName val="토공수량산출"/>
      <sheetName val="REACTION(US¬_x0000_⑻"/>
      <sheetName val="REACTION(US颬⒅_xdc00_⒅"/>
      <sheetName val="REACTION(USﺬ藕ԯ_x0000_"/>
      <sheetName val="Summary S˨_x0000_ꀀ턂"/>
      <sheetName val="Summary Sȑ"/>
      <sheetName val="일위대_x0000__x0000_Ԁ_x0000_퀀"/>
      <sheetName val="일위대_x0000__x0000_Ԁ_x0000_耀"/>
      <sheetName val="공정율"/>
      <sheetName val="Bld App and perf"/>
      <sheetName val="DESIGN"/>
      <sheetName val="CABLE DATA"/>
      <sheetName val="TTL"/>
      <sheetName val="3차토목내역"/>
      <sheetName val="토지조서"/>
      <sheetName val="Sensitivity"/>
      <sheetName val="2004SS"/>
      <sheetName val="2004CJ"/>
      <sheetName val="Intro2"/>
      <sheetName val="Id"/>
      <sheetName val="Secured Master"/>
      <sheetName val="날개萹"/>
      <sheetName val="98⢅"/>
      <sheetName val="금리༴"/>
      <sheetName val="금리䀀ㅫ"/>
      <sheetName val="발주설계서(당냇轔"/>
      <sheetName val="노집"/>
      <sheetName val="1. 설계조건 2.단면_xd8ac_ 쀿റ_x0013__x0000__x0000__x0000_"/>
      <sheetName val="신규일위대가"/>
      <sheetName val="36단가"/>
      <sheetName val="36수량"/>
      <sheetName val="시산표"/>
      <sheetName val="초"/>
      <sheetName val="Hauptdaten"/>
      <sheetName val="ÀÌÀüºñ³»¿ª¼堁"/>
      <sheetName val="목재동바리"/>
      <sheetName val="Shee0_x0000_"/>
      <sheetName val="Shee0_x0000_"/>
      <sheetName val="Shee0_x0000_瀀"/>
      <sheetName val="방음벽 기초 일반_x0000__x0000_"/>
      <sheetName val="총괄내역"/>
      <sheetName val="8. 안扬U员"/>
      <sheetName val="1.일위대가"/>
      <sheetName val="맨홀(2~4)"/>
      <sheetName val="우수공집계"/>
      <sheetName val="적용단가표"/>
      <sheetName val="RCMinput"/>
      <sheetName val="간접비 총괄표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소방내역서"/>
      <sheetName val="WOOD2"/>
      <sheetName val="Eq. Mobilization"/>
      <sheetName val="98N興Í헾"/>
      <sheetName val="용수개거 내역수량집계표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호안사석"/>
      <sheetName val="배수자집"/>
      <sheetName val="기계(집계표)"/>
      <sheetName val="제수_x0005__x0000_"/>
      <sheetName val="영구_x0000__x0000_Ԁ"/>
      <sheetName val="2회Ⴜ᧢_x0000_"/>
      <sheetName val="2회ゼᦏ_x0000_"/>
      <sheetName val="2회ゼ彎⸂"/>
      <sheetName val="인餀떘ԯ"/>
      <sheetName val="�᱓"/>
      <sheetName val="Sheet#_x0000_"/>
      <sheetName val="Maine"/>
      <sheetName val="소유자명부"/>
      <sheetName val="A CONDITIONS"/>
      <sheetName val="00년"/>
      <sheetName val="공사손익"/>
      <sheetName val="원가계0_x0000_"/>
      <sheetName val="원가계爊譈"/>
      <sheetName val="_x0004__x0000__x0003__x0000__x0003__x0000__x0004_"/>
      <sheetName val="방음벽 기초 일"/>
      <sheetName val="2.Cable Tray"/>
      <sheetName val="변경-C"/>
      <sheetName val="°¡¿ÁÁ¶¸í¿_x0000__x0000_Ǡ_x0000_⿰"/>
      <sheetName val="금리¬_x0000_"/>
      <sheetName val="PANEL가격"/>
      <sheetName val="[YES.XLS][YES.XLS]A__9701A__266"/>
      <sheetName val="[YES.XLS][YES.XLS]A__9701A__136"/>
      <sheetName val="[YES.XLS][YES.XLS]A__9701A_O_96"/>
      <sheetName val="[YES.XLS][YES.XLS]A__9701A_O_92"/>
      <sheetName val="[YES.XLS][YES.XLS]A__9701A_O_93"/>
      <sheetName val="[YES.XLS][YES.XLS]A__9701A_O_94"/>
      <sheetName val="[YES.XLS][YES.XLS]A__9701A_O_95"/>
      <sheetName val="[YES.XLS][YES.XLS]A__9701A_O_97"/>
      <sheetName val="[YES.XLS][YES.XLS]A__9701A_O_98"/>
      <sheetName val="[YES.XLS][YES.XLS]A__9701A_O_99"/>
      <sheetName val="[YES.XLS][YES.XLS]A__9701A__110"/>
      <sheetName val="[YES.XLS][YES.XLS]A__9701A__100"/>
      <sheetName val="[YES.XLS][YES.XLS]A__9701A__101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2"/>
      <sheetName val="[YES.XLS][YES.XLS]A__9701A__124"/>
      <sheetName val="[YES.XLS][YES.XLS]A__9701A__111"/>
      <sheetName val="[YES.XLS][YES.XLS]A__9701A__113"/>
      <sheetName val="[YES.XLS][YES.XLS]A__9701A__114"/>
      <sheetName val="[YES.XLS][YES.XLS]A__9701A__125"/>
      <sheetName val="[YES.XLS][YES.XLS]A__9701A__115"/>
      <sheetName val="[YES.XLS][YES.XLS]A__9701A__116"/>
      <sheetName val="[YES.XLS][YES.XLS]A__9701A__117"/>
      <sheetName val="[YES.XLS][YES.XLS]A__9701A__118"/>
      <sheetName val="[YES.XLS][YES.XLS]A__9701A__119"/>
      <sheetName val="[YES.XLS][YES.XLS]A__9701A__120"/>
      <sheetName val="[YES.XLS][YES.XLS]A__9701A__121"/>
      <sheetName val="[YES.XLS][YES.XLS]A__9701A__122"/>
      <sheetName val="[YES.XLS][YES.XLS]A__9701A__123"/>
      <sheetName val="[YES.XLS][YES.XLS]A__9701A__129"/>
      <sheetName val="[YES.XLS][YES.XLS]A__9701A__126"/>
      <sheetName val="[YES.XLS][YES.XLS]A__9701A__127"/>
      <sheetName val="[YES.XLS][YES.XLS]A__9701A__128"/>
      <sheetName val="[YES.XLS][YES.XLS]A__9701A__134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5"/>
      <sheetName val="[YES.XLS][YES.XLS]A__9701A__137"/>
      <sheetName val="[YES.XLS][YES.XLS]A__9701A__142"/>
      <sheetName val="[YES.XLS][YES.XLS]A__9701A__138"/>
      <sheetName val="[YES.XLS][YES.XLS]A__9701A__139"/>
      <sheetName val="[YES.XLS][YES.XLS]A__9701A__140"/>
      <sheetName val="[YES.XLS][YES.XLS]A__9701A__148"/>
      <sheetName val="[YES.XLS][YES.XLS]A__9701A__141"/>
      <sheetName val="[YES.XLS][YES.XLS]A__9701A__143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54"/>
      <sheetName val="[YES.XLS][YES.XLS]A__9701A__149"/>
      <sheetName val="[YES.XLS][YES.XLS]A__9701A__151"/>
      <sheetName val="[YES.XLS][YES.XLS]A__9701A__150"/>
      <sheetName val="[YES.XLS][YES.XLS]A__9701A__152"/>
      <sheetName val="[YES.XLS][YES.XLS]A__9701A__153"/>
      <sheetName val="[YES.XLS][YES.XLS]A__9701A__155"/>
      <sheetName val="[YES.XLS][YES.XLS]A__9701A__156"/>
      <sheetName val="[YES.XLS][YES.XLS]A__9701A__169"/>
      <sheetName val="[YES.XLS][YES.XLS]A__9701A__157"/>
      <sheetName val="[YES.XLS][YES.XLS]A__9701A__158"/>
      <sheetName val="[YES.XLS][YES.XLS]A__9701A__159"/>
      <sheetName val="[YES.XLS][YES.XLS]A__9701A__160"/>
      <sheetName val="[YES.XLS][YES.XLS]A__9701A__161"/>
      <sheetName val="[YES.XLS][YES.XLS]A__9701A__162"/>
      <sheetName val="[YES.XLS][YES.XLS]A__9701A__163"/>
      <sheetName val="[YES.XLS][YES.XLS]A__9701A__164"/>
      <sheetName val="[YES.XLS][YES.XLS]A__9701A__165"/>
      <sheetName val="[YES.XLS][YES.XLS]A__9701A__166"/>
      <sheetName val="[YES.XLS][YES.XLS]A__9701A__167"/>
      <sheetName val="[YES.XLS][YES.XLS]A__9701A__168"/>
      <sheetName val="[YES.XLS][YES.XLS]A__9701A__170"/>
      <sheetName val="[YES.XLS][YES.XLS]A__9701A__171"/>
      <sheetName val="[YES.XLS][YES.XLS]A__9701A__173"/>
      <sheetName val="[YES.XLS][YES.XLS]A__9701A__172"/>
      <sheetName val="[YES.XLS][YES.XLS]A__9701A__174"/>
      <sheetName val="[YES.XLS][YES.XLS]A__9701A__175"/>
      <sheetName val="[YES.XLS][YES.XLS]A__9701A__176"/>
      <sheetName val="[YES.XLS][YES.XLS]A__9701A__183"/>
      <sheetName val="[YES.XLS][YES.XLS]A__9701A__177"/>
      <sheetName val="[YES.XLS][YES.XLS]A__9701A__178"/>
      <sheetName val="[YES.XLS][YES.XLS]A__9701A__179"/>
      <sheetName val="[YES.XLS][YES.XLS]A__9701A__180"/>
      <sheetName val="[YES.XLS][YES.XLS]A__9701A__181"/>
      <sheetName val="[YES.XLS][YES.XLS]A__9701A__182"/>
      <sheetName val="[YES.XLS][YES.XLS]A__9701A__184"/>
      <sheetName val="[YES.XLS][YES.XLS]A__9701A__188"/>
      <sheetName val="[YES.XLS][YES.XLS]A__9701A__185"/>
      <sheetName val="[YES.XLS][YES.XLS]A__9701A__186"/>
      <sheetName val="[YES.XLS][YES.XLS]A__9701A__187"/>
      <sheetName val="[YES.XLS][YES.XLS]A__9701A__189"/>
      <sheetName val="[YES.XLS][YES.XLS]A__9701A__192"/>
      <sheetName val="[YES.XLS][YES.XLS]A__9701A__190"/>
      <sheetName val="[YES.XLS][YES.XLS]A__9701A__191"/>
      <sheetName val="[YES.XLS][YES.XLS]A__9701A__203"/>
      <sheetName val="[YES.XLS][YES.XLS]A__9701A__193"/>
      <sheetName val="[YES.XLS][YES.XLS]A__9701A__200"/>
      <sheetName val="[YES.XLS][YES.XLS]A__9701A__195"/>
      <sheetName val="[YES.XLS][YES.XLS]A__9701A__198"/>
      <sheetName val="[YES.XLS][YES.XLS]A__9701A__194"/>
      <sheetName val="[YES.XLS][YES.XLS]A__9701A__199"/>
      <sheetName val="[YES.XLS][YES.XLS]A__9701A__196"/>
      <sheetName val="[YES.XLS][YES.XLS]A__9701A__197"/>
      <sheetName val="[YES.XLS][YES.XLS]A__9701A__201"/>
      <sheetName val="[YES.XLS][YES.XLS]A__9701A__204"/>
      <sheetName val="[YES.XLS][YES.XLS]A__9701A__202"/>
      <sheetName val="[YES.XLS][YES.XLS]A__9701A__205"/>
      <sheetName val="[YES.XLS][YES.XLS]A__9701A__206"/>
      <sheetName val="[YES.XLS][YES.XLS]A__9701A__258"/>
      <sheetName val="[YES.XLS][YES.XLS]A__9701A__259"/>
      <sheetName val="[YES.XLS][YES.XLS]A__9701A__225"/>
      <sheetName val="[YES.XLS][YES.XLS]A__9701A__226"/>
      <sheetName val="[YES.XLS][YES.XLS]A__9701A__207"/>
      <sheetName val="[YES.XLS][YES.XLS]A__9701A__208"/>
      <sheetName val="[YES.XLS][YES.XLS]A__9701A__209"/>
      <sheetName val="[YES.XLS][YES.XLS]A__9701A__211"/>
      <sheetName val="[YES.XLS][YES.XLS]A__9701A__217"/>
      <sheetName val="[YES.XLS][YES.XLS]A__9701A__210"/>
      <sheetName val="[YES.XLS][YES.XLS]A__9701A__212"/>
      <sheetName val="[YES.XLS][YES.XLS]A__9701A__213"/>
      <sheetName val="[YES.XLS][YES.XLS]A__9701A__214"/>
      <sheetName val="[YES.XLS][YES.XLS]A__9701A__220"/>
      <sheetName val="[YES.XLS][YES.XLS]A__9701A__215"/>
      <sheetName val="[YES.XLS][YES.XLS]A__9701A__216"/>
      <sheetName val="[YES.XLS][YES.XLS]A__9701A__219"/>
      <sheetName val="[YES.XLS][YES.XLS]A__9701A__218"/>
      <sheetName val="[YES.XLS][YES.XLS]A__9701A__224"/>
      <sheetName val="[YES.XLS][YES.XLS]A__9701A__221"/>
      <sheetName val="[YES.XLS][YES.XLS]A__9701A__222"/>
      <sheetName val="[YES.XLS][YES.XLS]A__9701A__223"/>
      <sheetName val="[YES.XLS][YES.XLS]A__9701A__227"/>
      <sheetName val="[YES.XLS][YES.XLS]A__9701A__228"/>
      <sheetName val="[YES.XLS][YES.XLS]A__9701A__229"/>
      <sheetName val="[YES.XLS][YES.XLS]A__9701A__230"/>
      <sheetName val="[YES.XLS][YES.XLS]A__9701A__231"/>
      <sheetName val="[YES.XLS][YES.XLS]A__9701A__240"/>
      <sheetName val="[YES.XLS][YES.XLS]A__9701A__237"/>
      <sheetName val="[YES.XLS][YES.XLS]A__9701A__232"/>
      <sheetName val="[YES.XLS][YES.XLS]A__9701A__234"/>
      <sheetName val="[YES.XLS][YES.XLS]A__9701A__233"/>
      <sheetName val="[YES.XLS][YES.XLS]A__9701A__235"/>
      <sheetName val="[YES.XLS][YES.XLS]A__9701A__236"/>
      <sheetName val="[YES.XLS][YES.XLS]A__9701A__238"/>
      <sheetName val="[YES.XLS][YES.XLS]A__9701A__239"/>
      <sheetName val="[YES.XLS][YES.XLS]A__9701A__241"/>
      <sheetName val="[YES.XLS][YES.XLS]A__9701A__243"/>
      <sheetName val="[YES.XLS][YES.XLS]A__9701A__245"/>
      <sheetName val="[YES.XLS][YES.XLS]A__9701A__242"/>
      <sheetName val="[YES.XLS][YES.XLS]A__9701A__244"/>
      <sheetName val="[YES.XLS][YES.XLS]A__9701A__246"/>
      <sheetName val="[YES.XLS][YES.XLS]A__9701A__247"/>
      <sheetName val="[YES.XLS][YES.XLS]A__9701A__248"/>
      <sheetName val="[YES.XLS][YES.XLS]A__9701A__250"/>
      <sheetName val="[YES.XLS][YES.XLS]A__9701A__249"/>
      <sheetName val="[YES.XLS][YES.XLS]A__9701A__251"/>
      <sheetName val="[YES.XLS][YES.XLS]A__9701A__252"/>
      <sheetName val="[YES.XLS][YES.XLS]A__9701A__253"/>
      <sheetName val="[YES.XLS][YES.XLS]A__9701A__254"/>
      <sheetName val="[YES.XLS][YES.XLS]A__9701A__256"/>
      <sheetName val="[YES.XLS][YES.XLS]A__9701A__255"/>
      <sheetName val="[YES.XLS][YES.XLS]A__9701A__257"/>
      <sheetName val="[YES.XLS][YES.XLS]A__9701A__263"/>
      <sheetName val="[YES.XLS][YES.XLS]A__9701A__260"/>
      <sheetName val="[YES.XLS][YES.XLS]A__9701A__261"/>
      <sheetName val="[YES.XLS][YES.XLS]A__9701A__262"/>
      <sheetName val="[YES.XLS][YES.XLS]A__9701A__264"/>
      <sheetName val="[YES.XLS][YES.XLS]A__9701A__265"/>
      <sheetName val="[YES.XLS][YES.XLS]A__9701A__268"/>
      <sheetName val="[YES.XLS][YES.XLS]A__9701A__267"/>
      <sheetName val="[YES.XLS][YES.XLS]A__9701A__269"/>
      <sheetName val="[YES.XLS][YES.XLS]A__9701A__270"/>
      <sheetName val="[YES.XLS][YES.XLS]A__9701A__271"/>
      <sheetName val="[YES.XLS][YES.XLS]A__9701A__283"/>
      <sheetName val="[YES.XLS][YES.XLS]A__9701A__279"/>
      <sheetName val="[YES.XLS][YES.XLS]A__9701A__282"/>
      <sheetName val="[YES.XLS][YES.XLS]A__9701A__272"/>
      <sheetName val="[YES.XLS][YES.XLS]A__9701A__273"/>
      <sheetName val="[YES.XLS][YES.XLS]A__9701A__274"/>
      <sheetName val="[YES.XLS][YES.XLS]A__9701A__275"/>
      <sheetName val="[YES.XLS][YES.XLS]A__9701A__276"/>
      <sheetName val="[YES.XLS][YES.XLS]A__9701A__277"/>
      <sheetName val="[YES.XLS][YES.XLS]A__9701A__278"/>
      <sheetName val="[YES.XLS][YES.XLS]A__9701A__280"/>
      <sheetName val="[YES.XLS][YES.XLS]A__9701A__281"/>
      <sheetName val="[YES.XLS][YES.XLS]A__9701A__286"/>
      <sheetName val="[YES.XLS][YES.XLS]A__9701A__284"/>
      <sheetName val="이자율"/>
      <sheetName val="[YES.XLS][YES.XLS]A__9701A__287"/>
      <sheetName val="[YES.XLS][YES.XLS]A__9701A__285"/>
      <sheetName val="[YES.XLS][YES.XLS]A__9701A__296"/>
      <sheetName val="[YES.XLS][YES.XLS]A__9701A__295"/>
      <sheetName val="[YES.XLS][YES.XLS]A__9701A__289"/>
      <sheetName val="[YES.XLS][YES.XLS]A__9701A__288"/>
      <sheetName val="Opening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인수공"/>
      <sheetName val="°©Ál"/>
      <sheetName val="4-1.공통가설공사"/>
      <sheetName val="기타공"/>
      <sheetName val="부표총괄표"/>
      <sheetName val="표지_(2ၒ"/>
      <sheetName val="³ëÀ_x0000__x0000__x0000__x0000__x0000_"/>
      <sheetName val="단가대_x0000__x0000_"/>
      <sheetName val="발주설계서(당초_x0000_"/>
      <sheetName val="일반수"/>
      <sheetName val="배명(단가)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__Hjpark_c_HLOTUS_9801J_OUT_Y_3"/>
      <sheetName val="REACTION(USD지진_x0000__x0000_"/>
      <sheetName val="REACTION(USD지진:"/>
      <sheetName val="REACTION(USE평시_x0000_"/>
      <sheetName val="설계내역서(남한강)"/>
      <sheetName val="설계내역서(북한강)"/>
      <sheetName val="수량산근(출력X)"/>
      <sheetName val="표준화수량집계표(출력X)"/>
      <sheetName val="품셈총괄(출력X)"/>
      <sheetName val="노무비계"/>
      <sheetName val="입찰내역 발주처 양식"/>
      <sheetName val="TOWER 12TON"/>
      <sheetName val="TOWER 10TON"/>
      <sheetName val="표준품명,속성항목"/>
      <sheetName val="시실누(모) "/>
      <sheetName val="1.1서버도입"/>
      <sheetName val="A1내역_총괄표"/>
      <sheetName val="______000______LOTUS_9605P_BB_2"/>
      <sheetName val="__Sj19_MY_DOCUMENTS_LOTUS_960_2"/>
      <sheetName val="조명_x0010__x0000_"/>
      <sheetName val="MILL"/>
      <sheetName val="세금자료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Summary S೚_x0002_退嚢ꔃ"/>
      <sheetName val="출근부"/>
      <sheetName val="[YES.XLS][YES.XLS]A__9701A__291"/>
      <sheetName val="[YES.XLS][YES.XLS]A__9701A__290"/>
      <sheetName val="집쿚"/>
      <sheetName val="실頀▀�"/>
      <sheetName val="수량산출(갓길청소)"/>
      <sheetName val="䈀ᅪ"/>
      <sheetName val="[YES.XLS][YES.XLS]A__9701A__294"/>
      <sheetName val="[YES.XLS][YES.XLS]A__9701A__292"/>
      <sheetName val="[YES.XLS][YES.XLS]A__9701A__293"/>
      <sheetName val="[YES.XLS][YES.XLS]A__9701A__298"/>
      <sheetName val="[YES.XLS][YES.XLS]A__9701A__299"/>
      <sheetName val="[YES.XLS][YES.XLS]A__9701A__297"/>
      <sheetName val="[YES.XLS][YES.XLS]A__9701A__300"/>
      <sheetName val="[YES.XLS][YES.XLS]A__9701A__303"/>
      <sheetName val="[YES.XLS][YES.XLS]A__9701A__301"/>
      <sheetName val="[YES.XLS][YES.XLS]A__9701A__304"/>
      <sheetName val="[YES.XLS][YES.XLS]A__9701A__302"/>
      <sheetName val="[YES.XLS][YES.XLS]A__9701A__305"/>
      <sheetName val="[YES.XLS][YES.XLS]A__9701A__309"/>
      <sheetName val="[YES.XLS][YES.XLS]A__9701A__306"/>
      <sheetName val="[YES.XLS][YES.XLS]A__9701A__307"/>
      <sheetName val="[YES.XLS][YES.XLS]A__9701A__308"/>
      <sheetName val="[YES.XLS][YES.XLS]A__9701A__311"/>
      <sheetName val="[YES.XLS][YES.XLS]A__9701A__310"/>
      <sheetName val="[YES.XLS][YES.XLS]A__9701A__313"/>
      <sheetName val="[YES.XLS][YES.XLS]A__9701A__312"/>
      <sheetName val="[YES.XLS][YES.XLS]A__9701A__315"/>
      <sheetName val="[YES.XLS][YES.XLS]A__9701A__314"/>
      <sheetName val="[YES.XLS][YES.XLS]A__9701A__316"/>
      <sheetName val="SCH"/>
      <sheetName val="[YES.XLS][YES.XLS]A__9701A__317"/>
      <sheetName val="[YES.XLS][YES.XLS]A__9701A__320"/>
      <sheetName val="[YES.XLS][YES.XLS]A__9701A__319"/>
      <sheetName val="[YES.XLS][YES.XLS]A__9701A__318"/>
      <sheetName val="fursys"/>
      <sheetName val="erl-b"/>
      <sheetName val="1유리"/>
      <sheetName val="ÃÑ³"/>
      <sheetName val="수안보-"/>
      <sheetName val="Á¤»ê¼¼ºÎ¹°·®1Â÷_x0005_"/>
      <sheetName val="º¹±¸·®»êÁ¤ ¹×׃⾅"/>
      <sheetName val="감액ԯ"/>
      <sheetName val="Á¤»ê¼¼ºÎ¹°·®1Â÷駐˥侄鍀ᗚ"/>
      <sheetName val="관급총_x0010_"/>
      <sheetName val="_x0000__x0003__x0000__x0004_"/>
      <sheetName val="__DJ_My_Documents_____________2"/>
      <sheetName val="[YES.XLS][YES.XLS]A__9701A__321"/>
      <sheetName val="[YES.XLS][YES.XLS]A__9701A__322"/>
      <sheetName val="EAⓌN⽀ᘌ"/>
      <sheetName val="EA肠'淘ɕ"/>
      <sheetName val="EA淘ɕ㼨ę"/>
      <sheetName val="EA_x0005__x0000__x0000_"/>
      <sheetName val="철거산䈀쩪ԯ"/>
      <sheetName val="RAW MATL PRICE"/>
      <sheetName val="N牴ꭄ"/>
      <sheetName val="Nꂝ㶍"/>
      <sheetName val="경ﲰ˖༨"/>
      <sheetName val="__Isyou_c_PJT_2000_R__________2"/>
      <sheetName val="NÞ_x0000_"/>
      <sheetName val="Nᗛ"/>
      <sheetName val="N˞_x0000_"/>
      <sheetName val="N勞_x0010_"/>
      <sheetName val="N"/>
      <sheetName val="N_x0003__x0000_"/>
      <sheetName val="설啀"/>
      <sheetName val="설_x0005__x0000_"/>
      <sheetName val="BOM-Form A.1.III"/>
      <sheetName val="고_xd8d0_⽾ᰁ"/>
      <sheetName val="J__LOTUS_9605P_BB_C_BD_OUT_Y_13"/>
      <sheetName val="J__LOTUS_9605P_BB_C_BD_OUT_Y_14"/>
      <sheetName val="J__LOTUS_9605P_BB_C_BD_OUT_Y_15"/>
      <sheetName val="J__LOTUS_9605P_BB_C_BD_OUT_Y_16"/>
      <sheetName val="J__LOTUS_9605P_BB_C_BD_OUT_Y_17"/>
      <sheetName val="J__LOTUS_9605P_BB_C_BD_OUT_Y_18"/>
      <sheetName val="J__LOTUS_9605P_BB_C_BD_OUT_Y_19"/>
      <sheetName val="J__LOTUS_9605P_BB_C_BD_OUT_Y_20"/>
      <sheetName val="J__LOTUS_9605P_BB_C_BD_OUT_Y_21"/>
      <sheetName val="전차선로 물톮㮲"/>
      <sheetName val="Nက݂"/>
      <sheetName val="집계표(조경)"/>
      <sheetName val="평야부원가총괄"/>
      <sheetName val="범례표"/>
      <sheetName val="건공요율"/>
      <sheetName val="기계경비(시간당헾"/>
      <sheetName val="기계경비(시간당腨"/>
      <sheetName val="PI࠘ᶪ"/>
      <sheetName val="N︀믕"/>
      <sheetName val="J:/LOTUS/9605P/BB_C-BD/OUT/YES."/>
      <sheetName val="물량산출(철콘)"/>
      <sheetName val="__Ehlee_JJ_2_KANG_HWP_HWP_DF9_2"/>
      <sheetName val="N胞뷜"/>
      <sheetName val="경诗_x001b_䶀"/>
      <sheetName val="N_x0000_"/>
      <sheetName val="Nہ"/>
      <sheetName val="Nط_x0001_"/>
      <sheetName val="NÌ_x0000_"/>
      <sheetName val="적용200Ȁ"/>
      <sheetName val="적용200̀"/>
      <sheetName val="적용200㴀"/>
      <sheetName val="½Å±ÔÇ"/>
      <sheetName val="원가 (2)"/>
      <sheetName val="선로분"/>
      <sheetName val="명세서(을)"/>
      <sheetName val="PROGRAM(직영)2"/>
      <sheetName val="양식0201"/>
      <sheetName val="현장명"/>
      <sheetName val="MSS 2"/>
      <sheetName val="sgbw"/>
      <sheetName val="Data1-단가"/>
      <sheetName val="제잡비1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 sheetId="2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>
        <row r="11">
          <cell r="A11">
            <v>1</v>
          </cell>
        </row>
      </sheetData>
      <sheetData sheetId="88">
        <row r="11">
          <cell r="A11">
            <v>1</v>
          </cell>
        </row>
      </sheetData>
      <sheetData sheetId="89">
        <row r="11">
          <cell r="A11">
            <v>1</v>
          </cell>
        </row>
      </sheetData>
      <sheetData sheetId="90">
        <row r="11">
          <cell r="A11">
            <v>1</v>
          </cell>
        </row>
      </sheetData>
      <sheetData sheetId="91">
        <row r="11">
          <cell r="A11">
            <v>1</v>
          </cell>
        </row>
      </sheetData>
      <sheetData sheetId="92">
        <row r="11">
          <cell r="A11">
            <v>1</v>
          </cell>
        </row>
      </sheetData>
      <sheetData sheetId="93">
        <row r="11">
          <cell r="A11">
            <v>1</v>
          </cell>
        </row>
      </sheetData>
      <sheetData sheetId="94">
        <row r="11">
          <cell r="A11">
            <v>1</v>
          </cell>
        </row>
      </sheetData>
      <sheetData sheetId="95">
        <row r="11">
          <cell r="A11">
            <v>1</v>
          </cell>
        </row>
      </sheetData>
      <sheetData sheetId="96">
        <row r="11">
          <cell r="A11">
            <v>1</v>
          </cell>
        </row>
      </sheetData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/>
      <sheetData sheetId="409">
        <row r="22">
          <cell r="F22">
            <v>148</v>
          </cell>
        </row>
      </sheetData>
      <sheetData sheetId="410">
        <row r="22">
          <cell r="F22">
            <v>148</v>
          </cell>
        </row>
      </sheetData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>
        <row r="22">
          <cell r="F22">
            <v>148</v>
          </cell>
        </row>
      </sheetData>
      <sheetData sheetId="495"/>
      <sheetData sheetId="496" refreshError="1"/>
      <sheetData sheetId="497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 refreshError="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/>
      <sheetData sheetId="2199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/>
      <sheetData sheetId="2263" refreshError="1"/>
      <sheetData sheetId="2264" refreshError="1"/>
      <sheetData sheetId="2265" refreshError="1"/>
      <sheetData sheetId="2266" refreshError="1"/>
      <sheetData sheetId="2267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/>
      <sheetData sheetId="2383" refreshError="1"/>
      <sheetData sheetId="2384" refreshError="1"/>
      <sheetData sheetId="2385" refreshError="1"/>
      <sheetData sheetId="2386" refreshError="1"/>
      <sheetData sheetId="2387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/>
      <sheetData sheetId="2675"/>
      <sheetData sheetId="2676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/>
      <sheetData sheetId="3002" refreshError="1"/>
      <sheetData sheetId="3003" refreshError="1"/>
      <sheetData sheetId="3004"/>
      <sheetData sheetId="3005"/>
      <sheetData sheetId="3006"/>
      <sheetData sheetId="3007"/>
      <sheetData sheetId="3008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/>
      <sheetData sheetId="3031"/>
      <sheetData sheetId="3032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/>
      <sheetData sheetId="3707" refreshError="1"/>
      <sheetData sheetId="3708" refreshError="1"/>
      <sheetData sheetId="3709" refreshError="1"/>
      <sheetData sheetId="3710"/>
      <sheetData sheetId="371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/>
      <sheetData sheetId="3724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/>
      <sheetData sheetId="4235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/>
      <sheetData sheetId="4673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 refreshError="1"/>
      <sheetData sheetId="4706" refreshError="1"/>
      <sheetData sheetId="4707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/>
      <sheetData sheetId="4732"/>
      <sheetData sheetId="4733"/>
      <sheetData sheetId="4734"/>
      <sheetData sheetId="4735"/>
      <sheetData sheetId="4736" refreshError="1"/>
      <sheetData sheetId="4737" refreshError="1"/>
      <sheetData sheetId="4738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 refreshError="1"/>
      <sheetData sheetId="5102"/>
      <sheetData sheetId="5103" refreshError="1"/>
      <sheetData sheetId="5104" refreshError="1"/>
      <sheetData sheetId="5105" refreshError="1"/>
      <sheetData sheetId="5106"/>
      <sheetData sheetId="5107" refreshError="1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/>
      <sheetData sheetId="5464" refreshError="1"/>
      <sheetData sheetId="5465" refreshError="1"/>
      <sheetData sheetId="5466" refreshError="1"/>
      <sheetData sheetId="5467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/>
      <sheetData sheetId="5674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/>
      <sheetData sheetId="5682" refreshError="1"/>
      <sheetData sheetId="5683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/>
      <sheetData sheetId="5832" refreshError="1"/>
      <sheetData sheetId="5833" refreshError="1"/>
      <sheetData sheetId="5834" refreshError="1"/>
      <sheetData sheetId="5835"/>
      <sheetData sheetId="5836" refreshError="1"/>
      <sheetData sheetId="5837" refreshError="1"/>
      <sheetData sheetId="5838" refreshError="1"/>
      <sheetData sheetId="5839"/>
      <sheetData sheetId="5840"/>
      <sheetData sheetId="584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/>
      <sheetData sheetId="6042"/>
      <sheetData sheetId="6043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/>
      <sheetData sheetId="6097"/>
      <sheetData sheetId="6098"/>
      <sheetData sheetId="6099" refreshError="1"/>
      <sheetData sheetId="6100" refreshError="1"/>
      <sheetData sheetId="6101" refreshError="1"/>
      <sheetData sheetId="6102" refreshError="1"/>
      <sheetData sheetId="6103"/>
      <sheetData sheetId="6104"/>
      <sheetData sheetId="6105"/>
      <sheetData sheetId="6106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/>
      <sheetData sheetId="6122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/>
      <sheetData sheetId="6136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/>
      <sheetData sheetId="6171" refreshError="1"/>
      <sheetData sheetId="6172" refreshError="1"/>
      <sheetData sheetId="6173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/>
      <sheetData sheetId="6412"/>
      <sheetData sheetId="6413" refreshError="1"/>
      <sheetData sheetId="6414"/>
      <sheetData sheetId="6415"/>
      <sheetData sheetId="6416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/>
      <sheetData sheetId="6434"/>
      <sheetData sheetId="6435"/>
      <sheetData sheetId="6436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/>
      <sheetData sheetId="6586" refreshError="1"/>
      <sheetData sheetId="6587" refreshError="1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 refreshError="1"/>
      <sheetData sheetId="6599" refreshError="1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/>
      <sheetData sheetId="6649" refreshError="1"/>
      <sheetData sheetId="6650" refreshError="1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 refreshError="1"/>
      <sheetData sheetId="6667" refreshError="1"/>
      <sheetData sheetId="6668" refreshError="1"/>
      <sheetData sheetId="6669" refreshError="1"/>
      <sheetData sheetId="6670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/>
      <sheetData sheetId="6703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/>
      <sheetData sheetId="6807"/>
      <sheetData sheetId="6808"/>
      <sheetData sheetId="6809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/>
      <sheetData sheetId="6951" refreshError="1"/>
      <sheetData sheetId="6952" refreshError="1"/>
      <sheetData sheetId="6953"/>
      <sheetData sheetId="6954"/>
      <sheetData sheetId="6955"/>
      <sheetData sheetId="6956"/>
      <sheetData sheetId="6957"/>
      <sheetData sheetId="6958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/>
      <sheetData sheetId="6993"/>
      <sheetData sheetId="6994"/>
      <sheetData sheetId="6995" refreshError="1"/>
      <sheetData sheetId="6996"/>
      <sheetData sheetId="6997" refreshError="1"/>
      <sheetData sheetId="6998" refreshError="1"/>
      <sheetData sheetId="6999" refreshError="1"/>
      <sheetData sheetId="7000" refreshError="1"/>
      <sheetData sheetId="700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/>
      <sheetData sheetId="7128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 refreshError="1"/>
      <sheetData sheetId="7511"/>
      <sheetData sheetId="7512"/>
      <sheetData sheetId="7513" refreshError="1"/>
      <sheetData sheetId="7514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 refreshError="1"/>
      <sheetData sheetId="755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p"/>
      <sheetName val="원가계산"/>
      <sheetName val="내역서"/>
      <sheetName val="단가비교표"/>
      <sheetName val="ILWI"/>
      <sheetName val="일위대가"/>
      <sheetName val="가로등건주"/>
      <sheetName val="한전부담금"/>
      <sheetName val="산출 (가로등)"/>
      <sheetName val="산출기초"/>
      <sheetName val="조도계산"/>
      <sheetName val="인건비"/>
      <sheetName val="금병로2공구(변경)"/>
      <sheetName val="Sheet1"/>
      <sheetName val="소상 &quot;1&quot;"/>
    </sheetNames>
    <definedNames>
      <definedName name="Macro10"/>
      <definedName name="Macro13"/>
      <definedName name="Macro14"/>
      <definedName name="Macro7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전기원가"/>
      <sheetName val="전기집계표"/>
      <sheetName val="전기내"/>
      <sheetName val="전기일위대가"/>
      <sheetName val="관급총집계"/>
      <sheetName val="조명원가 "/>
      <sheetName val="조명내역"/>
      <sheetName val="분전반원가"/>
      <sheetName val="분전반집계 "/>
      <sheetName val="분전반내역"/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내역서"/>
      <sheetName val="0413전산본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터널조도"/>
      <sheetName val="전선 및 전선관"/>
      <sheetName val="BID"/>
      <sheetName val="조도계산서 (도서)"/>
      <sheetName val="부하계산서"/>
      <sheetName val="#REF"/>
      <sheetName val="COPING"/>
      <sheetName val="MOTOR"/>
      <sheetName val="입찰"/>
      <sheetName val="현경"/>
      <sheetName val="금액내역서"/>
      <sheetName val="6PILE  (돌출)"/>
      <sheetName val="물량표"/>
      <sheetName val="DATE"/>
      <sheetName val="Macro(차단기)"/>
      <sheetName val="회로내역(승인)"/>
      <sheetName val="Total"/>
      <sheetName val="DATA"/>
      <sheetName val="데이타"/>
      <sheetName val="빌딩 안내"/>
      <sheetName val="Graph (LGEN)"/>
      <sheetName val="out_prog"/>
      <sheetName val="선적schedule (2)"/>
      <sheetName val="내역서"/>
      <sheetName val="수안보-MBR1"/>
      <sheetName val="단면치수"/>
      <sheetName val="정부노임단가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입찰안"/>
      <sheetName val="노임단가"/>
      <sheetName val="단가조사"/>
      <sheetName val="수목표준대가"/>
      <sheetName val="내역서(기계)"/>
      <sheetName val="외천교"/>
      <sheetName val="Y-WORK"/>
      <sheetName val="부하(성남)"/>
      <sheetName val="공사개요"/>
      <sheetName val="Sheet7"/>
      <sheetName val="식재인부"/>
      <sheetName val="토목"/>
      <sheetName val="CAPVC"/>
      <sheetName val="Macro1"/>
      <sheetName val="List(rev.B)"/>
      <sheetName val="EJ"/>
      <sheetName val="목차"/>
      <sheetName val="0.1 KEY ASSUMPTIONS"/>
      <sheetName val="0. CONTROL"/>
      <sheetName val="수목데이타 "/>
      <sheetName val="부표총괄"/>
      <sheetName val="기초일위"/>
      <sheetName val="시설일위"/>
      <sheetName val="조명일위"/>
      <sheetName val="을"/>
      <sheetName val="CONCRETE"/>
      <sheetName val="001"/>
      <sheetName val="단가비교표"/>
      <sheetName val="DATA입력"/>
      <sheetName val="가설건물"/>
      <sheetName val="견"/>
      <sheetName val="다이꾸"/>
      <sheetName val="PIPE내역(FCN)"/>
      <sheetName val="구의33고"/>
      <sheetName val="IW-LIST"/>
      <sheetName val="품셈"/>
      <sheetName val="환율적용표"/>
      <sheetName val="최종견"/>
      <sheetName val="대림경상68억"/>
      <sheetName val="매입세"/>
      <sheetName val="품목납기"/>
      <sheetName val="bi"/>
      <sheetName val="PROJECT BRIEF(EX.NEW)"/>
      <sheetName val="BQ(실행)"/>
      <sheetName val="차액보증"/>
      <sheetName val="우각부보강"/>
      <sheetName val="일위대가표"/>
      <sheetName val="1을"/>
      <sheetName val="본사업"/>
      <sheetName val="CABLE SIZE-3"/>
      <sheetName val="LOPCALC"/>
      <sheetName val="2F 회의실견적(5_14 일대)"/>
      <sheetName val="내역분기"/>
      <sheetName val="경상비"/>
      <sheetName val="C"/>
      <sheetName val="자압1"/>
      <sheetName val="내역"/>
      <sheetName val="화재 탐지 설비"/>
      <sheetName val="진주방향"/>
      <sheetName val="통합"/>
      <sheetName val="제잡비(주공종)"/>
      <sheetName val="가로등기초"/>
      <sheetName val="PAD TR보호대기초"/>
      <sheetName val="집계표"/>
      <sheetName val="5.모델링"/>
      <sheetName val="지장물C"/>
      <sheetName val="9GNG운반"/>
      <sheetName val="기둥(원형)"/>
      <sheetName val="약품공급2"/>
      <sheetName val="약품설비"/>
      <sheetName val="L형 옹벽"/>
      <sheetName val="대로근거"/>
      <sheetName val="5.단가대비표"/>
      <sheetName val="재료비"/>
      <sheetName val="설계조건"/>
      <sheetName val="배수통관(좌)"/>
      <sheetName val="토공A"/>
      <sheetName val="전계가"/>
      <sheetName val="조명율표"/>
      <sheetName val="10.1"/>
      <sheetName val="일위대가"/>
      <sheetName val="부하LOAD"/>
      <sheetName val="N賃率-職"/>
      <sheetName val="매입"/>
      <sheetName val="투찰"/>
      <sheetName val="노무비 근거"/>
      <sheetName val="산출근거"/>
      <sheetName val="설계기준"/>
      <sheetName val="내역1"/>
      <sheetName val="전기일위대가"/>
      <sheetName val="Sheet17"/>
      <sheetName val="1.설계조건"/>
      <sheetName val="자재수량"/>
      <sheetName val="1.취수장"/>
      <sheetName val="2000전체분"/>
      <sheetName val="제수"/>
      <sheetName val="공기"/>
      <sheetName val="마산방향철근집계"/>
      <sheetName val="마산방향"/>
      <sheetName val="TABLE"/>
      <sheetName val="단면가정"/>
      <sheetName val="개요"/>
      <sheetName val="WORK"/>
      <sheetName val="Cost bd-&quot;A&quot;"/>
      <sheetName val="전공장2"/>
      <sheetName val="Site Expenses"/>
      <sheetName val="98지급계획"/>
      <sheetName val="SELTDATA"/>
      <sheetName val="계산근거"/>
      <sheetName val="중기목료표"/>
      <sheetName val="수량산출"/>
      <sheetName val="2월가격"/>
      <sheetName val="KMT물량"/>
      <sheetName val="견적사양비교표"/>
      <sheetName val="단가산출2"/>
      <sheetName val="감가상각"/>
      <sheetName val="9811"/>
      <sheetName val="여과지동"/>
      <sheetName val="기초자료"/>
      <sheetName val="MACRO(AT)"/>
      <sheetName val="TNHCHINH"/>
      <sheetName val="1-1"/>
      <sheetName val="GRACE"/>
      <sheetName val="기계경비일람"/>
      <sheetName val="중기일위대가"/>
      <sheetName val="원가계산서"/>
      <sheetName val="20관리비율"/>
      <sheetName val="소상 &quot;1&quot;"/>
      <sheetName val="ITEM"/>
      <sheetName val="L_RPTA05_목록"/>
      <sheetName val="노무비"/>
      <sheetName val="중기임차료"/>
      <sheetName val="중기경유공제"/>
      <sheetName val="중기잡유공제"/>
      <sheetName val="중기경유지급대장"/>
      <sheetName val="중기잡유지급대장"/>
      <sheetName val="1.가설전기"/>
      <sheetName val="AHU집계"/>
      <sheetName val="단가산출"/>
      <sheetName val="장비분석"/>
      <sheetName val="기기리스트"/>
      <sheetName val="LG제품"/>
      <sheetName val="공조기"/>
      <sheetName val="2"/>
      <sheetName val="기술자료 (광화문)"/>
      <sheetName val="직노"/>
      <sheetName val="CT "/>
      <sheetName val="일위대가목차"/>
      <sheetName val="변경내역1"/>
      <sheetName val="POOM_MOTO"/>
      <sheetName val="2공구산출내역"/>
      <sheetName val="해평견적"/>
      <sheetName val="소비자가"/>
      <sheetName val="첨부"/>
      <sheetName val="견적 (2)"/>
      <sheetName val="L형옹벽측구"/>
      <sheetName val="자재단가"/>
      <sheetName val="우배수"/>
      <sheetName val="계산식"/>
      <sheetName val="간접비"/>
      <sheetName val="중기사용료산출근거"/>
      <sheetName val="단가 및 재료비"/>
      <sheetName val="G.노무비,현장경상"/>
      <sheetName val="가로등내역서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총괄내역서"/>
      <sheetName val="기계경비(시간당)"/>
      <sheetName val="램머"/>
      <sheetName val="공사원가계산서"/>
      <sheetName val="도급예산내역서총괄표"/>
      <sheetName val="공통(20-91)"/>
      <sheetName val="실행내역서 "/>
      <sheetName val="설계"/>
      <sheetName val="BSD (2)"/>
      <sheetName val="2월가격표-ESG-1월"/>
      <sheetName val="SPEC"/>
      <sheetName val="기본일위"/>
      <sheetName val="조정금액결과표 (차수별)"/>
      <sheetName val="401"/>
      <sheetName val="공종목록표"/>
      <sheetName val="경비2내역"/>
      <sheetName val="단가"/>
      <sheetName val="시설물일위"/>
      <sheetName val="102역사"/>
      <sheetName val="분전반"/>
      <sheetName val="FCU (2)"/>
      <sheetName val="hidden"/>
      <sheetName val="Mass"/>
      <sheetName val="Input"/>
      <sheetName val="Heat"/>
      <sheetName val="가로등제어반 설치공사(수량)"/>
      <sheetName val="ELECTRIC"/>
      <sheetName val="날개벽수량표"/>
      <sheetName val="일위대가(계측기설치)"/>
      <sheetName val="1단계"/>
      <sheetName val=" 견적서"/>
      <sheetName val="환경평가"/>
      <sheetName val="인구"/>
      <sheetName val="cost"/>
      <sheetName val="설 계"/>
      <sheetName val="A6.샤시등"/>
      <sheetName val="indirect"/>
      <sheetName val="공구"/>
      <sheetName val="2000년1차"/>
      <sheetName val="적용단위길이"/>
      <sheetName val="안정계산"/>
      <sheetName val="단면검토"/>
      <sheetName val="매입세율"/>
      <sheetName val="갑지"/>
      <sheetName val="사급자재"/>
      <sheetName val="PACKING OPEN"/>
      <sheetName val="견적정보"/>
      <sheetName val="견적서"/>
      <sheetName val="공정증감대ㅈ표"/>
      <sheetName val="I一般比"/>
      <sheetName val="종배수관(신)"/>
      <sheetName val="ABUT수량-A1"/>
      <sheetName val="건축집계"/>
      <sheetName val="공사비총괄표"/>
      <sheetName val="예정(3)"/>
      <sheetName val="조건표"/>
      <sheetName val="원형1호맨홀토공수량"/>
      <sheetName val="제수변수량"/>
      <sheetName val="입력DATA"/>
      <sheetName val="바닥판"/>
      <sheetName val="1.설계기준"/>
      <sheetName val="역T형교대(말뚝기초)"/>
      <sheetName val="말뚝지지력산정"/>
      <sheetName val="FOOTING단면력"/>
      <sheetName val="철골산출서"/>
      <sheetName val="교각1"/>
      <sheetName val="6호기"/>
      <sheetName val="Sheet6"/>
      <sheetName val="Sheet5"/>
      <sheetName val="금긋기 및 절단"/>
      <sheetName val="P-산#1-1(WOWA1)"/>
      <sheetName val="규준틀"/>
      <sheetName val="Sheet3"/>
      <sheetName val="역T형옹벽(3.0)"/>
      <sheetName val="흙쌓기도수로설치현황"/>
      <sheetName val="총괄"/>
      <sheetName val="단면"/>
      <sheetName val="2.공종별예산조서(공사용)"/>
      <sheetName val="일반공사"/>
      <sheetName val="일위대가(가설)"/>
      <sheetName val="No-&gt;Code"/>
      <sheetName val="실행대비"/>
      <sheetName val="적정심사"/>
      <sheetName val="1.2 시민의탑 투광조명-집계"/>
      <sheetName val="4.4 해변조명 3 산출"/>
      <sheetName val="3.2 갓바위1 산출서"/>
      <sheetName val="3.4 갓바위2 산출서"/>
      <sheetName val="투입인력"/>
      <sheetName val="종배수관"/>
      <sheetName val="1단계_견적내역서"/>
      <sheetName val="ilch"/>
      <sheetName val="참조"/>
      <sheetName val="MFAB"/>
      <sheetName val="MFRT"/>
      <sheetName val="MPKG"/>
      <sheetName val="MPRD"/>
      <sheetName val=""/>
      <sheetName val="공사비집계"/>
      <sheetName val="ANALYSER"/>
      <sheetName val="MM"/>
      <sheetName val="생산량"/>
      <sheetName val="인건비"/>
      <sheetName val="명세서"/>
      <sheetName val="일위대가목록"/>
      <sheetName val="단가표 "/>
      <sheetName val="공량산출서"/>
      <sheetName val="간접재료비산출표-27-30"/>
      <sheetName val="조명시설"/>
      <sheetName val="물가시세"/>
      <sheetName val="터파기및재료"/>
      <sheetName val="집수정(600-700)"/>
      <sheetName val="96작생능"/>
      <sheetName val="Cover sheet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산근"/>
      <sheetName val="현장관리비데이타"/>
      <sheetName val="제잡비.xls"/>
      <sheetName val="CTEMCOST"/>
      <sheetName val="ROOF(ALKALI)"/>
      <sheetName val="L형옹벽(key)"/>
      <sheetName val="일위대가(1)"/>
      <sheetName val="물량산출근거"/>
      <sheetName val="FACTOR"/>
      <sheetName val="kimre scrubber"/>
      <sheetName val="GRDBS"/>
      <sheetName val="기초단가"/>
      <sheetName val="합의경상"/>
      <sheetName val="건축내역서"/>
      <sheetName val="설비내역서"/>
      <sheetName val="전기내역서"/>
      <sheetName val="2.단면가정"/>
      <sheetName val="CON'C"/>
      <sheetName val="전차선로 물량표"/>
      <sheetName val="삭제금지단가"/>
      <sheetName val="정공공사"/>
      <sheetName val="UR2-Calculation"/>
      <sheetName val="표지"/>
      <sheetName val="과천MAIN"/>
      <sheetName val="비율-종합"/>
      <sheetName val="인건-측정"/>
      <sheetName val="제품정보"/>
      <sheetName val="대가목록"/>
      <sheetName val="장비내역서"/>
      <sheetName val="기계-설변"/>
      <sheetName val="전선_및_전선관"/>
      <sheetName val="Cost_bd-&quot;A&quot;"/>
      <sheetName val="가로등제어반_설치공사(수량)"/>
      <sheetName val="ENE-CAL_1"/>
      <sheetName val="조도계산서_(도서)"/>
      <sheetName val="장비집계"/>
      <sheetName val="덕전리"/>
      <sheetName val="총계"/>
      <sheetName val="설계예산서"/>
      <sheetName val="예산내역서"/>
      <sheetName val="집계"/>
      <sheetName val="계화배수(3대)"/>
      <sheetName val="VXXXXXXX"/>
      <sheetName val="평가데이터"/>
      <sheetName val="청천내"/>
      <sheetName val="준검 내역서"/>
      <sheetName val="산출내역서집계표"/>
      <sheetName val="깨기"/>
      <sheetName val="토공집계"/>
      <sheetName val="토공,철콘"/>
      <sheetName val="여주,이천(명세)"/>
      <sheetName val="05년"/>
      <sheetName val="11월가격"/>
      <sheetName val="c_balju"/>
      <sheetName val="실행품의서"/>
      <sheetName val="플랜트 설치"/>
      <sheetName val="Grade Options"/>
      <sheetName val="MEXICO-C"/>
      <sheetName val="가압장(토목)"/>
      <sheetName val="5회토적"/>
      <sheetName val="list"/>
      <sheetName val="A-4"/>
      <sheetName val="TYPE-1"/>
      <sheetName val="SORCE1"/>
      <sheetName val="기초계산(Pmax)"/>
      <sheetName val="STEAM"/>
      <sheetName val="AIR"/>
      <sheetName val="철거산출근거"/>
      <sheetName val="도급"/>
      <sheetName val="IMSI"/>
      <sheetName val="배관공사(TIE-IN)"/>
      <sheetName val="FTR MACRo"/>
      <sheetName val="sw1"/>
      <sheetName val="신우"/>
      <sheetName val="FAB별"/>
      <sheetName val="양식"/>
      <sheetName val="기초코드"/>
      <sheetName val="PAC"/>
      <sheetName val="NOMUBI"/>
      <sheetName val="특별교실"/>
      <sheetName val="신관(1)"/>
      <sheetName val="RING WALL"/>
      <sheetName val="정산을지"/>
      <sheetName val="건축내역"/>
      <sheetName val="b_balju_cho"/>
      <sheetName val="&lt;목록&gt;"/>
      <sheetName val="날개벽"/>
      <sheetName val="3.하중산정4.지지력"/>
      <sheetName val="접지수량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>
        <row r="1">
          <cell r="A1" t="str">
            <v>기사1급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터널조도"/>
      <sheetName val="노임"/>
      <sheetName val="노무비"/>
      <sheetName val="삼사견적서"/>
      <sheetName val="Sheet1"/>
      <sheetName val="NOMUBI"/>
      <sheetName val="sw1"/>
      <sheetName val="내역서"/>
      <sheetName val="copy"/>
      <sheetName val="실행철강하도"/>
      <sheetName val="단가조사표"/>
      <sheetName val="소상 &quot;1&quot;"/>
      <sheetName val="Upgrades pri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설계명세서(선로)"/>
      <sheetName val="1안"/>
      <sheetName val="샘플표지"/>
      <sheetName val="일위"/>
      <sheetName val="N賃率-職"/>
      <sheetName val="단가비교표"/>
      <sheetName val="매립"/>
      <sheetName val="과천MAIN"/>
      <sheetName val="원가 (2)"/>
      <sheetName val="Sheet2"/>
      <sheetName val="신우"/>
      <sheetName val="I一般比"/>
      <sheetName val="ABUT수량-A1"/>
      <sheetName val="J直材4"/>
      <sheetName val="노임"/>
      <sheetName val="품목납기"/>
      <sheetName val="내역서1999.8최종"/>
      <sheetName val="2F 회의실견적(5_14 일대)"/>
      <sheetName val="송라초중학교(final)"/>
      <sheetName val="예가표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G.R300경비"/>
      <sheetName val="관급_File"/>
      <sheetName val="노무비"/>
      <sheetName val="정부노임단가"/>
      <sheetName val="PANEL_중량산출"/>
      <sheetName val="원가_(2)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인건비"/>
      <sheetName val="부하LOAD"/>
      <sheetName val="ITEM"/>
      <sheetName val="우각부보강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OPT7"/>
      <sheetName val="외천교"/>
      <sheetName val="종배수관"/>
      <sheetName val="10월가격"/>
      <sheetName val="기타유틸리티설비"/>
      <sheetName val="명세서"/>
      <sheetName val="일위대가목록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한전고리-을"/>
      <sheetName val="원가계산서"/>
      <sheetName val="유기공정"/>
      <sheetName val="갑"/>
      <sheetName val="호남2"/>
      <sheetName val="소요자재"/>
      <sheetName val="2F_회의실견적(5_14_일대)"/>
      <sheetName val="금호"/>
      <sheetName val="K1자재(3차등)"/>
      <sheetName val="Sheet3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사통"/>
      <sheetName val="CTEMCOST"/>
      <sheetName val="공통가설"/>
      <sheetName val="Macro(차단기)"/>
      <sheetName val="순공사비"/>
      <sheetName val="SBarch산근"/>
      <sheetName val="예총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WIND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표지"/>
      <sheetName val="판매96"/>
      <sheetName val="직재"/>
      <sheetName val="price"/>
      <sheetName val="배수공 시멘트 및 골재량 산출"/>
      <sheetName val="WORK"/>
      <sheetName val="DATA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소비자가"/>
      <sheetName val="부하계산서"/>
      <sheetName val="산출근거#2-3"/>
      <sheetName val="일보"/>
      <sheetName val="현장지지물물량"/>
      <sheetName val="사업장공제"/>
      <sheetName val="6호기"/>
      <sheetName val="재무가정"/>
      <sheetName val="anaysis_sheet"/>
      <sheetName val="견적내용입력"/>
      <sheetName val="List"/>
      <sheetName val="견적3"/>
      <sheetName val="산근"/>
      <sheetName val="단면치수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001"/>
      <sheetName val="PROJECT BRIEF(EX.NEW)"/>
      <sheetName val="공사개요"/>
      <sheetName val="참고"/>
      <sheetName val="갑지(추정)"/>
      <sheetName val="YES-T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cost"/>
      <sheetName val="A-4"/>
      <sheetName val="구조물철거타공정이월"/>
      <sheetName val="맨홀"/>
      <sheetName val="공비대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본관동"/>
      <sheetName val="후관동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대비"/>
      <sheetName val="배수내역 (2)"/>
      <sheetName val="노원열병합__건축공사기성내역서"/>
      <sheetName val="Tool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고창방향"/>
      <sheetName val="VXXXXXXX"/>
      <sheetName val="분석"/>
      <sheetName val="시나리오2"/>
      <sheetName val="1기 비용"/>
      <sheetName val="시나리오"/>
      <sheetName val="xxxxxx"/>
      <sheetName val="XL4Poppy"/>
      <sheetName val="1을"/>
      <sheetName val="부속동"/>
      <sheetName val="음료실행"/>
      <sheetName val="Piping Cost"/>
      <sheetName val="PipWT"/>
      <sheetName val="플랜트 설치"/>
      <sheetName val="조명시설"/>
      <sheetName val="대로근거"/>
      <sheetName val="수량산출서"/>
      <sheetName val="견적을"/>
      <sheetName val="전력구구조물산근"/>
      <sheetName val="자압1"/>
      <sheetName val="설계"/>
      <sheetName val="ASP"/>
      <sheetName val="자료"/>
      <sheetName val="취합표"/>
      <sheetName val="물량산출"/>
      <sheetName val="일위_파일"/>
      <sheetName val="CP-E2 (품셈표)"/>
      <sheetName val="IN"/>
      <sheetName val="기술자료 (연수)"/>
      <sheetName val="와동25-3(변경)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입적표"/>
      <sheetName val="배관단가조사서"/>
      <sheetName val="소야공정계획표"/>
      <sheetName val="위치조서"/>
      <sheetName val="Sheet13"/>
      <sheetName val="Sheet14"/>
      <sheetName val="P-J"/>
      <sheetName val="경산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덕전리"/>
      <sheetName val="상승노임"/>
      <sheetName val="품셈TABLE"/>
      <sheetName val="주현(해보)"/>
      <sheetName val="주현(영광)"/>
      <sheetName val="수안보-MBR1"/>
      <sheetName val="자압"/>
      <sheetName val="토적집계"/>
      <sheetName val="거래처등록"/>
      <sheetName val="참고자료"/>
      <sheetName val="내역(포장)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20관리비율"/>
      <sheetName val="양식"/>
      <sheetName val="60명당사(총괄)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자(3.0m)"/>
      <sheetName val="1.설계조건"/>
      <sheetName val="Front"/>
      <sheetName val="wall"/>
      <sheetName val="간접재료비산출표-27-30"/>
      <sheetName val="TIE-INS"/>
      <sheetName val="현금및현금등가물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E.P.T수량산출서"/>
      <sheetName val="강교(Sub)"/>
      <sheetName val="일반토공견적"/>
      <sheetName val="공종"/>
      <sheetName val="장비경비"/>
      <sheetName val="제원및배치"/>
      <sheetName val="설계조건"/>
      <sheetName val="안정계산"/>
      <sheetName val="단면검토"/>
      <sheetName val="Sheet1_(2)"/>
      <sheetName val="건설사업관리_공제요율"/>
      <sheetName val="건설공사_감리원_배치기준"/>
      <sheetName val="책임감리_공제요율"/>
      <sheetName val="인월수_산정"/>
      <sheetName val="설계예산서"/>
      <sheetName val="총계"/>
      <sheetName val="예산내역서"/>
      <sheetName val="배수통관(좌)"/>
      <sheetName val="주식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>
        <row r="3">
          <cell r="A3">
            <v>3</v>
          </cell>
        </row>
      </sheetData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  <sheetName val="1766-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과천MAIN"/>
      <sheetName val="98지급계획"/>
      <sheetName val="개요"/>
      <sheetName val="工완성공사율"/>
      <sheetName val="ILWI"/>
      <sheetName val="수량산출"/>
      <sheetName val="입력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     "/>
      <sheetName val="집계표"/>
      <sheetName val="내역서"/>
      <sheetName val="일위대가목록"/>
      <sheetName val="일위대가"/>
      <sheetName val="단가대비표"/>
      <sheetName val="공량산출서"/>
      <sheetName val="공종별집계표-1"/>
      <sheetName val="산출서-1"/>
      <sheetName val="Sheet1"/>
      <sheetName val="과천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동력"/>
      <sheetName val="산출3-전등"/>
      <sheetName val="산출4-조명제어"/>
      <sheetName val="산출4-제어PNL"/>
      <sheetName val="산출5-전열"/>
      <sheetName val="산출6-피뢰침"/>
      <sheetName val="산출7-유도등"/>
      <sheetName val="단가조사-1"/>
      <sheetName val="단가조사-2"/>
      <sheetName val="일위집계"/>
      <sheetName val="일위대가"/>
      <sheetName val="노임단가"/>
      <sheetName val="화재 탐지 설비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3차작업"/>
      <sheetName val="화재 탐지 설비"/>
      <sheetName val="전기품산출"/>
      <sheetName val="인건-측정"/>
      <sheetName val="Macro1"/>
      <sheetName val="내역서"/>
      <sheetName val="터널조도"/>
      <sheetName val="Macro(차단기)"/>
      <sheetName val="c_balju"/>
      <sheetName val="ABUT수량-A1"/>
      <sheetName val="Sheet1"/>
      <sheetName val="부하(성남)"/>
      <sheetName val="내역"/>
      <sheetName val="단가"/>
      <sheetName val="工완성공사율"/>
      <sheetName val="工관리비율"/>
      <sheetName val="7)화재 탐지 설비"/>
      <sheetName val="2.대외공문"/>
      <sheetName val="노무비"/>
      <sheetName val="Sheet2"/>
      <sheetName val="설계명세서"/>
      <sheetName val="계약원가"/>
      <sheetName val="실행철강하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원가계산서"/>
      <sheetName val="집계표"/>
      <sheetName val="실행철강하도"/>
      <sheetName val="Sheet1"/>
      <sheetName val="단가산출"/>
      <sheetName val="#REF"/>
      <sheetName val="수량산출서-2"/>
      <sheetName val="7.산출집계"/>
      <sheetName val="3.단가산출서"/>
      <sheetName val="4.일위산출"/>
      <sheetName val="9.자재단가"/>
      <sheetName val="수배전예산서(E)"/>
      <sheetName val="일위대가"/>
      <sheetName val="본선"/>
      <sheetName val="자재"/>
      <sheetName val="터파기및재료"/>
      <sheetName val="화재 탐지 설비"/>
      <sheetName val="갑지"/>
      <sheetName val="8.석축단위(H=1.5M)"/>
      <sheetName val="표지 (2)"/>
      <sheetName val="Macro(차단기)"/>
      <sheetName val="가설공사비,안전관리비기초액분배(변경후)"/>
      <sheetName val="2공종별예산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수량산출"/>
      <sheetName val="49단가"/>
      <sheetName val="표지 (2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2.대외공문"/>
      <sheetName val="원가계산서"/>
      <sheetName val="3도로"/>
      <sheetName val="집계표"/>
      <sheetName val="신호등일위대가"/>
      <sheetName val="총괄"/>
      <sheetName val="내역서"/>
      <sheetName val="내역(한신APT)"/>
      <sheetName val="노임단가"/>
      <sheetName val="철거수량(전송)"/>
      <sheetName val="입출재고현황 (2)"/>
      <sheetName val="교량전기"/>
      <sheetName val="저"/>
      <sheetName val="실행철강하도"/>
      <sheetName val="WORK"/>
      <sheetName val="결과조달"/>
      <sheetName val="DATA"/>
      <sheetName val="준검 내역서"/>
      <sheetName val="건축공사"/>
      <sheetName val="하수급견적대비"/>
      <sheetName val="충주"/>
      <sheetName val="일위대가"/>
      <sheetName val="COVER"/>
      <sheetName val="연습장소"/>
      <sheetName val="견적서"/>
      <sheetName val="교각계산"/>
      <sheetName val="ABUT수량-A1"/>
      <sheetName val="1.설계기준"/>
      <sheetName val="중기사용료"/>
      <sheetName val="REDUCER"/>
      <sheetName val="WE'T"/>
      <sheetName val="POWER"/>
      <sheetName val="노무비단가"/>
      <sheetName val="도급"/>
      <sheetName val="단가"/>
      <sheetName val="BID"/>
      <sheetName val="입찰안"/>
      <sheetName val="공사개요"/>
      <sheetName val="설계산출표지"/>
      <sheetName val="공량산출서"/>
      <sheetName val="Sheet1"/>
      <sheetName val="철거산출근거"/>
      <sheetName val="화재 탐지 설비"/>
      <sheetName val="말뚝지지력산정"/>
      <sheetName val="JUCK"/>
      <sheetName val=" 상부공통집계(총괄)"/>
      <sheetName val="우수"/>
      <sheetName val="신규일위대가"/>
      <sheetName val="관리동"/>
      <sheetName val="DATE"/>
      <sheetName val="s"/>
      <sheetName val="총괄집계표"/>
      <sheetName val="96.12"/>
      <sheetName val="물가자료"/>
      <sheetName val="#REF"/>
      <sheetName val="철근집계표"/>
      <sheetName val="연결관암거"/>
      <sheetName val="부안일위"/>
      <sheetName val="1구간FRP수량산출"/>
      <sheetName val="3.하중계산"/>
      <sheetName val="input"/>
      <sheetName val="터파기및재료"/>
      <sheetName val="96배수"/>
      <sheetName val="배수내역"/>
      <sheetName val="갑지1"/>
      <sheetName val="수안보-MBR1"/>
      <sheetName val="NOMUBI"/>
      <sheetName val="내역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실행내역서 "/>
      <sheetName val="Sheet5"/>
      <sheetName val="3BL공동구 수량"/>
      <sheetName val="Sheet2"/>
      <sheetName val="토목부분"/>
      <sheetName val="자압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세원견적서"/>
      <sheetName val="工완성공사율"/>
      <sheetName val="노임기준"/>
      <sheetName val="Macro(차단기)"/>
      <sheetName val="감리을"/>
      <sheetName val="일위대가목차"/>
      <sheetName val="제4절-1"/>
      <sheetName val="기자재비"/>
      <sheetName val="RFP002"/>
      <sheetName val="STORAGE"/>
      <sheetName val="MEXICO-C"/>
      <sheetName val="1호토공"/>
      <sheetName val="부하(성남)"/>
      <sheetName val="설계예산서"/>
      <sheetName val="예산내역서"/>
      <sheetName val="기본단가"/>
      <sheetName val="공사비예산서(토목분)"/>
      <sheetName val="경상비비교표"/>
      <sheetName val="경상비집계"/>
      <sheetName val="동력부하계산"/>
      <sheetName val="STEEL BOX 단면설계(SEC.8)"/>
      <sheetName val="내"/>
      <sheetName val="수량집계표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설계"/>
      <sheetName val="가설공사비"/>
      <sheetName val="입고장부 (4)"/>
      <sheetName val="단가표"/>
      <sheetName val="조건표"/>
      <sheetName val="5.3 단면가정"/>
      <sheetName val="토사(PE)"/>
      <sheetName val="본체"/>
      <sheetName val="5.전사투자계획종함안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자재단가표"/>
      <sheetName val="단가산출서"/>
      <sheetName val="b_balju_cho"/>
      <sheetName val="견적대비표"/>
      <sheetName val="NYS"/>
      <sheetName val="자재일람"/>
      <sheetName val="TEL"/>
      <sheetName val="도로"/>
      <sheetName val="경비_원본"/>
      <sheetName val="수량산출서 (달맞이길조명등)"/>
      <sheetName val="단가비교표"/>
      <sheetName val="직노"/>
      <sheetName val="국공유지및사유지"/>
      <sheetName val="노무비"/>
      <sheetName val="터널조도"/>
      <sheetName val="3차설계"/>
      <sheetName val="본공사"/>
      <sheetName val="S0"/>
      <sheetName val="★도급내역"/>
      <sheetName val="Total"/>
      <sheetName val="과천MAIN"/>
      <sheetName val="건물"/>
      <sheetName val="마포토정"/>
      <sheetName val="5.소재"/>
      <sheetName val="기별(종합)"/>
      <sheetName val="하도내역 (철콘)"/>
      <sheetName val="배수공 주요자재 집계표"/>
      <sheetName val="부대공"/>
      <sheetName val="포장공"/>
      <sheetName val="토공"/>
      <sheetName val="전기"/>
      <sheetName val="견적과실행예산"/>
      <sheetName val="타공종이기"/>
      <sheetName val="기초1"/>
      <sheetName val="방송(체육관)"/>
      <sheetName val="포장공자재집계표"/>
      <sheetName val="일위목록"/>
      <sheetName val="계획금액"/>
      <sheetName val="ALINE"/>
      <sheetName val="가설건물"/>
      <sheetName val="잡철물"/>
      <sheetName val="FCM"/>
      <sheetName val="계산서"/>
      <sheetName val="갑지(추정)"/>
      <sheetName val="여흥"/>
      <sheetName val="현황CODE"/>
      <sheetName val="손익현황"/>
      <sheetName val="4-10"/>
      <sheetName val="시설물기초"/>
      <sheetName val="당정동경상이수"/>
      <sheetName val="당정동공통이수"/>
      <sheetName val="TRE TABLE"/>
      <sheetName val="품의"/>
      <sheetName val="토목"/>
      <sheetName val="기성신청"/>
      <sheetName val="LL2"/>
      <sheetName val="LLL"/>
      <sheetName val="CONCRETE"/>
      <sheetName val="1을"/>
      <sheetName val="내역서(재노경)"/>
      <sheetName val="울산시산표"/>
      <sheetName val="일위목록-기"/>
      <sheetName val="공사진행"/>
      <sheetName val="9GNG운반"/>
      <sheetName val="장비집계"/>
      <sheetName val="36단가"/>
      <sheetName val="부하계산서"/>
      <sheetName val="토목내역"/>
      <sheetName val="1.취수장"/>
      <sheetName val="수량산출서"/>
      <sheetName val="화전내"/>
      <sheetName val="표준내역"/>
      <sheetName val="공사내역"/>
      <sheetName val="횡분배정리(DB)"/>
      <sheetName val="전체도급"/>
      <sheetName val="FLA"/>
      <sheetName val="기준"/>
      <sheetName val="2000승진심사위원 기초명부"/>
      <sheetName val="공종별월매출계획 (2)"/>
      <sheetName val="민감도분석"/>
      <sheetName val="도급-집계"/>
      <sheetName val="뚝토공"/>
      <sheetName val="DR(SUM)"/>
      <sheetName val="TL(SUM)"/>
      <sheetName val="d118"/>
      <sheetName val="목표세부명세"/>
      <sheetName val="공문"/>
      <sheetName val="손익분석"/>
      <sheetName val="중기가동(7)"/>
      <sheetName val="Pier 3"/>
      <sheetName val="기성내역"/>
      <sheetName val="관리비"/>
      <sheetName val="STANDARD (상)-참고"/>
      <sheetName val="8.주형의 이음"/>
      <sheetName val="참조"/>
      <sheetName val="케이슨산출근거(TYPE-A)"/>
      <sheetName val="전계가"/>
      <sheetName val="샘플표지"/>
      <sheetName val="7.경제성결과"/>
      <sheetName val="허용전류-IEC DATA"/>
      <sheetName val="허용전류제원"/>
      <sheetName val="Front"/>
      <sheetName val="wall"/>
      <sheetName val="07피뢰침설비공사"/>
      <sheetName val="일위대가(계측기설치)"/>
      <sheetName val="수압집계"/>
      <sheetName val="데이타"/>
      <sheetName val="식재인부"/>
      <sheetName val="6공구(당초)"/>
      <sheetName val="돈"/>
      <sheetName val="3련 BOX"/>
      <sheetName val="남양시작동자105노65기1.3화1.2"/>
      <sheetName val="FAB별"/>
      <sheetName val="중갑지"/>
      <sheetName val="가공비"/>
      <sheetName val="내역표지"/>
      <sheetName val="부속동"/>
      <sheetName val="유림골조"/>
      <sheetName val="외주대비_-석축1"/>
      <sheetName val="외주대비-구조물_(2)1"/>
      <sheetName val="견적표지_(3)1"/>
      <sheetName val="입출재고현황_(2)"/>
      <sheetName val="준검_내역서"/>
      <sheetName val="1_설계기준"/>
      <sheetName val="2_대외공문"/>
      <sheetName val="화재_탐지_설비"/>
      <sheetName val="96_12"/>
      <sheetName val="3_하중계산"/>
      <sheetName val="_상부공통집계(총괄)"/>
      <sheetName val="TYPE-B_평균H"/>
      <sheetName val="제출내역_(2)"/>
      <sheetName val="5_전사투자계획종함안"/>
      <sheetName val="표지_(2)"/>
      <sheetName val="실행내역서_"/>
      <sheetName val="3BL공동구_수량"/>
      <sheetName val="3_바닥판설계"/>
      <sheetName val="설계기준_및_하중계산"/>
      <sheetName val="Sheet1_(2)"/>
      <sheetName val="1_설계조건"/>
      <sheetName val="단면_(2)"/>
      <sheetName val="하도내역_(철콘)"/>
      <sheetName val="5_3_단면가정"/>
      <sheetName val="조정금액결과표_(차수별)"/>
      <sheetName val="플랜트_설치"/>
      <sheetName val="1__설계조건_2_단면가정_3__하중계산"/>
      <sheetName val="DATA_입력란"/>
      <sheetName val="1_취수장"/>
      <sheetName val="STEEL_BOX_단면설계(SEC_8)"/>
      <sheetName val="5_소재"/>
      <sheetName val="토목공내역 (부대,자재미포함) "/>
      <sheetName val="대공종"/>
      <sheetName val="Sheet6"/>
      <sheetName val="강관 PILE 두부보강"/>
      <sheetName val="교각1"/>
      <sheetName val="기초코드"/>
      <sheetName val="사당"/>
      <sheetName val="조도계산서 (도서)"/>
      <sheetName val="현황보고"/>
      <sheetName val="조명시설"/>
      <sheetName val="단위수량산출"/>
      <sheetName val="방음벽기초"/>
      <sheetName val="PIPE내역(FCN)"/>
      <sheetName val="장비"/>
      <sheetName val="하남내역"/>
      <sheetName val="역T형"/>
      <sheetName val="단위목록"/>
      <sheetName val="자재운반단가일람표"/>
      <sheetName val="기계경비목록1"/>
      <sheetName val="심사계산"/>
      <sheetName val="Dae_Jiju"/>
      <sheetName val="Sikje_ingun"/>
      <sheetName val="TREE_D"/>
      <sheetName val="본사인상전"/>
      <sheetName val="패널"/>
      <sheetName val="산출내역서집계표"/>
      <sheetName val="99총공사내역서"/>
      <sheetName val="배수개거재(신)"/>
      <sheetName val="배수개거재"/>
      <sheetName val="측량요율"/>
      <sheetName val="설정"/>
      <sheetName val="건축원가"/>
      <sheetName val="유동표"/>
      <sheetName val="특수선일위대가"/>
      <sheetName val="기술부대조건"/>
      <sheetName val="제잡비.xls"/>
      <sheetName val="5-단면력"/>
      <sheetName val="sw1"/>
      <sheetName val="업무담당"/>
      <sheetName val="토공(완충)"/>
      <sheetName val="의정부문예회관변경내역"/>
      <sheetName val="BASE DATA3"/>
      <sheetName val="맨홀수량집계"/>
      <sheetName val="가설공사내역"/>
      <sheetName val="포장공(부체도로)"/>
      <sheetName val="빌딩 안내"/>
      <sheetName val="입찰"/>
      <sheetName val="현경"/>
      <sheetName val="1,2,3,4,5단위수량"/>
      <sheetName val="설"/>
      <sheetName val="금액내역서"/>
      <sheetName val="Sheet17"/>
      <sheetName val="0001new"/>
      <sheetName val="상행-교대(A1)"/>
      <sheetName val="설계내역서"/>
      <sheetName val="단가산"/>
      <sheetName val="TOEC"/>
      <sheetName val="DESIGN_CRETERIA"/>
      <sheetName val="CALCULATION"/>
      <sheetName val="P-산#1-1(WOWA1)"/>
      <sheetName val="X17-TOTAL"/>
      <sheetName val="수목표준대가"/>
      <sheetName val="수량이동"/>
      <sheetName val="투찰"/>
      <sheetName val="중기일위대가"/>
      <sheetName val="직재"/>
      <sheetName val="6호기"/>
      <sheetName val="98지급계획"/>
      <sheetName val="EP0618"/>
      <sheetName val="은행"/>
      <sheetName val="esc"/>
      <sheetName val="추가예산"/>
      <sheetName val="배수공"/>
      <sheetName val="총괄-1"/>
      <sheetName val="신표지1"/>
      <sheetName val="입찰보고"/>
      <sheetName val="사급자재"/>
      <sheetName val="설계서"/>
      <sheetName val="표지"/>
      <sheetName val="기초입력"/>
      <sheetName val="97년 추정"/>
      <sheetName val="단면"/>
      <sheetName val="Cost bd-&quot;A&quot;"/>
      <sheetName val="현금"/>
      <sheetName val="견적서을지"/>
      <sheetName val="VXXXXX"/>
      <sheetName val="중동상가"/>
      <sheetName val="현장관리비 산출내역"/>
      <sheetName val="건축공사실행"/>
      <sheetName val="버팀목"/>
      <sheetName val="공구"/>
      <sheetName val="단"/>
      <sheetName val="조건"/>
      <sheetName val="Sheet4"/>
      <sheetName val="대운산출"/>
      <sheetName val="가격조사서"/>
      <sheetName val="기초부재력검토"/>
      <sheetName val="신설수량"/>
      <sheetName val="신설단가"/>
      <sheetName val="전등(신설)"/>
      <sheetName val="cost"/>
      <sheetName val="안양동교 1안"/>
      <sheetName val="신당동집계표"/>
      <sheetName val="대림경상68억"/>
      <sheetName val="입고장부_(4)"/>
      <sheetName val="3련_BOX"/>
      <sheetName val="안양동교_1안"/>
      <sheetName val="관급"/>
      <sheetName val="6PILE  (돌출)"/>
      <sheetName val="Stem Footing"/>
      <sheetName val="Proposal"/>
      <sheetName val="단가산출2"/>
      <sheetName val="Y-WORK"/>
      <sheetName val="토목품셈"/>
      <sheetName val="Sump,Pit,MH"/>
      <sheetName val="단가 및 재료비"/>
      <sheetName val="단가산출1"/>
      <sheetName val="중기사용료산출근거"/>
      <sheetName val="단면가정"/>
      <sheetName val="부재력정리"/>
      <sheetName val="평가내역"/>
      <sheetName val="산출근거"/>
      <sheetName val="실행(ALT1)"/>
      <sheetName val="Baby일위대가"/>
      <sheetName val="견적의뢰서"/>
      <sheetName val="200"/>
      <sheetName val="기준액"/>
      <sheetName val="UBC(WIND)"/>
      <sheetName val="음료실행"/>
      <sheetName val="바닥판"/>
      <sheetName val="A"/>
      <sheetName val="1차배부(JB포함)"/>
      <sheetName val="대비표"/>
      <sheetName val="동별내역-3월5일"/>
      <sheetName val="외주대비_-석축2"/>
      <sheetName val="외주대비-구조물_(2)2"/>
      <sheetName val="견적표지_(3)2"/>
      <sheetName val="입출재고현황_(2)1"/>
      <sheetName val="화재_탐지_설비1"/>
      <sheetName val="준검_내역서1"/>
      <sheetName val="5_전사투자계획종함안1"/>
      <sheetName val="1_설계기준1"/>
      <sheetName val="_상부공통집계(총괄)1"/>
      <sheetName val="TYPE-B_평균H1"/>
      <sheetName val="2_대외공문1"/>
      <sheetName val="96_121"/>
      <sheetName val="3_하중계산1"/>
      <sheetName val="실행내역서_1"/>
      <sheetName val="3BL공동구_수량1"/>
      <sheetName val="표지_(2)1"/>
      <sheetName val="설계기준_및_하중계산1"/>
      <sheetName val="제출내역_(2)1"/>
      <sheetName val="3_바닥판설계1"/>
      <sheetName val="Sheet1_(2)1"/>
      <sheetName val="1_설계조건1"/>
      <sheetName val="5_3_단면가정1"/>
      <sheetName val="단면_(2)1"/>
      <sheetName val="하도내역_(철콘)1"/>
      <sheetName val="조정금액결과표_(차수별)1"/>
      <sheetName val="플랜트_설치1"/>
      <sheetName val="1__설계조건_2_단면가정_3__하중계산1"/>
      <sheetName val="DATA_입력란1"/>
      <sheetName val="1_취수장1"/>
      <sheetName val="STEEL_BOX_단면설계(SEC_8)1"/>
      <sheetName val="5_소재1"/>
      <sheetName val="STANDARD_(상)-참고"/>
      <sheetName val="배수공_주요자재_집계표"/>
      <sheetName val="2000승진심사위원_기초명부"/>
      <sheetName val="공종별월매출계획_(2)"/>
      <sheetName val="설변3차_빨간간지5"/>
      <sheetName val="강관_PILE_두부보강"/>
      <sheetName val="제잡비_xls"/>
      <sheetName val="Pier_3"/>
      <sheetName val="BASE_DATA3"/>
      <sheetName val="토목공내역_(부대,자재미포함)_"/>
      <sheetName val="7_경제성결과"/>
      <sheetName val="8_주형의_이음"/>
      <sheetName val="허용전류-IEC_DATA"/>
      <sheetName val="경"/>
      <sheetName val="STBOX"/>
      <sheetName val="시설일위"/>
      <sheetName val="매립"/>
      <sheetName val="eq_data"/>
      <sheetName val="다이꾸"/>
      <sheetName val="산근"/>
      <sheetName val="Macro"/>
      <sheetName val="Taux"/>
      <sheetName val="품 셈"/>
      <sheetName val="장비종합부표"/>
      <sheetName val="구의33고"/>
      <sheetName val="ATS단가"/>
      <sheetName val="자판실행"/>
      <sheetName val="예정(3)"/>
      <sheetName val="동원(3)"/>
      <sheetName val="_03.일반관리비편성지침_2012.xlsx"/>
      <sheetName val="부장급 명단"/>
      <sheetName val="crude.SLAB RE-bar"/>
      <sheetName val="CRUDE RE-bar"/>
      <sheetName val="특별교실"/>
      <sheetName val="nde_request"/>
      <sheetName val="대로근거"/>
      <sheetName val="SORCE1"/>
      <sheetName val="공사비증감"/>
      <sheetName val="토공산출(주차장)"/>
      <sheetName val="불출요청"/>
      <sheetName val="통합"/>
      <sheetName val="XL4Poppy"/>
      <sheetName val="ELECTRIC"/>
      <sheetName val="입찰품의서"/>
      <sheetName val="지급자재"/>
      <sheetName val="입력시트"/>
      <sheetName val="깨기"/>
      <sheetName val="기계-설변"/>
      <sheetName val="40총괄"/>
      <sheetName val="40집계"/>
      <sheetName val="경비"/>
      <sheetName val="BSD (2)"/>
      <sheetName val="전기설계변경"/>
      <sheetName val="밸브설치"/>
      <sheetName val="8.석축단위(H=1.5M)"/>
      <sheetName val="수량산출서-2"/>
      <sheetName val="1062-x방향 "/>
      <sheetName val="구성비"/>
      <sheetName val="노임,재료비"/>
      <sheetName val="자동제어"/>
      <sheetName val="날개벽(시점좌측)"/>
      <sheetName val="프랜트면허"/>
      <sheetName val="원가"/>
      <sheetName val="기계경비(시간당)"/>
      <sheetName val="램머"/>
      <sheetName val="12.단가비교표"/>
      <sheetName val="인사자료총집계"/>
      <sheetName val="PROJECT BRIEF(EX.NEW)"/>
      <sheetName val="CON'C"/>
      <sheetName val="기초공"/>
      <sheetName val="흥양2교토공집계표"/>
      <sheetName val="영지실적"/>
      <sheetName val="사업수지"/>
      <sheetName val="전차선로 물량표"/>
      <sheetName val="일위(설)"/>
      <sheetName val="계수시트"/>
      <sheetName val="static.cal"/>
      <sheetName val="전기2005"/>
      <sheetName val="통신2005"/>
      <sheetName val="집계표1"/>
      <sheetName val="설계서을"/>
      <sheetName val="실행자재"/>
      <sheetName val="공사예산하조서(O.K)"/>
      <sheetName val="J直材4"/>
      <sheetName val="설계명세"/>
      <sheetName val="판계용접"/>
      <sheetName val="RATIO"/>
      <sheetName val="Factor"/>
      <sheetName val="경비2내역"/>
      <sheetName val="당초수량"/>
      <sheetName val="2터널시점"/>
      <sheetName val="DONT TOUCH"/>
      <sheetName val="수량산출근거"/>
      <sheetName val="계획집계"/>
      <sheetName val="공사비"/>
      <sheetName val="역T형옹벽단위수량"/>
      <sheetName val="우배수"/>
      <sheetName val="(C)원내역"/>
      <sheetName val="일위집계표"/>
      <sheetName val="세금"/>
      <sheetName val="자재대"/>
      <sheetName val="U-TYPE(1)"/>
      <sheetName val="몰탈재료산출"/>
      <sheetName val="48단가"/>
      <sheetName val="단가조사-2"/>
      <sheetName val="골조시행"/>
      <sheetName val="구분자"/>
      <sheetName val="통장출금액"/>
      <sheetName val="노원열병합  건축공사기성내역서"/>
      <sheetName val="PSCbeam설계"/>
      <sheetName val="로우프"/>
      <sheetName val="신규적용단가"/>
      <sheetName val="내역서적용수량 (지방도893)"/>
      <sheetName val="경희대"/>
      <sheetName val="코드"/>
      <sheetName val="조경일람"/>
      <sheetName val="물량표"/>
      <sheetName val="총무부(옥포공영)"/>
      <sheetName val="감액총괄표"/>
      <sheetName val="96보완계획7.12"/>
      <sheetName val="실행내역 "/>
      <sheetName val="업무계획1"/>
      <sheetName val="Sales Comparison"/>
      <sheetName val="내역(영일)"/>
      <sheetName val="오억미만"/>
      <sheetName val="rate"/>
      <sheetName val="COVER-P"/>
      <sheetName val="PROJECT BRIEF"/>
      <sheetName val="집계"/>
      <sheetName val="부분별자중"/>
      <sheetName val="00000"/>
      <sheetName val="OE"/>
      <sheetName val="금융"/>
      <sheetName val="0226"/>
      <sheetName val="을"/>
      <sheetName val="교대(A1)"/>
      <sheetName val="도급예산내역서봉투"/>
      <sheetName val="공사원가계산서"/>
      <sheetName val="설계산출기초"/>
      <sheetName val="도급예산내역서총괄표"/>
      <sheetName val="을부담운반비"/>
      <sheetName val="운반비산출"/>
      <sheetName val="FORM-0"/>
      <sheetName val="덕전리"/>
      <sheetName val="관로토공집계표"/>
      <sheetName val="경상비"/>
      <sheetName val="수량명세서"/>
      <sheetName val="문학터널-9255(관보고-실)"/>
      <sheetName val="기본단가표"/>
      <sheetName val="FIT보온LINK"/>
      <sheetName val="VV보온LINK"/>
      <sheetName val="말뚝설계"/>
      <sheetName val="공사대장"/>
      <sheetName val="여과지동"/>
      <sheetName val="기초자료"/>
      <sheetName val="총괄표"/>
      <sheetName val="일위"/>
      <sheetName val="간지"/>
      <sheetName val="가시설단위수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표지 (2)"/>
      <sheetName val="수량산출"/>
    </sheetNames>
    <sheetDataSet>
      <sheetData sheetId="0"/>
      <sheetData sheetId="1" refreshError="1"/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2.대외공문"/>
      <sheetName val="빌딩 안내"/>
      <sheetName val="부대내역"/>
      <sheetName val="견적기본FORM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내역서"/>
      <sheetName val="내역"/>
      <sheetName val="일위(PN)"/>
      <sheetName val="HVAC"/>
      <sheetName val="IW-LIST"/>
      <sheetName val="일위"/>
      <sheetName val="교통대책내역"/>
      <sheetName val="I一般比"/>
      <sheetName val="단가사정"/>
      <sheetName val="표지 (2)"/>
      <sheetName val="MACRO(전선관)"/>
      <sheetName val="단가표"/>
      <sheetName val="시설일위"/>
      <sheetName val="S0"/>
      <sheetName val="401"/>
      <sheetName val="천마갑지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일위대가(계측기설치)"/>
      <sheetName val="대로근거"/>
      <sheetName val="중로근거"/>
      <sheetName val="조내역"/>
      <sheetName val="7.경제성결과"/>
      <sheetName val="지명송금"/>
      <sheetName val="공사노임"/>
      <sheetName val="불출요청"/>
      <sheetName val="단가대비표(SYS)"/>
      <sheetName val="제조노임"/>
      <sheetName val="환율"/>
      <sheetName val="수량산출"/>
      <sheetName val="내역(을)"/>
      <sheetName val="과천MAIN"/>
      <sheetName val="견적조건"/>
      <sheetName val="주경기-오배수"/>
      <sheetName val="MCC제원"/>
      <sheetName val="노무비단가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여과지동"/>
      <sheetName val="기초자료"/>
      <sheetName val="일위대가표"/>
      <sheetName val="2000전체분"/>
      <sheetName val="2000년1차"/>
      <sheetName val="74,539,000 (2.22)"/>
      <sheetName val="인건비 "/>
      <sheetName val="DATA"/>
      <sheetName val="총괄"/>
      <sheetName val="약품공급2"/>
      <sheetName val="가설공사비"/>
      <sheetName val="제진기"/>
      <sheetName val="접지수량"/>
      <sheetName val="물가시세"/>
      <sheetName val="노임단가"/>
      <sheetName val="LANGUAGE"/>
      <sheetName val="단위수량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설계산출표지"/>
      <sheetName val="데이타"/>
      <sheetName val="HV, LV, CONTROL CABLE"/>
      <sheetName val="전기공사일위대가"/>
      <sheetName val="부하계산서"/>
      <sheetName val="DATA1"/>
      <sheetName val="표지"/>
      <sheetName val="6PILE  (돌출)"/>
      <sheetName val="공사원가계산서"/>
      <sheetName val="BID"/>
      <sheetName val="공용정보"/>
      <sheetName val="갑지"/>
      <sheetName val="견적을"/>
      <sheetName val="수배전반 을지"/>
      <sheetName val="정부노임단가"/>
      <sheetName val="토목주소"/>
      <sheetName val="터널조도"/>
      <sheetName val="산출내역서집계표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 내역"/>
      <sheetName val="인건-측정"/>
      <sheetName val="설계내역"/>
      <sheetName val="식재인부"/>
      <sheetName val="기초일위"/>
      <sheetName val="조명일위"/>
      <sheetName val="일반60"/>
      <sheetName val="(A)내역서"/>
      <sheetName val="일위대가목차"/>
      <sheetName val="예가표"/>
      <sheetName val="설변내역서"/>
      <sheetName val="제품정보"/>
      <sheetName val="방송"/>
      <sheetName val="을"/>
      <sheetName val="A"/>
      <sheetName val="오억미만"/>
      <sheetName val="wall"/>
      <sheetName val="공통(20-91)"/>
      <sheetName val="FAX_갑지1"/>
      <sheetName val="견적서_갑지1"/>
      <sheetName val="2_대외공문1"/>
      <sheetName val="빌딩_안내1"/>
      <sheetName val="표지_(2)1"/>
      <sheetName val="예산대비"/>
      <sheetName val="전기일위목록"/>
      <sheetName val="노임기준"/>
      <sheetName val="IW_LIST"/>
      <sheetName val="노단"/>
      <sheetName val="산출근거"/>
      <sheetName val="FB25JN"/>
      <sheetName val="입찰결과보고"/>
      <sheetName val="b_balju_cho"/>
      <sheetName val="실행내역서_"/>
      <sheetName val="기둥(원형)"/>
      <sheetName val="철근단면적"/>
      <sheetName val="설계조건"/>
      <sheetName val="재료값"/>
      <sheetName val="허용전류-IEC DATA"/>
      <sheetName val="조건표"/>
      <sheetName val="산출집계표1"/>
      <sheetName val="우성교간선"/>
      <sheetName val="단가조사"/>
      <sheetName val="타견적(을)"/>
      <sheetName val="통신내역서"/>
      <sheetName val="노임,재료비"/>
      <sheetName val="우수"/>
      <sheetName val="입력"/>
      <sheetName val="자재대"/>
      <sheetName val="통합"/>
      <sheetName val="SLAB"/>
      <sheetName val="샘플표지"/>
      <sheetName val="노무비산출"/>
      <sheetName val="토공"/>
      <sheetName val="실행간접비용"/>
      <sheetName val="교각계산"/>
      <sheetName val="Sheet6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지급자재내역서"/>
      <sheetName val="설계예산내역서"/>
      <sheetName val="일 위 대 가 표"/>
      <sheetName val="목표세부명세"/>
      <sheetName val="공량산출근거서_일위대가"/>
      <sheetName val="입출재고현황 (2)"/>
      <sheetName val="남양시작동010313100%"/>
      <sheetName val="0001new"/>
      <sheetName val="M"/>
      <sheetName val="단가"/>
      <sheetName val="별표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기초자료입력"/>
      <sheetName val="TRE TABLE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INSTR"/>
      <sheetName val="ABUT수량-A1"/>
      <sheetName val="교각(P1)수량"/>
      <sheetName val="신규일위대가"/>
      <sheetName val="7_경제성결과"/>
      <sheetName val="화재_탐지_설비"/>
      <sheetName val="74,539,000_(2_22)"/>
      <sheetName val="인건비_"/>
      <sheetName val="할증 "/>
      <sheetName val="총 원가계산"/>
      <sheetName val="프랜트면허"/>
      <sheetName val="98지급계획"/>
      <sheetName val="인사자료총집계"/>
      <sheetName val="구조물철거타공정이월"/>
      <sheetName val="6동"/>
      <sheetName val="KHEATEX"/>
      <sheetName val="손익분석"/>
      <sheetName val="S058FL01"/>
      <sheetName val="갑지1"/>
      <sheetName val="부하LOAD"/>
      <sheetName val="무산소조"/>
      <sheetName val="파일의이용"/>
      <sheetName val="XXXXXX"/>
      <sheetName val="HV,_LV,_CONTROL_CABLE"/>
      <sheetName val="수배전반_을지"/>
      <sheetName val="8_PILE__(돌출)"/>
      <sheetName val="6PILE__(돌출)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시중노임단가"/>
      <sheetName val="참조"/>
      <sheetName val="케이블류 OLD"/>
      <sheetName val="순환펌프"/>
      <sheetName val="저수조"/>
      <sheetName val="급,배기팬"/>
      <sheetName val="급탕순환펌프"/>
      <sheetName val="일위대가양식"/>
      <sheetName val="TARGET"/>
      <sheetName val="이름"/>
      <sheetName val="주식"/>
      <sheetName val="Sheet1 (2)"/>
      <sheetName val="DT매출"/>
      <sheetName val="MEXICO-C"/>
      <sheetName val="간접비"/>
      <sheetName val="일위목록-기"/>
      <sheetName val="골조시행"/>
      <sheetName val="정산내역"/>
      <sheetName val="품셈총괄표"/>
      <sheetName val="집계표"/>
      <sheetName val="자동제어"/>
      <sheetName val="단가비교표(통신)"/>
      <sheetName val="Macro1"/>
      <sheetName val="구의동공내역서"/>
      <sheetName val="1동조도"/>
      <sheetName val="Macro(전기)"/>
      <sheetName val="위치조서"/>
      <sheetName val="역사설비(1.증축공사)"/>
      <sheetName val="수량이동"/>
      <sheetName val="차트 이름표"/>
      <sheetName val="데이터 액세스"/>
      <sheetName val="작업 반복"/>
      <sheetName val="1호토공"/>
      <sheetName val="대신2차총괄"/>
      <sheetName val="노무산출서"/>
      <sheetName val="물량산출조서"/>
      <sheetName val="밸브설치"/>
      <sheetName val="ITEM"/>
      <sheetName val="업무분장"/>
      <sheetName val="총괄집계표"/>
      <sheetName val="일위대가목록"/>
      <sheetName val="단가조사서"/>
      <sheetName val="견적서(보문)"/>
      <sheetName val="견적서(광영)"/>
      <sheetName val="POOM_MOTO"/>
      <sheetName val="POOM_MOTO2"/>
      <sheetName val="원가계산"/>
      <sheetName val="공문"/>
      <sheetName val="CODE"/>
      <sheetName val="화전내"/>
      <sheetName val="cross beam"/>
      <sheetName val="연돌일위집계"/>
      <sheetName val="차액보증"/>
      <sheetName val="월별수입"/>
      <sheetName val="콘크리트"/>
      <sheetName val="몰탈재료산출"/>
      <sheetName val="자재비"/>
      <sheetName val="Sheet9"/>
      <sheetName val="전기자료"/>
      <sheetName val="Sheet14"/>
      <sheetName val="Sheet10"/>
      <sheetName val="Sheet13"/>
      <sheetName val="I一般˔"/>
      <sheetName val=""/>
      <sheetName val="현장지지물물량"/>
      <sheetName val="외자배분"/>
      <sheetName val="cost"/>
      <sheetName val="INPUTDATA"/>
      <sheetName val="허용전류-IEC"/>
      <sheetName val="입찰안"/>
      <sheetName val="간지"/>
      <sheetName val="투찰(하수)"/>
      <sheetName val="업무담당"/>
      <sheetName val="을지"/>
      <sheetName val="AHU-2"/>
      <sheetName val="COPING"/>
      <sheetName val="rate"/>
      <sheetName val="말뚝지지력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내역"/>
      <sheetName val="계수시트"/>
      <sheetName val="원가계산서"/>
      <sheetName val="집계표"/>
      <sheetName val="예산내역서"/>
      <sheetName val="설계예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대치판정"/>
      <sheetName val="계수시트"/>
      <sheetName val="원가계산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진갑"/>
      <sheetName val="신진을"/>
      <sheetName val="두성표지"/>
      <sheetName val="중앙"/>
      <sheetName val="두성"/>
      <sheetName val="단가산출"/>
      <sheetName val="노임단가"/>
      <sheetName val="DATA"/>
      <sheetName val="일위_파일"/>
      <sheetName val="내역서 (2)"/>
      <sheetName val="맨홀수량산출"/>
      <sheetName val="실행철강하도"/>
      <sheetName val="교통대책내역"/>
      <sheetName val="일위대가표"/>
      <sheetName val="총집계표"/>
      <sheetName val="수목단가"/>
      <sheetName val="시설수량표"/>
      <sheetName val="일위"/>
      <sheetName val="제수변수량"/>
      <sheetName val="EP0618"/>
      <sheetName val="노은타견"/>
      <sheetName val="집계표"/>
      <sheetName val="일위대가"/>
      <sheetName val="집계표(수배전제조구매)"/>
      <sheetName val="기기리스트"/>
      <sheetName val="천마갑지"/>
      <sheetName val="J直材4"/>
      <sheetName val="참조 DATA"/>
      <sheetName val="내역서"/>
      <sheetName val="Macro1"/>
      <sheetName val="집수정(600-700)"/>
      <sheetName val="Sheet1"/>
      <sheetName val="설계명세서"/>
      <sheetName val="예산명세서"/>
      <sheetName val="자료입력"/>
      <sheetName val="Sheet1 (2)"/>
      <sheetName val="대치판정"/>
      <sheetName val="남양구조시험동"/>
      <sheetName val="설-원가"/>
      <sheetName val="설치자재"/>
      <sheetName val="단중"/>
      <sheetName val="본부장"/>
      <sheetName val="I一般比"/>
      <sheetName val="손익분석"/>
      <sheetName val="식재가격"/>
      <sheetName val="식재총괄"/>
      <sheetName val="일위목록"/>
      <sheetName val="기본일위"/>
      <sheetName val="경비공통"/>
      <sheetName val="인건-측정"/>
      <sheetName val="C3"/>
      <sheetName val="N賃率-職"/>
      <sheetName val="인상효1"/>
      <sheetName val="동해title"/>
      <sheetName val="경"/>
      <sheetName val="DATE"/>
      <sheetName val="내역"/>
      <sheetName val="loading"/>
      <sheetName val="수량산출"/>
      <sheetName val="코드"/>
      <sheetName val="간접비계산"/>
      <sheetName val="EL90"/>
      <sheetName val="직노"/>
      <sheetName val="총괄"/>
      <sheetName val="ABUT수량-A1"/>
      <sheetName val="Sheet6"/>
      <sheetName val="Factor"/>
      <sheetName val="식재인부"/>
      <sheetName val="EQ-R1"/>
      <sheetName val="잡철물"/>
      <sheetName val="정산변경내역"/>
      <sheetName val="상 부"/>
      <sheetName val="토적표"/>
      <sheetName val="표지 (2)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원가계산서"/>
      <sheetName val="2.총괄표"/>
      <sheetName val="철거표지"/>
      <sheetName val="3.단가단출서"/>
      <sheetName val="철거표지 (2)"/>
      <sheetName val="5.공량산출서"/>
      <sheetName val="철거표지 (3)"/>
      <sheetName val="4.수량산출서"/>
      <sheetName val="철거표지 (4)"/>
      <sheetName val="4-1.개소별집계표"/>
      <sheetName val="4-2.개소별명세표"/>
      <sheetName val="1-2.기타경비산출"/>
      <sheetName val="3.단가단출서 (2)"/>
      <sheetName val="2001시중노임"/>
      <sheetName val="수량산출"/>
      <sheetName val="단가산출서(철거)-납품후수정됨"/>
      <sheetName val="woo(mac)"/>
      <sheetName val="대치판정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구간별집계장"/>
      <sheetName val="1-2구간"/>
      <sheetName val="2-1구간"/>
      <sheetName val="설계집계장"/>
      <sheetName val="공사개요"/>
      <sheetName val="업체선정"/>
      <sheetName val="설계집계장 (Bid)"/>
      <sheetName val="원가계산"/>
      <sheetName val="실행집계장 (Bid)"/>
      <sheetName val="실행내역 (Bid)"/>
      <sheetName val="사급내역 (Bid)"/>
      <sheetName val="투찰집계장 (Bid)"/>
      <sheetName val="투찰내역 (Bid)"/>
      <sheetName val="투찰사급 (Bid)"/>
      <sheetName val="하도사항"/>
      <sheetName val="하도잡비"/>
      <sheetName val="토공하도"/>
      <sheetName val="터널토공(Sub)"/>
      <sheetName val="철콘하도"/>
      <sheetName val="터널철콘"/>
      <sheetName val="데이타"/>
      <sheetName val="식재인부"/>
      <sheetName val="강교(Sub)"/>
      <sheetName val="일반토공견적"/>
      <sheetName val="시설물일위"/>
      <sheetName val="가설공사"/>
      <sheetName val="단가결정"/>
      <sheetName val="내역아"/>
      <sheetName val="울타리"/>
    </sheetNames>
    <sheetDataSet>
      <sheetData sheetId="0"/>
      <sheetData sheetId="1"/>
      <sheetData sheetId="2"/>
      <sheetData sheetId="3"/>
      <sheetData sheetId="4"/>
      <sheetData sheetId="5">
        <row r="8">
          <cell r="P8">
            <v>233826669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공사개요"/>
      <sheetName val="중기조종사 단위단가"/>
      <sheetName val="데이타"/>
      <sheetName val="식재인부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준공정산"/>
      <sheetName val="공사개요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수량산출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화재 탐지 설비"/>
      <sheetName val="내역서"/>
      <sheetName val="공사개요"/>
      <sheetName val="ilch"/>
      <sheetName val="b_balju_cho"/>
      <sheetName val="가로등"/>
      <sheetName val="I一般比"/>
      <sheetName val="하조서"/>
      <sheetName val="2001단가계약(건설공사)"/>
      <sheetName val="품셈"/>
      <sheetName val="대목"/>
      <sheetName val="표지 (2)"/>
      <sheetName val="2009노임(공사)"/>
      <sheetName val="수량산출서"/>
      <sheetName val="수량집계표"/>
      <sheetName val="단가비교표"/>
      <sheetName val="Sales Comparison"/>
      <sheetName val="수목데이타"/>
      <sheetName val="조명율표"/>
      <sheetName val="수로BOX"/>
      <sheetName val="2"/>
      <sheetName val="과세내역(세부)"/>
      <sheetName val="노임단가"/>
      <sheetName val="단가조사"/>
      <sheetName val="DATA"/>
      <sheetName val="공사설계서"/>
      <sheetName val="여과지동"/>
      <sheetName val="기초자료"/>
      <sheetName val="일위"/>
      <sheetName val="수량산출서(가로등)"/>
      <sheetName val="산출집계(가로등)"/>
      <sheetName val="일위대가집계표"/>
      <sheetName val="수목표준대가"/>
      <sheetName val="공정집계_국별"/>
      <sheetName val="담장산출"/>
      <sheetName val="출력은 금물"/>
      <sheetName val="#REF"/>
      <sheetName val="노임"/>
      <sheetName val="단가 "/>
      <sheetName val="준공정산"/>
      <sheetName val="전선 및 전선관"/>
      <sheetName val="입찰안"/>
      <sheetName val="N賃率-職"/>
      <sheetName val="일위대가목록"/>
      <sheetName val="설계내역"/>
      <sheetName val="교대(A1-A2)"/>
      <sheetName val="11"/>
      <sheetName val="전기일위대가"/>
      <sheetName val="기타 정보통신공사"/>
      <sheetName val="데리네이타현황"/>
      <sheetName val="카렌스센터계량기설치공사"/>
      <sheetName val="실행내역"/>
      <sheetName val="참조 (2)"/>
      <sheetName val="WORK"/>
      <sheetName val="백암비스타내역"/>
      <sheetName val="노무"/>
      <sheetName val="공사기본내용입력"/>
      <sheetName val="AS포장복구 "/>
      <sheetName val="가설공사"/>
      <sheetName val="단가결정"/>
      <sheetName val="내역아"/>
      <sheetName val="울타리"/>
      <sheetName val="A-4"/>
      <sheetName val="실행철강하도"/>
      <sheetName val="설계서"/>
      <sheetName val="청천내"/>
      <sheetName val="일위대가(출입)"/>
      <sheetName val="사업수지"/>
      <sheetName val="집계표"/>
      <sheetName val="내역서1"/>
      <sheetName val="인건비 "/>
      <sheetName val="내역"/>
      <sheetName val="문학간접"/>
      <sheetName val="확정실적"/>
      <sheetName val="자료입력"/>
      <sheetName val="구분표"/>
      <sheetName val="부하(성남)"/>
      <sheetName val="실행"/>
      <sheetName val="실행내역 "/>
      <sheetName val="통합"/>
      <sheetName val="단가설계"/>
      <sheetName val="대치판정"/>
      <sheetName val="코드표"/>
      <sheetName val="설비단가표"/>
      <sheetName val="Oper Amount"/>
      <sheetName val="단가산출"/>
      <sheetName val="자단"/>
      <sheetName val="신표지1"/>
      <sheetName val="매립"/>
      <sheetName val="국별인원"/>
      <sheetName val="내역5"/>
      <sheetName val="직재"/>
      <sheetName val="재집"/>
      <sheetName val="단가조사표"/>
      <sheetName val="산출"/>
      <sheetName val="노임이"/>
      <sheetName val="견"/>
      <sheetName val="세부내역"/>
      <sheetName val="세부내역서"/>
      <sheetName val="진주방향"/>
      <sheetName val="터파기및재료"/>
      <sheetName val="공사착공계"/>
    </sheetNames>
    <sheetDataSet>
      <sheetData sheetId="0">
        <row r="34">
          <cell r="U34">
            <v>276.44</v>
          </cell>
        </row>
      </sheetData>
      <sheetData sheetId="1"/>
      <sheetData sheetId="2">
        <row r="20">
          <cell r="G20">
            <v>4631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단가 및 재료비"/>
      <sheetName val="중기사용료산출근거"/>
      <sheetName val="식재"/>
      <sheetName val="시설물"/>
      <sheetName val="식재출력용"/>
      <sheetName val="유지관리"/>
      <sheetName val="단가"/>
      <sheetName val="수배전예산서(E)"/>
      <sheetName val="1호맨홀가감수량"/>
      <sheetName val="가시설(TYPE-A)"/>
      <sheetName val="1-1평균터파기고(1)"/>
      <sheetName val="1호맨홀수량산출"/>
      <sheetName val="준공조서"/>
      <sheetName val="공사준공계"/>
      <sheetName val="준공검사보고서"/>
      <sheetName val="화재 탐지 설비"/>
      <sheetName val="DATA1"/>
      <sheetName val="단가조사"/>
      <sheetName val="실행철강하도"/>
      <sheetName val="공사개요"/>
      <sheetName val="수량산출"/>
      <sheetName val="WORK"/>
      <sheetName val="간선계산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강교(Sub)"/>
      <sheetName val="일반토공견적"/>
      <sheetName val="식재"/>
      <sheetName val="시설물"/>
      <sheetName val="식재출력용"/>
      <sheetName val="유지관리"/>
      <sheetName val="단가"/>
      <sheetName val="하조서"/>
      <sheetName val="단가조사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단가 (2)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4">
          <cell r="F294">
            <v>0</v>
          </cell>
        </row>
      </sheetData>
      <sheetData sheetId="10">
        <row r="3">
          <cell r="A3">
            <v>6517</v>
          </cell>
        </row>
      </sheetData>
      <sheetData sheetId="11" refreshError="1"/>
      <sheetData sheetId="12" refreshError="1"/>
      <sheetData sheetId="13" refreshError="1"/>
      <sheetData sheetId="14">
        <row r="82">
          <cell r="F82">
            <v>47386</v>
          </cell>
        </row>
      </sheetData>
      <sheetData sheetId="15">
        <row r="249">
          <cell r="H249">
            <v>174</v>
          </cell>
        </row>
      </sheetData>
      <sheetData sheetId="16">
        <row r="49">
          <cell r="F49">
            <v>10700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 공사 집계표"/>
      <sheetName val="관급기자재비"/>
      <sheetName val="사급기자재비"/>
      <sheetName val="기자재설치비"/>
      <sheetName val="배관자재비"/>
      <sheetName val="당초단가표"/>
      <sheetName val="배관설치비"/>
      <sheetName val="기자재설치비산출서"/>
      <sheetName val="배관단가 비교표"/>
      <sheetName val="물량집계표"/>
      <sheetName val="일위대가(1호표-7호표).XLS"/>
      <sheetName val="일위대가(8호표-22호표).XLS"/>
      <sheetName val="노임단가"/>
      <sheetName val="99노임기준"/>
      <sheetName val="일위대가"/>
      <sheetName val="일위대가목차"/>
      <sheetName val="강교(Sub)"/>
      <sheetName val="일반토공견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가설"/>
      <sheetName val="설계기준"/>
      <sheetName val="내역1"/>
      <sheetName val="단가 및 재료비"/>
      <sheetName val="중기사용료산출근거"/>
      <sheetName val="내역서 제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전기"/>
      <sheetName val="수량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명산업 (2)"/>
      <sheetName val="견적단가"/>
      <sheetName val="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계산"/>
      <sheetName val="원가계산기준"/>
      <sheetName val="집계표"/>
      <sheetName val="단가산출서"/>
      <sheetName val="단가조사-1"/>
      <sheetName val="단가조사-2"/>
      <sheetName val="일위집계"/>
      <sheetName val="일위대가"/>
      <sheetName val="노임단가"/>
      <sheetName val="수량산출-재료"/>
      <sheetName val="수량산출-노무"/>
      <sheetName val="산출1-전력"/>
      <sheetName val="산출1-풀박스"/>
      <sheetName val="산출1-분전반"/>
      <sheetName val="산출2-동력"/>
      <sheetName val="산출3-전등"/>
      <sheetName val="산출4-조명제어"/>
      <sheetName val="산출4-제어PNL"/>
      <sheetName val="산출5-전열"/>
      <sheetName val="산출6-피뢰침"/>
      <sheetName val="산출7-유도등"/>
      <sheetName val="견적단가"/>
      <sheetName val="단가"/>
      <sheetName val="철거산출근거"/>
      <sheetName val="2000전체분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시세"/>
      <sheetName val="노임단가"/>
      <sheetName val="중기가격"/>
      <sheetName val="중기기준"/>
      <sheetName val="사용료"/>
      <sheetName val="사용료갑"/>
      <sheetName val="선택된기계산출"/>
      <sheetName val="내역"/>
      <sheetName val="토공"/>
      <sheetName val="토공 (2)"/>
      <sheetName val="단가"/>
      <sheetName val="난간,기타"/>
      <sheetName val="가벤트 비파괴"/>
      <sheetName val="실행대비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설계예산서"/>
      <sheetName val="예산내역서"/>
      <sheetName val="48단가"/>
      <sheetName val="신우"/>
      <sheetName val="물가시세"/>
      <sheetName val="49단가"/>
    </sheetNames>
    <sheetDataSet>
      <sheetData sheetId="0"/>
      <sheetData sheetId="1"/>
      <sheetData sheetId="2"/>
      <sheetData sheetId="3">
        <row r="46">
          <cell r="E46">
            <v>5170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일위대가"/>
      <sheetName val="기계경비_시간당_"/>
      <sheetName val="방배동내역(리라)"/>
      <sheetName val="현장경비"/>
      <sheetName val="건축공사집계표"/>
      <sheetName val="방배동내역 (총괄)"/>
      <sheetName val="부대공사총괄"/>
      <sheetName val="예산내~1"/>
      <sheetName val="청천내"/>
      <sheetName val="2공구하도급내역서"/>
      <sheetName val="경산"/>
      <sheetName val="내역서"/>
      <sheetName val="설계예산서"/>
      <sheetName val="평가데이터"/>
      <sheetName val="구천"/>
      <sheetName val="내역"/>
      <sheetName val="일위대가 "/>
      <sheetName val="Mc1"/>
      <sheetName val="공사개요"/>
      <sheetName val="전기일위대가"/>
      <sheetName val="총괄내역서"/>
      <sheetName val="동원인원"/>
      <sheetName val="견적대비"/>
      <sheetName val="기초입력 DATA"/>
      <sheetName val="설명"/>
      <sheetName val="DATA1"/>
      <sheetName val="CABLE SIZE-1"/>
      <sheetName val="프랜트면허"/>
      <sheetName val="데이타"/>
      <sheetName val="용역비내역-진짜"/>
      <sheetName val="수량산출"/>
      <sheetName val="현장경상비"/>
      <sheetName val="원가계산서"/>
      <sheetName val="산출물량"/>
      <sheetName val="일위대가표"/>
      <sheetName val="산출"/>
      <sheetName val="노임"/>
      <sheetName val="산출서"/>
      <sheetName val="물가대비표"/>
      <sheetName val="허용전류-IEC DATA"/>
      <sheetName val="MCC제원"/>
      <sheetName val="DATA"/>
      <sheetName val="102역사"/>
      <sheetName val="2.고용보험료산출근거"/>
      <sheetName val="물량산출"/>
      <sheetName val="실행견적"/>
      <sheetName val="노무비"/>
      <sheetName val="내역(토목)"/>
      <sheetName val="공사관리대장"/>
      <sheetName val="Sheet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계정"/>
      <sheetName val="03전반노무비"/>
      <sheetName val="계양가시설"/>
      <sheetName val="요율"/>
      <sheetName val="전기"/>
      <sheetName val="Baby일위대가"/>
      <sheetName val="토목내역"/>
      <sheetName val="기초자료입력"/>
      <sheetName val="준공정산"/>
      <sheetName val="산출1-수변전"/>
      <sheetName val="일위"/>
      <sheetName val="자재대"/>
      <sheetName val="DATE"/>
      <sheetName val="조경내역서"/>
      <sheetName val="집계표"/>
      <sheetName val="전선 및 전선관"/>
      <sheetName val="가격조사서"/>
      <sheetName val="단가"/>
      <sheetName val="서울대규장각(가시설흙막이)"/>
      <sheetName val="하수급견적대비"/>
      <sheetName val="아파트 내역"/>
      <sheetName val="식재인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2000년1차"/>
      <sheetName val="단가산출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L_RPTB02_01"/>
      <sheetName val="견적"/>
      <sheetName val="VII-2현장경비"/>
      <sheetName val="Ⅴ-2.공종별내역"/>
      <sheetName val="공구"/>
      <sheetName val="참조"/>
      <sheetName val="매입세"/>
      <sheetName val="방배동내역_(총괄)"/>
      <sheetName val="터파기및재료"/>
      <sheetName val="설계내역서"/>
      <sheetName val="대상공사(조달청)"/>
      <sheetName val="자료(통합)"/>
      <sheetName val="변수값"/>
      <sheetName val="노무비지급명세"/>
      <sheetName val="설계명세서"/>
      <sheetName val="Sheet2 (2)"/>
      <sheetName val="일위대가목록"/>
      <sheetName val="출자한도"/>
      <sheetName val="1공구계약서"/>
      <sheetName val="양수장(기계)"/>
      <sheetName val="예산M11A"/>
      <sheetName val="2003 일위대가"/>
      <sheetName val="배수장토목공사비"/>
      <sheetName val="Macro1"/>
      <sheetName val="Total"/>
      <sheetName val="직재"/>
      <sheetName val="FB25JN"/>
      <sheetName val="준검 내역서"/>
      <sheetName val="단가조사서"/>
      <sheetName val="설계명세서(선로)"/>
      <sheetName val="연결임시"/>
      <sheetName val="일반공사"/>
      <sheetName val="#REF"/>
      <sheetName val="소요자재"/>
      <sheetName val="견적단가"/>
      <sheetName val="노임단가"/>
      <sheetName val="자재단가"/>
      <sheetName val="중기상차"/>
      <sheetName val="AS복구"/>
      <sheetName val="중기터파기"/>
      <sheetName val="품셈 "/>
      <sheetName val="PAINT"/>
      <sheetName val="방화도료"/>
      <sheetName val="원가계산서 "/>
      <sheetName val="수량집계"/>
      <sheetName val="총괄집계표"/>
      <sheetName val="전동기 특성표"/>
      <sheetName val="케이블단면적"/>
      <sheetName val="Sheet2"/>
      <sheetName val="공사착공계"/>
      <sheetName val="현장대리인위임장"/>
      <sheetName val="예산내역서"/>
      <sheetName val="노무"/>
      <sheetName val="내역(원안-대안)"/>
      <sheetName val="설계명세"/>
      <sheetName val="사통"/>
      <sheetName val="토목공사"/>
      <sheetName val="명세서"/>
      <sheetName val="상촌터널실행"/>
      <sheetName val="C1.공사개요"/>
      <sheetName val="조경"/>
      <sheetName val="배관내역"/>
      <sheetName val="서대문대장"/>
      <sheetName val="총계"/>
      <sheetName val="40총괄"/>
      <sheetName val="40집계"/>
      <sheetName val="인건비"/>
      <sheetName val="총괄"/>
      <sheetName val="Y-WORK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일위대가목차"/>
      <sheetName val="갑지"/>
      <sheetName val="중강당 내역"/>
      <sheetName val="총괄표"/>
      <sheetName val="공사기본내용입력"/>
      <sheetName val="수배전반"/>
      <sheetName val="산출내역(K2)"/>
      <sheetName val="대비"/>
      <sheetName val="분석"/>
      <sheetName val="단면 (2)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산출근거"/>
      <sheetName val="N賃率-職"/>
      <sheetName val="가설"/>
      <sheetName val="관접합및부설"/>
      <sheetName val="내역서적용수량"/>
      <sheetName val="특수선일위대가"/>
      <sheetName val="집계"/>
      <sheetName val="직노"/>
      <sheetName val="기본일위"/>
      <sheetName val="패널"/>
      <sheetName val="내역서2안"/>
      <sheetName val="실행내역"/>
      <sheetName val="3.공통공사대비"/>
      <sheetName val="이름정의"/>
      <sheetName val="FOB발"/>
      <sheetName val="전체공내역서"/>
      <sheetName val="1구간내역서"/>
      <sheetName val="설계서(본관)"/>
      <sheetName val="적점"/>
      <sheetName val="bid"/>
      <sheetName val="건축내역"/>
      <sheetName val="퇴직금(울산천상)"/>
      <sheetName val="Sheet1 (2)"/>
      <sheetName val="해평견적"/>
      <sheetName val="산출2-기기동력"/>
      <sheetName val="부대집계"/>
      <sheetName val="공사품의서"/>
      <sheetName val="원형1호맨홀토공수량"/>
      <sheetName val="공통비(전체)"/>
      <sheetName val="단가일람"/>
      <sheetName val="토목"/>
      <sheetName val="내역서1999.8최종"/>
      <sheetName val="Data&amp;Result"/>
      <sheetName val="EP0618"/>
      <sheetName val="ELECTRIC"/>
      <sheetName val="간접"/>
      <sheetName val="효성CB 1P기초"/>
      <sheetName val="순공사비"/>
      <sheetName val="DATA98"/>
      <sheetName val="고유코드_설계"/>
      <sheetName val="TYPE A"/>
      <sheetName val="단가산출서"/>
      <sheetName val="내역(신례)"/>
      <sheetName val="설계서"/>
      <sheetName val="단가 (2)"/>
      <sheetName val="계산서(곡선부)"/>
      <sheetName val="포장재료집계표"/>
      <sheetName val="평내중"/>
      <sheetName val="총괄내역"/>
      <sheetName val="금액내역서"/>
      <sheetName val="주방환기"/>
      <sheetName val="직접경비"/>
      <sheetName val="직접인건비"/>
      <sheetName val="저압_허용전류요약"/>
      <sheetName val="숫자변환"/>
      <sheetName val="투자비"/>
      <sheetName val="조성원가DATA"/>
      <sheetName val="사업비"/>
      <sheetName val="TITLE"/>
      <sheetName val="일집"/>
      <sheetName val="본사업"/>
      <sheetName val="입력"/>
      <sheetName val="변압기 및 발전기 용량"/>
      <sheetName val="정산서 "/>
      <sheetName val="견적을지"/>
      <sheetName val="자료입력"/>
      <sheetName val="예산명세서"/>
      <sheetName val="산출2-전력"/>
      <sheetName val="산출3-동력"/>
      <sheetName val="산출4-전등"/>
      <sheetName val="산출9-TRAY"/>
      <sheetName val="간접비"/>
      <sheetName val="경영상태"/>
      <sheetName val="D-3109"/>
      <sheetName val="말뚝물량"/>
      <sheetName val="현장"/>
      <sheetName val="분전반계산서(석관)"/>
      <sheetName val="실행대비"/>
      <sheetName val="토적표"/>
      <sheetName val="WORK"/>
      <sheetName val="전등"/>
      <sheetName val="을지"/>
      <sheetName val="입력변수"/>
      <sheetName val="업체명"/>
      <sheetName val="관리"/>
      <sheetName val="공사원가계산서 "/>
      <sheetName val="원가+내역"/>
      <sheetName val="database"/>
      <sheetName val="시공자검사조서"/>
      <sheetName val="2순기"/>
      <sheetName val="한강운반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사비예산서(토목분)"/>
      <sheetName val="전기내역1"/>
      <sheetName val="예산내역"/>
      <sheetName val="A"/>
      <sheetName val="W-현원가"/>
      <sheetName val="2003상반기노임기준"/>
      <sheetName val="가로등내역서"/>
      <sheetName val="A-4"/>
      <sheetName val="세금자료"/>
      <sheetName val="금액"/>
      <sheetName val="하부철근수량"/>
      <sheetName val="아파트 "/>
      <sheetName val="252K444"/>
      <sheetName val="차액보증"/>
      <sheetName val="공통가설"/>
      <sheetName val="S0"/>
      <sheetName val="도급"/>
      <sheetName val=" 갑  지 "/>
      <sheetName val="지질조사"/>
      <sheetName val="조명율표"/>
      <sheetName val="골조시행"/>
      <sheetName val="개요"/>
      <sheetName val="외삼초"/>
      <sheetName val="유수전환공사"/>
      <sheetName val="노 무 비"/>
      <sheetName val="실행기고및 투입현황(총괄)"/>
      <sheetName val="입력데이타"/>
      <sheetName val="PAC"/>
      <sheetName val="공조기"/>
      <sheetName val="간지"/>
      <sheetName val="공사요율"/>
      <sheetName val="현황산출서"/>
      <sheetName val="장비집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106C0300"/>
      <sheetName val="제잡비"/>
      <sheetName val="8노임율표"/>
      <sheetName val="중(토)"/>
      <sheetName val="집계(일반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화성태안9공구내역(실행)"/>
      <sheetName val="빌딩 안내"/>
      <sheetName val="증감내역서"/>
      <sheetName val="을"/>
      <sheetName val="101동"/>
      <sheetName val="Customer Databas"/>
      <sheetName val="계획금액"/>
      <sheetName val="정부노임단가"/>
      <sheetName val="b_balju"/>
      <sheetName val="기초일위"/>
      <sheetName val="제조노임"/>
      <sheetName val="우수공"/>
      <sheetName val="ESC (공정표기준)"/>
      <sheetName val="수량산출1"/>
      <sheetName val="자재단가표"/>
      <sheetName val="날개벽(시점좌측)"/>
      <sheetName val="잡비계산"/>
      <sheetName val="입찰안"/>
      <sheetName val="기둥(원형)"/>
      <sheetName val="단가산출서 (2)"/>
      <sheetName val="1.1 부하집계표"/>
      <sheetName val="7. Cable(설명)-IEC"/>
      <sheetName val="토사(PE)"/>
      <sheetName val="전선 및 전선관-자유로"/>
      <sheetName val="관로터파기-자유로"/>
      <sheetName val="내역총괄"/>
      <sheetName val="공수"/>
      <sheetName val="산근"/>
      <sheetName val="기초단가"/>
      <sheetName val="MW-S"/>
      <sheetName val="G_R300경비"/>
      <sheetName val="49"/>
      <sheetName val="빙장비사양"/>
      <sheetName val="장비사양"/>
      <sheetName val="공사현황"/>
      <sheetName val="NO.1-NO12(설계예산서)"/>
      <sheetName val="INPUT"/>
      <sheetName val="측량요율"/>
      <sheetName val="기본단가"/>
      <sheetName val="교각1"/>
      <sheetName val="A 견적"/>
      <sheetName val="동해title"/>
      <sheetName val="노임단가표"/>
      <sheetName val="노무비 근거"/>
      <sheetName val="일위대가_"/>
      <sheetName val="대,유,램"/>
      <sheetName val="건축공사"/>
      <sheetName val="백(수량이동)"/>
      <sheetName val="철거산출근거"/>
      <sheetName val="ITEM"/>
      <sheetName val="상반기손익차2총괄"/>
      <sheetName val="환율"/>
      <sheetName val="일위목차"/>
      <sheetName val="가설건물"/>
      <sheetName val="00상노임"/>
      <sheetName val="CON'C"/>
      <sheetName val="기본DATA"/>
      <sheetName val="입력표"/>
      <sheetName val="FA설치명세"/>
      <sheetName val="ENE-CAL 1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대치판정"/>
      <sheetName val="기초공"/>
      <sheetName val="Sheet4"/>
      <sheetName val="자재표"/>
      <sheetName val="노임이"/>
      <sheetName val="현장관리비"/>
      <sheetName val="구조물공집계"/>
      <sheetName val="중기사용료산출근거"/>
      <sheetName val="단가산출2"/>
      <sheetName val="단가 및 재료비"/>
      <sheetName val="6PILE  (돌출)"/>
      <sheetName val="공사설계"/>
      <sheetName val="토목 (2)"/>
      <sheetName val="하수BOX이설"/>
      <sheetName val="archi(본사)"/>
      <sheetName val="산출내역서"/>
      <sheetName val="결재갑지"/>
      <sheetName val="일위대가(건축)"/>
      <sheetName val="기계설비-물가변동"/>
      <sheetName val="가점"/>
      <sheetName val="index"/>
      <sheetName val="6-2. 기계경비산출"/>
      <sheetName val="7.단가비교표"/>
      <sheetName val="5-2.일위대가"/>
      <sheetName val="96까지"/>
      <sheetName val="97년"/>
      <sheetName val="98이후"/>
      <sheetName val="단가표"/>
      <sheetName val="c_balju"/>
      <sheetName val="중기조종사 단위단가"/>
      <sheetName val="6.송금의뢰내역서"/>
      <sheetName val="기본설정"/>
      <sheetName val="조건"/>
      <sheetName val="본사공가현황"/>
      <sheetName val="일위_파일"/>
      <sheetName val="산출내역서집계표"/>
      <sheetName val="광장"/>
      <sheetName val="물가"/>
      <sheetName val="설비"/>
      <sheetName val="플랜트 설치"/>
      <sheetName val="케이블트레이"/>
      <sheetName val="4-3 보온 기본물량집계"/>
      <sheetName val="김포IO"/>
      <sheetName val="테이블"/>
      <sheetName val="조명시설"/>
      <sheetName val="HVAC"/>
      <sheetName val="견적서"/>
      <sheetName val="단가대비표"/>
      <sheetName val="2공구산출내역"/>
      <sheetName val="공사현황표"/>
      <sheetName val="1차 매출원가"/>
      <sheetName val="기계공사"/>
      <sheetName val="공사내역"/>
      <sheetName val="표지"/>
      <sheetName val="재료비"/>
      <sheetName val="경비"/>
      <sheetName val="대비내역"/>
      <sheetName val="공사비"/>
      <sheetName val="기본"/>
      <sheetName val="공사원가"/>
      <sheetName val="ABUT수량-A1"/>
      <sheetName val="진주방향"/>
      <sheetName val="마산방향철근집계"/>
      <sheetName val="마산방향"/>
      <sheetName val="건축"/>
      <sheetName val="원가"/>
      <sheetName val="공사노임"/>
      <sheetName val="1-4-2.관(약)"/>
      <sheetName val="품의"/>
      <sheetName val="부속동"/>
      <sheetName val="공내역서"/>
      <sheetName val="설계서(7)"/>
      <sheetName val="관급자재 예산서"/>
      <sheetName val="단가비교표"/>
      <sheetName val="예산서"/>
      <sheetName val="관급일위대가"/>
      <sheetName val="단가 "/>
      <sheetName val="6호기"/>
      <sheetName val="CT "/>
      <sheetName val="2006기계경비산출표"/>
      <sheetName val="CABLE-DATA "/>
      <sheetName val="36신설수량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전체분"/>
      <sheetName val="2000년하반기"/>
      <sheetName val="MOTOR"/>
      <sheetName val="신.분"/>
      <sheetName val="수량이동"/>
      <sheetName val="공정표"/>
      <sheetName val="Pier 3"/>
      <sheetName val="기준액"/>
      <sheetName val="결재판(삭제하지말아주세요)"/>
      <sheetName val="투입비"/>
      <sheetName val="호명교"/>
      <sheetName val="전차선로 물량표"/>
      <sheetName val="자재"/>
      <sheetName val="총 원가계산"/>
      <sheetName val="제경비"/>
      <sheetName val="단위수량"/>
      <sheetName val="3련 BOX"/>
      <sheetName val="총괄서"/>
      <sheetName val="공사목록"/>
      <sheetName val="부대내역"/>
      <sheetName val="취수탑"/>
      <sheetName val="수지표"/>
      <sheetName val="셀명"/>
      <sheetName val="5. 차단기 용량계산"/>
      <sheetName val="9GNG운반"/>
      <sheetName val="6.3 전력간선 굵기"/>
      <sheetName val="1.2 부하계산서"/>
      <sheetName val="6. Cable(설명)-IEC"/>
      <sheetName val="조건표"/>
      <sheetName val="중기목록표"/>
      <sheetName val="환율및기초자료"/>
      <sheetName val="DANGA"/>
      <sheetName val="공종별 집계"/>
      <sheetName val="호안공"/>
      <sheetName val="제잡비계산"/>
      <sheetName val="96노임기준"/>
      <sheetName val="입찰견적보고서"/>
      <sheetName val="Equipment"/>
      <sheetName val="Piping"/>
      <sheetName val="구조해석"/>
      <sheetName val="특기시방서"/>
      <sheetName val="b_balju_cho"/>
      <sheetName val="1.1.2 부하일람표 (계절부하)"/>
      <sheetName val="1.1.3 부하일람표 (상시부하)"/>
      <sheetName val="제6.1장_부하용량계산서-1"/>
      <sheetName val="심사물량"/>
      <sheetName val="심사계산"/>
      <sheetName val="제출전체재노경"/>
      <sheetName val="인건비 "/>
      <sheetName val="내역서(건설사무소)"/>
      <sheetName val="고효율"/>
      <sheetName val="전체"/>
      <sheetName val="남양구조시험동"/>
      <sheetName val="전기일위목록"/>
      <sheetName val="단가(기자재)"/>
      <sheetName val="동력설비 부하계산서"/>
      <sheetName val="DATA2"/>
      <sheetName val="Sensitivity"/>
      <sheetName val="통행료수입"/>
      <sheetName val="-치수표(곡선부)"/>
      <sheetName val="세부내역"/>
      <sheetName val="동력설비"/>
      <sheetName val="2.5 차단기"/>
      <sheetName val="허용전류-IEC"/>
      <sheetName val="용수량(생활용수)"/>
      <sheetName val="06 일위대가목록"/>
      <sheetName val="Macro(차단기)"/>
      <sheetName val="CABLE"/>
      <sheetName val="IMPEADENCE MAP 취수장"/>
      <sheetName val="공사원가계산"/>
      <sheetName val="약품공급2"/>
      <sheetName val="I一般比"/>
      <sheetName val="수로현황"/>
      <sheetName val="단중표"/>
      <sheetName val="1.설계조건"/>
      <sheetName val="인부임"/>
      <sheetName val="일위대가(가설)"/>
      <sheetName val="일위-1"/>
      <sheetName val="수안보-MBR1"/>
      <sheetName val="3.하중산정4.지지력"/>
      <sheetName val="DATA 입력란"/>
      <sheetName val="1)설계내역서(토목)"/>
      <sheetName val="말고개터널조명전압강하"/>
      <sheetName val="단가비교표_공통1"/>
      <sheetName val="재료"/>
      <sheetName val="SG"/>
      <sheetName val="DATA(내역서)"/>
      <sheetName val="송전재료비"/>
      <sheetName val="약전설비"/>
      <sheetName val="21301동"/>
      <sheetName val="원가계산"/>
      <sheetName val="내역서(기계)"/>
      <sheetName val="부표총괄"/>
      <sheetName val="협력업체"/>
      <sheetName val="기계경비"/>
      <sheetName val="참조M"/>
      <sheetName val="상계견적"/>
      <sheetName val="2004,상노임"/>
      <sheetName val="예총"/>
      <sheetName val="SANBAISU"/>
      <sheetName val="노무비단가"/>
      <sheetName val="공정률"/>
      <sheetName val="공사중한전수탁비"/>
      <sheetName val="제품별 제조원가 실적-98년도"/>
      <sheetName val="MAIN"/>
      <sheetName val="30신설일위대가"/>
      <sheetName val="30집계표"/>
      <sheetName val="적용단가"/>
      <sheetName val="물량표"/>
      <sheetName val="J直材4"/>
      <sheetName val="실행예산-변경분"/>
      <sheetName val="분전함신설"/>
      <sheetName val="접지1종"/>
      <sheetName val="내역서-1"/>
      <sheetName val="인공(케이블100P)"/>
      <sheetName val="3.전압강하DATA"/>
      <sheetName val="1-1.부하"/>
      <sheetName val="2.조도DATA"/>
      <sheetName val="예정공정표"/>
      <sheetName val="가열로SW"/>
      <sheetName val="01후반노무비"/>
      <sheetName val="공정관리"/>
      <sheetName val="실행철강하도"/>
      <sheetName val="쌍송교"/>
      <sheetName val="을-ATYPE"/>
      <sheetName val="입력1"/>
      <sheetName val="일반부표"/>
      <sheetName val="건축내역(울산구영2차)"/>
      <sheetName val="시운전연료"/>
      <sheetName val="경비2내역"/>
      <sheetName val="우수"/>
      <sheetName val="실행내역서"/>
      <sheetName val="공통단가"/>
      <sheetName val="운반비"/>
      <sheetName val="을지(성원)"/>
      <sheetName val="자재단가비교표"/>
      <sheetName val="CABLE_DATA "/>
      <sheetName val="공사자료입력"/>
      <sheetName val="터널조도"/>
      <sheetName val="가로등제어반 설치공사(수량)"/>
      <sheetName val="포장수량단위"/>
      <sheetName val="말뚝지지력산정"/>
      <sheetName val="ilch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동원(3)"/>
      <sheetName val="예정(3)"/>
      <sheetName val="투찰"/>
      <sheetName val="BOX전기내역"/>
      <sheetName val="설계예산2"/>
      <sheetName val="모래기초"/>
      <sheetName val="하도금액분계"/>
      <sheetName val="착공계"/>
      <sheetName val="건축내역서"/>
      <sheetName val="설비내역서"/>
      <sheetName val="전기내역서"/>
      <sheetName val="하남내역"/>
      <sheetName val="BOX 본체"/>
      <sheetName val="우수받이"/>
      <sheetName val="물가시세표"/>
      <sheetName val="입상내역"/>
      <sheetName val="방배동내역_(총괄)1"/>
      <sheetName val="아파트_내역"/>
      <sheetName val="1차_내역서"/>
      <sheetName val="Ⅴ-2_공종별내역"/>
      <sheetName val="Sheet2_(2)"/>
      <sheetName val="전선_및_전선관"/>
      <sheetName val="2003_일위대가"/>
      <sheetName val="CABLE_SIZE-1"/>
      <sheetName val="기초입력_DATA"/>
      <sheetName val="준검_내역서"/>
      <sheetName val="단면_(2)"/>
      <sheetName val="원가계산서_"/>
      <sheetName val="단위단가"/>
      <sheetName val="건축명"/>
      <sheetName val="기계명"/>
      <sheetName val="전기명"/>
      <sheetName val="토목명"/>
      <sheetName val="2.대외공문"/>
      <sheetName val="정공공사"/>
      <sheetName val="VXXXXX"/>
      <sheetName val="5차설계"/>
      <sheetName val="동별 집계-수정"/>
      <sheetName val="6. 차단기 용량"/>
      <sheetName val="16.1 IO-LIST"/>
      <sheetName val="참조(X)"/>
      <sheetName val="1.1 부하집계"/>
      <sheetName val="공사명입력"/>
      <sheetName val="근로자자료입력"/>
      <sheetName val="참고자료"/>
      <sheetName val="목차"/>
      <sheetName val="표지세로"/>
      <sheetName val="공통자료"/>
      <sheetName val="급여조견표"/>
      <sheetName val="수토공단위당"/>
      <sheetName val="구의33고"/>
      <sheetName val="노무산출서"/>
      <sheetName val="수수료율표"/>
      <sheetName val="원안"/>
      <sheetName val="COPING"/>
      <sheetName val="98수문일위"/>
      <sheetName val="SBarch일위대가"/>
      <sheetName val="SBarch산근"/>
      <sheetName val="도장일위대가표"/>
      <sheetName val="도장일위대가산출"/>
      <sheetName val="중기사용료목록"/>
      <sheetName val="중기사용료"/>
      <sheetName val="중기기초자료"/>
      <sheetName val="환율및 기초자료"/>
      <sheetName val="포스코단가"/>
      <sheetName val=""/>
      <sheetName val="BSD (2)"/>
      <sheetName val="대림경상68억"/>
      <sheetName val="1.1수동입력항목"/>
      <sheetName val="철거수량(전송)"/>
      <sheetName val="설계예시"/>
      <sheetName val="적용노임"/>
      <sheetName val="설변내역서"/>
      <sheetName val="전등설비"/>
      <sheetName val="토목을"/>
      <sheetName val="감액총괄표"/>
      <sheetName val="CABLE_SIZE-12"/>
      <sheetName val="기초입력_DATA2"/>
      <sheetName val="일위대가_3"/>
      <sheetName val="품셈_2"/>
      <sheetName val="원가계산서_2"/>
      <sheetName val="방배동내역_(총괄)3"/>
      <sheetName val="2_고용보험료산출근거2"/>
      <sheetName val="전선_및_전선관2"/>
      <sheetName val="허용전류-IEC_DATA2"/>
      <sheetName val="전동기_특성표2"/>
      <sheetName val="Sheet2_(2)2"/>
      <sheetName val="아파트_내역2"/>
      <sheetName val="1차_내역서2"/>
      <sheetName val="C1_공사개요2"/>
      <sheetName val="효성CB_1P기초2"/>
      <sheetName val="단면_(2)2"/>
      <sheetName val="TYPE_A2"/>
      <sheetName val="Ⅴ-2_공종별내역2"/>
      <sheetName val="단가_(2)2"/>
      <sheetName val="2003_일위대가2"/>
      <sheetName val="중강당_내역2"/>
      <sheetName val="정산서_2"/>
      <sheetName val="노_무_비2"/>
      <sheetName val="CABLE-DATA_2"/>
      <sheetName val="1_1_부하집계표2"/>
      <sheetName val="7__Cable(설명)-IEC2"/>
      <sheetName val="3_공통공사대비2"/>
      <sheetName val="공사원가계산서_2"/>
      <sheetName val="전선_및_전선관-자유로2"/>
      <sheetName val="준검_내역서2"/>
      <sheetName val="변압기_및_발전기_용량2"/>
      <sheetName val="CABLE_SIZE-11"/>
      <sheetName val="기초입력_DATA1"/>
      <sheetName val="일위대가_2"/>
      <sheetName val="품셈_1"/>
      <sheetName val="원가계산서_1"/>
      <sheetName val="방배동내역_(총괄)2"/>
      <sheetName val="2_고용보험료산출근거1"/>
      <sheetName val="전동기_특성표1"/>
      <sheetName val="허용전류-IEC_DATA1"/>
      <sheetName val="전선_및_전선관1"/>
      <sheetName val="Sheet2_(2)1"/>
      <sheetName val="C1_공사개요1"/>
      <sheetName val="아파트_내역1"/>
      <sheetName val="중강당_내역1"/>
      <sheetName val="2003_일위대가1"/>
      <sheetName val="1차_내역서1"/>
      <sheetName val="효성CB_1P기초1"/>
      <sheetName val="단면_(2)1"/>
      <sheetName val="TYPE_A1"/>
      <sheetName val="Ⅴ-2_공종별내역1"/>
      <sheetName val="단가_(2)1"/>
      <sheetName val="정산서_1"/>
      <sheetName val="노_무_비1"/>
      <sheetName val="CABLE-DATA_1"/>
      <sheetName val="1_1_부하집계표1"/>
      <sheetName val="7__Cable(설명)-IEC1"/>
      <sheetName val="3_공통공사대비1"/>
      <sheetName val="준검_내역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관급자재_예산서1"/>
      <sheetName val="노무비_근거1"/>
      <sheetName val="단가_1"/>
      <sheetName val="Pier_31"/>
      <sheetName val="운반공사_1"/>
      <sheetName val="기계경비산출서_1"/>
      <sheetName val="첨부1_1"/>
      <sheetName val="공사원가계산서_1"/>
      <sheetName val="Sheet1_(2)1"/>
      <sheetName val="ENE-CAL_11"/>
      <sheetName val="5__차단기_용량계산1"/>
      <sheetName val="6_3_전력간선_굵기1"/>
      <sheetName val="1_2_부하계산서1"/>
      <sheetName val="6__Cable(설명)-IEC1"/>
      <sheetName val="변압기_및_발전기_용량1"/>
      <sheetName val="현장관리비_산출내역1"/>
      <sheetName val="ESC_(공정표기준)1"/>
      <sheetName val="내역서1999_8최종1"/>
      <sheetName val="단가산출서_(2)1"/>
      <sheetName val="전선_및_전선관-자유로1"/>
      <sheetName val="NO_1-NO12(설계예산서)1"/>
      <sheetName val="A_견적1"/>
      <sheetName val="_갑__지_1"/>
      <sheetName val="실행기고및_투입현황(총괄)1"/>
      <sheetName val="12_유량계_규격_산정1"/>
      <sheetName val="4___단락전류의_계산1"/>
      <sheetName val="1_2_저압설비_부하계산서1"/>
      <sheetName val="1_3_고압설비_부하계산서1"/>
      <sheetName val="일위대가_1"/>
      <sheetName val="품셈_"/>
      <sheetName val="2_고용보험료산출근거"/>
      <sheetName val="전동기_특성표"/>
      <sheetName val="허용전류-IEC_DATA"/>
      <sheetName val="C1_공사개요"/>
      <sheetName val="중강당_내역"/>
      <sheetName val="효성CB_1P기초"/>
      <sheetName val="TYPE_A"/>
      <sheetName val="단가_(2)"/>
      <sheetName val="정산서_"/>
      <sheetName val="노_무_비"/>
      <sheetName val="CABLE-DATA_"/>
      <sheetName val="1_1_부하집계표"/>
      <sheetName val="7__Cable(설명)-IEC"/>
      <sheetName val="3_공통공사대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관급자재_예산서"/>
      <sheetName val="노무비_근거"/>
      <sheetName val="단가_"/>
      <sheetName val="Pier_3"/>
      <sheetName val="운반공사_"/>
      <sheetName val="기계경비산출서_"/>
      <sheetName val="첨부1_"/>
      <sheetName val="공사원가계산서_"/>
      <sheetName val="Sheet1_(2)"/>
      <sheetName val="ENE-CAL_1"/>
      <sheetName val="5__차단기_용량계산"/>
      <sheetName val="6_3_전력간선_굵기"/>
      <sheetName val="1_2_부하계산서"/>
      <sheetName val="6__Cable(설명)-IEC"/>
      <sheetName val="변압기_및_발전기_용량"/>
      <sheetName val="현장관리비_산출내역"/>
      <sheetName val="ESC_(공정표기준)"/>
      <sheetName val="내역서1999_8최종"/>
      <sheetName val="단가산출서_(2)"/>
      <sheetName val="전선_및_전선관-자유로"/>
      <sheetName val="NO_1-NO12(설계예산서)"/>
      <sheetName val="A_견적"/>
      <sheetName val="_갑__지_"/>
      <sheetName val="실행기고및_투입현황(총괄)"/>
      <sheetName val="12_유량계_규격_산정"/>
      <sheetName val="4___단락전류의_계산"/>
      <sheetName val="1_2_저압설비_부하계산서"/>
      <sheetName val="1_3_고압설비_부하계산서"/>
      <sheetName val="데리네이타현황"/>
      <sheetName val="소방"/>
      <sheetName val="7.3.1 전력간선 굵기"/>
      <sheetName val="1.2 동력설비 부하계산서"/>
      <sheetName val="2)관접합"/>
      <sheetName val="가시설단위수량"/>
      <sheetName val="1.2단락전류"/>
      <sheetName val="품셈TABLE"/>
      <sheetName val="BATCH"/>
      <sheetName val="대비표(토공1안)"/>
      <sheetName val="공사설명서"/>
      <sheetName val="DHEQSUPT"/>
      <sheetName val="공문(신)"/>
      <sheetName val="증감대비"/>
      <sheetName val="Macro4"/>
      <sheetName val="Macro2"/>
      <sheetName val="pier(각형)"/>
      <sheetName val="실행(1)"/>
      <sheetName val="A1.스케쥴"/>
      <sheetName val="간이공사지시서"/>
      <sheetName val="기별명세"/>
      <sheetName val="EL90"/>
      <sheetName val="단가(자재)"/>
      <sheetName val="단가(노임)"/>
      <sheetName val="기초목록"/>
      <sheetName val="관로토공"/>
      <sheetName val="인사자료총집계"/>
      <sheetName val="날개벽수량표"/>
      <sheetName val="수불계획서(전체)"/>
      <sheetName val="조경일람"/>
      <sheetName val="내역_FILE"/>
      <sheetName val="품셈"/>
      <sheetName val="교대(A1-A2)"/>
      <sheetName val="1.설계기준"/>
      <sheetName val="I.설계조건"/>
      <sheetName val="주형"/>
      <sheetName val="3.바닥판설계"/>
      <sheetName val="CTEMCOST"/>
      <sheetName val="참고"/>
      <sheetName val="tggwan(mac)"/>
      <sheetName val="가로등제어반_설치공사(수량)"/>
      <sheetName val="일위(토목단산)"/>
      <sheetName val="본부소개"/>
      <sheetName val="공사비증감"/>
      <sheetName val="연동내역"/>
      <sheetName val="부대공Ⅱ"/>
      <sheetName val="단가산출1"/>
      <sheetName val="낙찰표"/>
      <sheetName val="D"/>
      <sheetName val="CAT_5"/>
      <sheetName val="수량산출서"/>
      <sheetName val="공량산출서"/>
      <sheetName val="2011공임"/>
      <sheetName val="FM압입할증"/>
      <sheetName val="VST재료산출"/>
      <sheetName val="신표지1"/>
      <sheetName val="4.비목별요율적용기준"/>
      <sheetName val="주배관TYPE현황"/>
      <sheetName val="2.단가산출기준"/>
      <sheetName val="3.가격대비표"/>
      <sheetName val="1.산출내역서"/>
      <sheetName val="건축-물가변동"/>
      <sheetName val="설명서"/>
      <sheetName val="내역서변경성원"/>
      <sheetName val="지가케포"/>
      <sheetName val="내역서01"/>
      <sheetName val="수정"/>
      <sheetName val="동력부하(도산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데이타"/>
      <sheetName val="공사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일위대가"/>
      <sheetName val="데이타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압강하"/>
      <sheetName val="인입CABLE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노임단가"/>
      <sheetName val="단가조서"/>
      <sheetName val="일위대가서"/>
      <sheetName val="원가계산서"/>
      <sheetName val="노무비"/>
      <sheetName val="1.2내역서 (2)"/>
      <sheetName val="수원사회복지소강당기계산출"/>
      <sheetName val="내역서 (2)"/>
      <sheetName val="대공연장 산출"/>
      <sheetName val="체육관 기계"/>
      <sheetName val="근명"/>
      <sheetName val="기기품셈산출"/>
      <sheetName val="일위대가표"/>
      <sheetName val="원가계산결과"/>
      <sheetName val="재료비"/>
      <sheetName val="직재집계"/>
      <sheetName val="내역서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표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집계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단가"/>
      <sheetName val="효성CB 1P기초"/>
      <sheetName val="전선관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멀티내역"/>
      <sheetName val="#REF"/>
      <sheetName val="000000"/>
      <sheetName val="관급총괄표(무대장치)"/>
      <sheetName val="설계(갑지)"/>
      <sheetName val="공사원가"/>
      <sheetName val="집계표"/>
      <sheetName val="공연장내역서"/>
      <sheetName val="공연장수량산출"/>
      <sheetName val="대강당배관배선"/>
      <sheetName val="견적대비표"/>
      <sheetName val="단가대비표(2005.3)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Sheet1 (2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Module1"/>
      <sheetName val="트럭탑재형 크레인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내역서(토목)"/>
      <sheetName val="내역서 (전기)"/>
      <sheetName val="단가조사서"/>
      <sheetName val=" 일위대가"/>
      <sheetName val="가로등부표"/>
      <sheetName val="산출근거"/>
      <sheetName val="전기산출집계"/>
      <sheetName val="토목산출집계"/>
      <sheetName val="조도계산"/>
      <sheetName val="등가거리계산"/>
      <sheetName val="전압강하계산"/>
      <sheetName val="우면산터널"/>
      <sheetName val="자재단가-추가제외"/>
      <sheetName val="노무단가(할증제외)"/>
      <sheetName val="노무단가(15%할증)"/>
      <sheetName val="기초"/>
      <sheetName val="산출금액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소래터널일산방향"/>
      <sheetName val="소래터널판교방향"/>
      <sheetName val="수량"/>
      <sheetName val="인공"/>
      <sheetName val="소방설치계획표 앞면 -1"/>
      <sheetName val="소방설치계획표 -2"/>
      <sheetName val="각동총합계"/>
      <sheetName val="간지1"/>
      <sheetName val="조명율표"/>
      <sheetName val="전동기"/>
      <sheetName val="CABLE"/>
      <sheetName val="전선"/>
      <sheetName val="총괄내역서"/>
      <sheetName val="세부내역서"/>
      <sheetName val="자재단가비교"/>
      <sheetName val="일위산출-호표"/>
      <sheetName val="노임단가표"/>
      <sheetName val="Book3"/>
      <sheetName val="견적단가비교표"/>
      <sheetName val="물품제조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CUSTOMER"/>
      <sheetName val="직접경비(동명)"/>
      <sheetName val="수수료"/>
      <sheetName val="한전"/>
      <sheetName val="간지"/>
      <sheetName val="원가"/>
      <sheetName val="견적을지"/>
      <sheetName val="관급"/>
      <sheetName val="일대"/>
      <sheetName val="Sheet"/>
      <sheetName val="변압기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견적단가(등기구)"/>
      <sheetName val="MCC,분전반"/>
      <sheetName val="PANEL"/>
      <sheetName val="불광(총괄집계)"/>
      <sheetName val="불광(신설)"/>
      <sheetName val="불광(철거)"/>
      <sheetName val="운반비"/>
      <sheetName val="연신내집계"/>
      <sheetName val="연신내중량집계"/>
      <sheetName val="총집계표"/>
      <sheetName val="전기표지"/>
      <sheetName val="기계경비"/>
      <sheetName val="설 계 내 역 서"/>
      <sheetName val=" 가설"/>
      <sheetName val="1. 동력"/>
      <sheetName val="2. 조명"/>
      <sheetName val="3. 접지"/>
      <sheetName val="회로별수량표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세부내역"/>
      <sheetName val="기계경비(시간당)"/>
      <sheetName val="램머"/>
      <sheetName val="계약서"/>
      <sheetName val="표지_소방(전기)"/>
      <sheetName val="간지 (2)"/>
      <sheetName val="전기집계표 (2)"/>
      <sheetName val="노임근거"/>
      <sheetName val="일대목차"/>
      <sheetName val="일위노임"/>
      <sheetName val="산출집계"/>
      <sheetName val="기본산출서"/>
      <sheetName val="관급집계 "/>
      <sheetName val="전관통합방송"/>
      <sheetName val="영상설비"/>
      <sheetName val="시청각실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원가 (2)"/>
      <sheetName val="단위1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요청"/>
      <sheetName val="단위"/>
      <sheetName val="단위물량"/>
      <sheetName val="전압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원가 "/>
      <sheetName val="표10"/>
      <sheetName val="물가정보지"/>
      <sheetName val="표10 (7)"/>
      <sheetName val="파인"/>
      <sheetName val="다운"/>
      <sheetName val="간지-1"/>
      <sheetName val="단위4"/>
      <sheetName val="옵션"/>
      <sheetName val="사용설명"/>
      <sheetName val="LP-1 PNL"/>
      <sheetName val="LED"/>
      <sheetName val="표지판단위수량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검수고1-1층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건축내역"/>
      <sheetName val="내역"/>
      <sheetName val="A 견적"/>
      <sheetName val="전기일위대가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5-4.수전비용(총괄)"/>
      <sheetName val="Chart1"/>
      <sheetName val="4.설치원가계산서"/>
      <sheetName val="내역서(중부선)"/>
      <sheetName val="내역서(호남지선)"/>
      <sheetName val="단위일위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설비집계표"/>
      <sheetName val="설비내역"/>
      <sheetName val="매몰부위검측결과 (2)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4.교통분석검지기(추가)"/>
      <sheetName val="자재비내역서"/>
      <sheetName val="비교표 1 (2)"/>
      <sheetName val="sort"/>
      <sheetName val="SORT(참고)"/>
      <sheetName val="유리끼우기 (판유리)"/>
      <sheetName val="소비자"/>
      <sheetName val="1.각동별작업내용총괄표"/>
      <sheetName val="동별민원접수현황"/>
      <sheetName val="견적집계"/>
      <sheetName val="소방내역서"/>
      <sheetName val="7층 용기실"/>
      <sheetName val="7층"/>
      <sheetName val="2층"/>
      <sheetName val="지하5층 용기실"/>
      <sheetName val="지하5층"/>
      <sheetName val="지하6층"/>
      <sheetName val="인건비 설비7층"/>
      <sheetName val="인건비 전기(7층)"/>
      <sheetName val="콘크리트 진동기 사용료(전기식)"/>
      <sheetName val="전장품(관리용)"/>
      <sheetName val="증감대비"/>
      <sheetName val="SUM"/>
      <sheetName val="시설"/>
      <sheetName val="보전 (rev2)"/>
      <sheetName val="9811"/>
      <sheetName val="건축내역서 (2)"/>
      <sheetName val="전선 및 전선관"/>
      <sheetName val="설계서갑지"/>
      <sheetName val="이전비"/>
      <sheetName val="일위대가집계표"/>
      <sheetName val="단가대비표"/>
      <sheetName val="분전함.공원등 기초"/>
      <sheetName val="식대및간식대"/>
      <sheetName val="원가계산(전기)"/>
      <sheetName val="공종별집계표"/>
      <sheetName val="도급내역서"/>
      <sheetName val="분전함기초"/>
      <sheetName val="기계터파기"/>
      <sheetName val="중기산출"/>
      <sheetName val="기계화시공"/>
      <sheetName val="기초산출"/>
      <sheetName val="잡철물 제작설치"/>
      <sheetName val="한전불입금및사용전검사비"/>
      <sheetName val="공사설정"/>
      <sheetName val="수량산출"/>
      <sheetName val="차례(설계서)"/>
      <sheetName val="1.공사설명서"/>
      <sheetName val="2.예정공정표"/>
      <sheetName val="3.동원인원"/>
      <sheetName val="원가(진주)"/>
      <sheetName val="집계표(전주광향선)"/>
      <sheetName val="내역서(황전-광양)"/>
      <sheetName val="내역서(황전-전주)"/>
      <sheetName val="내역서(오수-광양)"/>
      <sheetName val="내역서(오수-전주)"/>
      <sheetName val="앰프공량"/>
      <sheetName val="기계화터파기"/>
      <sheetName val="1-3 기계화터파기"/>
      <sheetName val="1-4.가설사무실"/>
      <sheetName val="1-5.감독차량비"/>
      <sheetName val="1-6.수공1호"/>
      <sheetName val="1-7.수공2호"/>
      <sheetName val="1-8.터파기"/>
      <sheetName val="수량(황전-광양)"/>
      <sheetName val="수량(황전-전주)"/>
      <sheetName val="수량(오수-광양)"/>
      <sheetName val="수량(오수-전주)"/>
      <sheetName val="1554(중분대SB5)"/>
      <sheetName val="1544"/>
      <sheetName val="VXXX"/>
      <sheetName val="대전P1,2,3"/>
      <sheetName val="전차선로 물량표"/>
      <sheetName val="내역서01"/>
      <sheetName val="노무"/>
      <sheetName val="01"/>
      <sheetName val="02"/>
      <sheetName val="대성(변압기)"/>
      <sheetName val="대성(UPS)"/>
      <sheetName val="03"/>
      <sheetName val="발전기용량01"/>
      <sheetName val="발전기용량02"/>
      <sheetName val="04"/>
      <sheetName val="05"/>
      <sheetName val="(대성)전등전압강하"/>
      <sheetName val="06"/>
      <sheetName val="대성(김천방향)-TRAY"/>
      <sheetName val="대성(현풍방향)-TRAY"/>
      <sheetName val="07"/>
      <sheetName val="대성터널입출구부"/>
      <sheetName val="08"/>
      <sheetName val="젯트휀전압강하"/>
      <sheetName val="09"/>
      <sheetName val="(관리동)부하"/>
      <sheetName val="10"/>
      <sheetName val="(관리동)간선"/>
      <sheetName val="11"/>
      <sheetName val="(관리동)조도"/>
      <sheetName val="--출력구분점--"/>
      <sheetName val="대성(공동구)-TRAY"/>
      <sheetName val="미동 젯트휀선로정수"/>
      <sheetName val="(참조)선로정수"/>
      <sheetName val="CABLE SIZE"/>
      <sheetName val="(참조)터널자료"/>
      <sheetName val="(참조)전등수량산출"/>
      <sheetName val="가로등조도"/>
      <sheetName val="실행표지"/>
      <sheetName val="목차및현황"/>
      <sheetName val="도급실행대비표"/>
      <sheetName val="도급실행대비(직영분)"/>
      <sheetName val="실행집계표"/>
      <sheetName val="실행내역서"/>
      <sheetName val="산출근거서"/>
      <sheetName val="한전공사"/>
      <sheetName val="설계참고목차"/>
      <sheetName val="철거발생품수량조서"/>
      <sheetName val="철거발생품예정조서"/>
      <sheetName val="1.철주"/>
      <sheetName val="2.들보"/>
      <sheetName val="3.가대"/>
      <sheetName val="가대물량표"/>
      <sheetName val="4.SP60"/>
      <sheetName val="5.스코트변압기"/>
      <sheetName val="6.고배용변압기"/>
      <sheetName val="7.소내용변압기"/>
      <sheetName val="8.계기용변압기"/>
      <sheetName val="9.계기용변류기"/>
      <sheetName val="10.계기용변류기"/>
      <sheetName val="11.계기용변류기"/>
      <sheetName val="12.계기용변압기"/>
      <sheetName val="13.계기용변압기"/>
      <sheetName val="14.계기용변압기"/>
      <sheetName val="15.가스차단기"/>
      <sheetName val="16.가스차단기"/>
      <sheetName val="17.가스차단기"/>
      <sheetName val="18.가스차단기"/>
      <sheetName val="19.유입차단기"/>
      <sheetName val="20.동력단로기"/>
      <sheetName val="21.동력단로기"/>
      <sheetName val="22.동력단로기"/>
      <sheetName val="23.동력단로기"/>
      <sheetName val="24.수동단로기"/>
      <sheetName val="25.수동단로기"/>
      <sheetName val="26.후크단로기"/>
      <sheetName val="27.후크단로기"/>
      <sheetName val="28.후크단로기"/>
      <sheetName val="29.피뢰기"/>
      <sheetName val="30.피뢰기"/>
      <sheetName val="31.병렬콘덴서"/>
      <sheetName val="32.병렬콘덴서용"/>
      <sheetName val="33.보안기"/>
      <sheetName val="34.방전기"/>
      <sheetName val="35.충전기반"/>
      <sheetName val="36.축전지"/>
      <sheetName val="37.전철수전반"/>
      <sheetName val="38.전철변압기반"/>
      <sheetName val="39.전철급전반"/>
      <sheetName val="40.급전반"/>
      <sheetName val="41.급전반"/>
      <sheetName val="42.소내ATS반"/>
      <sheetName val="43.VCB반"/>
      <sheetName val="44.소내변압기반"/>
      <sheetName val="45.공기차단기"/>
      <sheetName val="46.전철계전기반"/>
      <sheetName val="47.병렬콘덴서제어반"/>
      <sheetName val="48.원격소장치"/>
      <sheetName val="49.원격소장치"/>
      <sheetName val="50.무정전원장치"/>
      <sheetName val="51.전력안정화장치"/>
      <sheetName val="52.소규모원격제어반"/>
      <sheetName val="53.단자대"/>
      <sheetName val="54.모선배선"/>
      <sheetName val="55.트로프"/>
      <sheetName val="56.SC보호망"/>
      <sheetName val="57.울타리"/>
      <sheetName val="58.제어케이블"/>
      <sheetName val="59.전선관"/>
      <sheetName val="60.작업부산물"/>
      <sheetName val="기기중량(병종)"/>
      <sheetName val="기기중량(을종)"/>
      <sheetName val="전선류,전선관(병종)"/>
      <sheetName val="철재류중량(병종)"/>
      <sheetName val="61.폐기물처리비"/>
      <sheetName val="애자류중량(폐기물처리)"/>
      <sheetName val="시중노임표"/>
      <sheetName val="견적단가"/>
      <sheetName val="재료단가"/>
      <sheetName val="원가계산서(가로등)"/>
      <sheetName val="설계예산서집계표(가로등)"/>
      <sheetName val="일 위 대 가 표"/>
      <sheetName val="단가산출서"/>
      <sheetName val="요율"/>
      <sheetName val="관로굴착(최종)"/>
      <sheetName val="맨홀"/>
      <sheetName val="LP-01"/>
      <sheetName val="LP-02"/>
      <sheetName val="LP-03"/>
      <sheetName val="LP-04"/>
      <sheetName val="LP-05"/>
      <sheetName val="LP-06"/>
      <sheetName val="LP-07"/>
      <sheetName val="LP-08"/>
      <sheetName val="LP-09"/>
      <sheetName val="검토보고"/>
      <sheetName val="사전공사내역서"/>
      <sheetName val="현장내역"/>
      <sheetName val="매입세"/>
      <sheetName val="결재방"/>
      <sheetName val="공통가설공사"/>
      <sheetName val="가설공사"/>
      <sheetName val="파일APT"/>
      <sheetName val="파일PARK"/>
      <sheetName val="타워크레인"/>
      <sheetName val="HOIST"/>
      <sheetName val="단관PIPE"/>
      <sheetName val="비과세구분"/>
      <sheetName val="단가대비"/>
      <sheetName val="공정"/>
      <sheetName val="매입세 (2)"/>
      <sheetName val="일 위 대 가 표 ( 신 호 등 )"/>
      <sheetName val="간선계산"/>
      <sheetName val="집계내역 (13)"/>
      <sheetName val="단가표 (2)"/>
      <sheetName val="단가표 (3)"/>
      <sheetName val="단가표 (4)"/>
      <sheetName val="단가표 (5)"/>
      <sheetName val="단가표 (6)"/>
      <sheetName val="크레인트럭"/>
      <sheetName val="가격산출조사서"/>
      <sheetName val="결선도"/>
      <sheetName val="일위대가 (추가)"/>
      <sheetName val="선로산출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COVER "/>
      <sheetName val="CONTENTS"/>
      <sheetName val="CALCULATION"/>
      <sheetName val="COVER"/>
      <sheetName val="Ref"/>
      <sheetName val="Calc"/>
      <sheetName val="Chemical Injection System"/>
      <sheetName val="전기내역서"/>
      <sheetName val="VXXXXXXX"/>
      <sheetName val="Recovered_Sheet1"/>
      <sheetName val="전기 공종별집계표"/>
      <sheetName val="전기 공종별내역서"/>
      <sheetName val="표지_공량"/>
      <sheetName val="전기 공량산출근거서"/>
      <sheetName val="내역_건축"/>
      <sheetName val="표지_일위"/>
      <sheetName val="전기 일위대가목록_변경후"/>
      <sheetName val="전기 일위대가_변경후"/>
      <sheetName val="표지_단가"/>
      <sheetName val="전기 단가대비표"/>
      <sheetName val="폐기물 처리비_변경후"/>
      <sheetName val="전기 일위대가목록"/>
      <sheetName val="전기 일위대가"/>
      <sheetName val="Tray&amp;Duct"/>
      <sheetName val="교통심의 용역비"/>
      <sheetName val="제물포길"/>
      <sheetName val="노들길"/>
      <sheetName val="동부간선도로"/>
      <sheetName val="2공구산출내역"/>
      <sheetName val="청천내"/>
      <sheetName val="수변전설비"/>
      <sheetName val="TRAY"/>
      <sheetName val="CONDUIT FITTING"/>
      <sheetName val="전기보온"/>
      <sheetName val="동관단자"/>
      <sheetName val=" HEAD"/>
      <sheetName val="전기방식"/>
      <sheetName val="통신설비"/>
      <sheetName val="전화설비"/>
      <sheetName val="CCTV"/>
      <sheetName val="자동화재"/>
      <sheetName val="WELDING RECEP."/>
      <sheetName val="전기설치물량"/>
      <sheetName val="Letter"/>
      <sheetName val="입찰조정내역1"/>
      <sheetName val="갑지1"/>
      <sheetName val="SUMMARY(ISBL)"/>
      <sheetName val="COVER(ISBL)"/>
      <sheetName val="EQUIP(ISBL)"/>
      <sheetName val="조정내역"/>
      <sheetName val="갑지(가로)"/>
      <sheetName val="summary "/>
      <sheetName val="Indirect"/>
      <sheetName val="Schedule"/>
      <sheetName val="조직도"/>
      <sheetName val="공정표"/>
      <sheetName val="QA,QC"/>
      <sheetName val="Electrical"/>
      <sheetName val="SPARE"/>
      <sheetName val="DATE"/>
      <sheetName val="내역서 (3)"/>
      <sheetName val="토공집계"/>
      <sheetName val="토공(시)"/>
      <sheetName val="토공(종)"/>
      <sheetName val="2000년1차"/>
      <sheetName val="RTU공사"/>
      <sheetName val="사유서"/>
      <sheetName val="총(태양광)연도별"/>
      <sheetName val="합(태양광)"/>
      <sheetName val="1.진공관태양열"/>
      <sheetName val="2.평판형태양열"/>
      <sheetName val="3.가로등"/>
      <sheetName val="4.잔디등내역"/>
      <sheetName val="5.태양광시스템"/>
      <sheetName val="6.모니터링시스템"/>
      <sheetName val="&lt;=====여기까지출력"/>
      <sheetName val="설계예산서 "/>
      <sheetName val="공사비(태양광)계약"/>
      <sheetName val="원가계산서(내역서기준)"/>
      <sheetName val="진공관태양열내역"/>
      <sheetName val="평판형태양열내역"/>
      <sheetName val="경산"/>
      <sheetName val="총괄내역"/>
      <sheetName val="일위대가목록표"/>
      <sheetName val="이식일위(가식)"/>
      <sheetName val="이식일위(정식)"/>
      <sheetName val="차량운반"/>
      <sheetName val="상하차(기계)OK"/>
      <sheetName val="상하차(인력)OK"/>
      <sheetName val="중기목록표"/>
      <sheetName val="중기사용료"/>
      <sheetName val="중기 단가"/>
      <sheetName val="뿌리분보호재료비"/>
      <sheetName val="규격외굴취,식재품"/>
      <sheetName val="노임기준(OK)"/>
      <sheetName val="수목중량"/>
      <sheetName val="단가비교표"/>
      <sheetName val="물량-123"/>
      <sheetName val="예산(통신)"/>
      <sheetName val="한솔"/>
      <sheetName val="변수값"/>
      <sheetName val="중기상차"/>
      <sheetName val="AS복구"/>
      <sheetName val="중기터파기"/>
      <sheetName val="단면가정"/>
      <sheetName val="교각집계"/>
      <sheetName val="교각집계-1 (2)"/>
      <sheetName val="교각집계-2 (2)"/>
      <sheetName val="교각집계-3 (2)"/>
      <sheetName val="교각집계-4 (2)"/>
      <sheetName val="교각철근 (2)"/>
      <sheetName val="교각철근"/>
      <sheetName val="교각집계-1"/>
      <sheetName val="교각집계-2"/>
      <sheetName val="교각집계-3"/>
      <sheetName val="교각집계-4"/>
      <sheetName val="교각집계-5"/>
      <sheetName val="교각집계-6"/>
      <sheetName val="상부집계"/>
      <sheetName val="철근집계"/>
      <sheetName val="시점부F.S.M"/>
      <sheetName val="KEY SEG(TYPE-1)"/>
      <sheetName val="KEY SEG(TYPE-2)"/>
      <sheetName val="KEY SEG(TYPE-3)"/>
      <sheetName val="KEY SEG(TYPE-4)"/>
      <sheetName val="A1-F.C.M"/>
      <sheetName val="A2-F.C.M"/>
      <sheetName val="A3-F.C.M"/>
      <sheetName val="A4-F.C.M"/>
      <sheetName val="A5-F.C.M"/>
      <sheetName val="A6-F.C.M"/>
      <sheetName val="1-F.C.M"/>
      <sheetName val="2-F.C.M"/>
      <sheetName val="3-F.C.M"/>
      <sheetName val="4-F.C.M"/>
      <sheetName val="5-F.C.M"/>
      <sheetName val="6-F.C.M"/>
      <sheetName val="7-F.C.M"/>
      <sheetName val="8-F.C.M"/>
      <sheetName val="9-F.C.M"/>
      <sheetName val="10-F.C.M"/>
      <sheetName val="11-F.C.M"/>
      <sheetName val="12-F.C.M"/>
      <sheetName val="13-F.C.M"/>
      <sheetName val="14-F.C.M"/>
      <sheetName val="15-F.C.M"/>
      <sheetName val="16-F.C.M"/>
      <sheetName val="17-F.C.M"/>
      <sheetName val="18-F.C.M"/>
      <sheetName val="19-F.C.M"/>
      <sheetName val="20-F.C.M"/>
      <sheetName val="21-F.C.M"/>
      <sheetName val="22-F.C.M"/>
      <sheetName val="23-F.C.M"/>
      <sheetName val="24-F.C.M"/>
      <sheetName val="25-F.C.M"/>
      <sheetName val="26-F.C.M"/>
      <sheetName val="27-F.C.M"/>
      <sheetName val="28-F.C.M"/>
      <sheetName val="29-F.C.M"/>
      <sheetName val="30-F.C.M"/>
      <sheetName val="31-F.C.M"/>
      <sheetName val="32-F.C.M"/>
      <sheetName val="33-F.C.M"/>
      <sheetName val="34-F.C.M"/>
      <sheetName val="35-F.C.M"/>
      <sheetName val="36-F.C.M"/>
      <sheetName val="W1-F.C.M"/>
      <sheetName val="W2-F.C.M"/>
      <sheetName val="W3-F.C.M"/>
      <sheetName val="W4-F.C.M"/>
      <sheetName val="W5-F.C.M"/>
      <sheetName val="W6-F.C.M"/>
      <sheetName val="W7-F.C.M"/>
      <sheetName val="W8-F.C.M"/>
      <sheetName val="W9-F.C.M"/>
      <sheetName val="W10-F.C.M"/>
      <sheetName val="W11-F.C.M"/>
      <sheetName val="W12-F.C.M"/>
      <sheetName val="WA1-F.C.M"/>
      <sheetName val="WA2-F.C.M"/>
      <sheetName val="WA3-F.C.M"/>
      <sheetName val="WA4-F.C.M"/>
      <sheetName val="WA5-F.C.M"/>
      <sheetName val="WA6-F.C.M"/>
      <sheetName val="일반부주두부"/>
      <sheetName val="주탑부주두부"/>
      <sheetName val="확폭부주두부(TYPE-1)"/>
      <sheetName val="확폭부주두부(TYPE-2)"/>
      <sheetName val="종점부F.S.M"/>
      <sheetName val="엠라이테크"/>
      <sheetName val="(전체분석)"/>
      <sheetName val="1차"/>
      <sheetName val="자재투입계획"/>
      <sheetName val="인원투입계획서"/>
      <sheetName val="내역갑지"/>
      <sheetName val="내역서갑지"/>
      <sheetName val="내역서을"/>
      <sheetName val="총괄집계표"/>
      <sheetName val="3.4(갑)"/>
      <sheetName val="화상전송시스템 (2)"/>
      <sheetName val="외주비"/>
      <sheetName val="일위대가표2"/>
      <sheetName val="04중기기초"/>
      <sheetName val="05중기목록"/>
      <sheetName val="06중기일반"/>
      <sheetName val="4공구원가계산서"/>
      <sheetName val="가로등주설치(9M)"/>
      <sheetName val="가로등주설치(10~12M)"/>
      <sheetName val="보안등설치(5~7M)"/>
      <sheetName val="터널등기구지지금구노무비"/>
      <sheetName val="감독차량비"/>
      <sheetName val="노임단가 조사서"/>
      <sheetName val="설계예산서(시설공사)"/>
      <sheetName val="일위대가내역1"/>
      <sheetName val="노임(수경시설)"/>
      <sheetName val="단위내역서"/>
      <sheetName val="카메라부기자재노무"/>
      <sheetName val="영상분석처리부기자재노무"/>
      <sheetName val="단가조사표"/>
      <sheetName val="견적서1"/>
      <sheetName val="견적서2"/>
      <sheetName val="견적서3"/>
      <sheetName val="견적서2 (2)"/>
      <sheetName val="토목수량(공정)"/>
      <sheetName val="I一般比"/>
      <sheetName val="루트도 (3)"/>
      <sheetName val="results"/>
      <sheetName val="BASIC(T)"/>
      <sheetName val="실행갑지"/>
      <sheetName val="풍암5단지"/>
      <sheetName val="0000000"/>
      <sheetName val="선집행갑지"/>
      <sheetName val="국세청청사"/>
      <sheetName val="비교표"/>
      <sheetName val="의정부주공"/>
      <sheetName val="내역서검토"/>
      <sheetName val="평면도"/>
      <sheetName val="입면도"/>
      <sheetName val="일(4)"/>
      <sheetName val="원가표"/>
      <sheetName val="안벽방재CDMA"/>
      <sheetName val="공장동CDMA"/>
      <sheetName val="여비교통비1차"/>
      <sheetName val="예산정리"/>
      <sheetName val="판매품의서"/>
      <sheetName val="예상손익분석표"/>
      <sheetName val="Chart3"/>
      <sheetName val="101동 12"/>
      <sheetName val="102동 12"/>
      <sheetName val="103동 12"/>
      <sheetName val="104동 12"/>
      <sheetName val="104동 34"/>
      <sheetName val="105동 12"/>
      <sheetName val="105동 34"/>
      <sheetName val="106동 12"/>
      <sheetName val="106동 34"/>
      <sheetName val="106동 56"/>
      <sheetName val="107동 12"/>
      <sheetName val="107동 34"/>
      <sheetName val="107동 56"/>
      <sheetName val="107동 7"/>
      <sheetName val="108동 12"/>
      <sheetName val="109동 12"/>
      <sheetName val="110동 12"/>
      <sheetName val="110동 34"/>
      <sheetName val="111동 12"/>
      <sheetName val="112동 12"/>
      <sheetName val="112동 34"/>
      <sheetName val="112동 56"/>
      <sheetName val="113동 12"/>
      <sheetName val="113동 34"/>
      <sheetName val="113동 5"/>
      <sheetName val="동별완료율"/>
      <sheetName val="보고자료"/>
      <sheetName val="평일주말"/>
      <sheetName val="분석(요일별호응)"/>
      <sheetName val="분석(시간별호응)"/>
      <sheetName val="분석(교육거부)"/>
      <sheetName val="분석(AS)"/>
      <sheetName val="분석(연령)"/>
      <sheetName val="분석(시간대)"/>
      <sheetName val="분석(호응도)"/>
      <sheetName val="분석(통합)"/>
      <sheetName val="교육분석"/>
      <sheetName val="TEST"/>
      <sheetName val="예약작업"/>
      <sheetName val="PMU_XGT PANEL"/>
      <sheetName val="원가계산(총괄)"/>
      <sheetName val="기계원가"/>
      <sheetName val="전기계측원가"/>
      <sheetName val="기자재"/>
      <sheetName val="좌대"/>
      <sheetName val="배관공사"/>
      <sheetName val="배관공사(상세)"/>
      <sheetName val="단가조사서(기자재)"/>
      <sheetName val="단가조사서(배관)"/>
      <sheetName val="기계(일위집계목록)"/>
      <sheetName val="기계(일위대가)"/>
      <sheetName val="전기(내역)"/>
      <sheetName val="전기(공사1)"/>
      <sheetName val="전기(공사2)"/>
      <sheetName val="전기(기자재)"/>
      <sheetName val="전기(노임)"/>
      <sheetName val="전기(일위대가목록)"/>
      <sheetName val="전기(일위대가표)"/>
      <sheetName val="설계조건"/>
      <sheetName val="개요"/>
      <sheetName val="절감량"/>
      <sheetName val="기기의특징"/>
      <sheetName val="월환수금표"/>
      <sheetName val="흐름도"/>
      <sheetName val="81C실장도"/>
      <sheetName val="견적서+임시교환기(구천만원)"/>
      <sheetName val="견적서+임시교환기"/>
      <sheetName val="공사원가계산서 (2)"/>
      <sheetName val="소요당 (2)"/>
      <sheetName val="일위대가표 (2)"/>
      <sheetName val="자재비산출내역"/>
      <sheetName val="소요당"/>
      <sheetName val="일위대가표 (3)"/>
      <sheetName val="공사내역"/>
      <sheetName val="견적서 (2)"/>
      <sheetName val="81C"/>
      <sheetName val="RACK2"/>
      <sheetName val="브리지텍 (1)"/>
      <sheetName val="공사원가계산서"/>
      <sheetName val="6.인력  (2)"/>
      <sheetName val="실장도(sk글로벌)"/>
      <sheetName val="패션본부"/>
      <sheetName val="정보통신"/>
      <sheetName val="정보통신-증설후"/>
      <sheetName val="500 (2)"/>
      <sheetName val="61C상담원선번장"/>
      <sheetName val="OPT-61C선번장"/>
      <sheetName val="OPT61C"/>
      <sheetName val="500"/>
      <sheetName val="81C상담원선번장"/>
      <sheetName val="OPT81C"/>
      <sheetName val="OPT81C-IPE"/>
      <sheetName val="OPT81C-GRP2"/>
      <sheetName val="OPT81C-IPE2"/>
      <sheetName val="SYSTEM내역-61C"/>
      <sheetName val="SYSTEM내역-81C"/>
      <sheetName val="61C (2)"/>
      <sheetName val="61C"/>
      <sheetName val="81C (2)"/>
      <sheetName val="81C-현대증권"/>
      <sheetName val="81C-현대증권3월4일현재"/>
      <sheetName val="81C-현대임시교환기"/>
      <sheetName val="내선 선번장"/>
      <sheetName val="세부현황"/>
      <sheetName val="동관전체"/>
      <sheetName val="IBDN-TN"/>
      <sheetName val="단자구성(M-1)"/>
      <sheetName val="E1-RAN4D"/>
      <sheetName val="선번장"/>
      <sheetName val="현대증권-본관에설치시"/>
      <sheetName val="MDF단자"/>
      <sheetName val="4X25단자"/>
      <sheetName val="종합공정"/>
      <sheetName val="본사 사내전번-tn"/>
      <sheetName val="본사1000-TN"/>
      <sheetName val="본사 사내전번"/>
      <sheetName val="본사1000 "/>
      <sheetName val="별관 300"/>
      <sheetName val="본사 사내전번-4월1일변경"/>
      <sheetName val="본사1000-4월1일변경"/>
      <sheetName val="별관 300-4월1일변경"/>
      <sheetName val="051202현재동관"/>
      <sheetName val="IDC데이타"/>
      <sheetName val="RLI-데이타"/>
      <sheetName val="RTE데이타"/>
      <sheetName val="RTE표준안0601"/>
      <sheetName val="D-CH현황"/>
      <sheetName val="SPN-CODE"/>
      <sheetName val="TSC-CODE"/>
      <sheetName val="작업내역(051202)완료"/>
      <sheetName val="공정집계표"/>
      <sheetName val="융착식도료 수동식(핸드가이드식 라인마커 사용)"/>
      <sheetName val="내역겉지"/>
      <sheetName val="Imp-Data"/>
      <sheetName val="자재단가 산출근거"/>
      <sheetName val="총괄원가"/>
      <sheetName val="안전관리비 보활"/>
      <sheetName val="토목원가"/>
      <sheetName val="토목내역"/>
      <sheetName val="건축원가"/>
      <sheetName val="기계내역"/>
      <sheetName val="전기원가"/>
      <sheetName val="임의네고"/>
      <sheetName val="작성기준"/>
      <sheetName val="을지"/>
      <sheetName val="Y-WORK"/>
      <sheetName val="기본DATA"/>
      <sheetName val="3.0 부대공 주요자재 집계표(일반자재)-통복"/>
      <sheetName val="3.0 부대공 주요자재 집개표(배관자재)-통복"/>
      <sheetName val="3.1.2 구내배관공 슬리브 수량집계표"/>
      <sheetName val="3.1.2 구내배관공 슬리브 수량산출표"/>
      <sheetName val="3.2 우수배수공 수량집계표"/>
      <sheetName val="3.2.1 우수배제공 수량집계표"/>
      <sheetName val="1. 우수관부설공 수량산출"/>
      <sheetName val="우수배제공 관로 개요표"/>
      <sheetName val="3.2.2 우수배제구조물공 1)맨홀공수량집계표"/>
      <sheetName val="1)우수맨홀(원형1호)수량산출"/>
      <sheetName val="맨홀 평균높이(H)산정표"/>
      <sheetName val="2)집수정수량집계표"/>
      <sheetName val="2)우수배제집수정수량"/>
      <sheetName val="3)우수받이수량집계표"/>
      <sheetName val="3)우수받이단위수량(개소당)"/>
      <sheetName val="4)U형측구(500X500) A-TYPE 수량집계표"/>
      <sheetName val="4)U형측구 (500×500&quot;A&quot;-TYPE수량산출"/>
      <sheetName val="5)U형측구(500X500) B-TYPE 수량집계표"/>
      <sheetName val="5)U형측구 (500×500)&quot;B&quot;-TYPE수량산출"/>
      <sheetName val="6)U형측구(200x300)B-TYPE 수량집계표"/>
      <sheetName val="6)U형측구 (200×300)&quot;B&quot;-TYPE수량산출"/>
      <sheetName val="7) 최종처리수 유출수로(BOX1.5X1.5) 수량집계표"/>
      <sheetName val="7)최종처리 유출수로(BOX 1.5X1.5) 수량산출"/>
      <sheetName val="8)유출수로BOX,맨홀 수량집계표"/>
      <sheetName val="8)유출수로BOX,맨홀수량산출"/>
      <sheetName val="9)최종처리수"/>
      <sheetName val="9)최종처리수 수량산출"/>
      <sheetName val="3.3 도로포장부대공 수량집계표"/>
      <sheetName val="3.3.1 아스팔트포장파취 수량집계표"/>
      <sheetName val="3.3.1 아스팔트포장파취 수량산출"/>
      <sheetName val="3.3.2 아스팔트포장수량집계표"/>
      <sheetName val="3.3.2 아스팔트포장 수량산출"/>
      <sheetName val="3.3.3 L형측구파취 수량집계표"/>
      <sheetName val="3.3.3 L형측구파취 수량산출"/>
      <sheetName val="3.3.4 L형측구설치 수량집계표"/>
      <sheetName val="3.3.4 L형측구설치 수량산출"/>
      <sheetName val="3.3.5 보차도경계석설치 수량집계표"/>
      <sheetName val="3.3.5 보차도경계석설치 수량산출"/>
      <sheetName val="3.4 기타공사 수량집계표"/>
      <sheetName val="3.4.1 울타리설치 수량집계표"/>
      <sheetName val="3.4.1 울타리설치 수량산출"/>
      <sheetName val="3.4.2 비산방지망 수량집계표"/>
      <sheetName val="3.4.2 비산방지망 수량산출"/>
      <sheetName val="3.4.3 옹벽형개수로 수량집계표"/>
      <sheetName val="3.4.3옹벽형 개수로 수량산출"/>
      <sheetName val="3.4.4 세륜시설 수량집계표"/>
      <sheetName val="3.4.4 세륜시설 수량산출"/>
      <sheetName val="3.4.5 가설사무소 수량집계표"/>
      <sheetName val="3.5.4 가설사무실"/>
      <sheetName val="1.4부대공토공"/>
      <sheetName val="일위(토목) "/>
      <sheetName val="현장설비(총괄)"/>
      <sheetName val="(신호)"/>
      <sheetName val="(BIT) "/>
      <sheetName val="(무인)"/>
      <sheetName val="(불법)"/>
      <sheetName val="(CCTV)"/>
      <sheetName val="(VMS)"/>
      <sheetName val="자재단가표비교표(참조)"/>
      <sheetName val="SW산출"/>
      <sheetName val="전체"/>
      <sheetName val="기타시스템"/>
      <sheetName val="버스정보안내단말기(1)"/>
      <sheetName val="쉘터수량"/>
      <sheetName val="원가계산 "/>
      <sheetName val="총괄내역서 "/>
      <sheetName val="폐기물 처리비"/>
      <sheetName val="수량비교"/>
      <sheetName val="내역(2)"/>
      <sheetName val="내역(3)"/>
      <sheetName val="Nma11"/>
      <sheetName val="자재입고내역정리"/>
      <sheetName val="전기(산출-전기PNL)"/>
      <sheetName val="전기-산출"/>
      <sheetName val="전기산출-TRAY"/>
      <sheetName val="전기산출-접지"/>
      <sheetName val="계장(내역)"/>
      <sheetName val="계장(공사1)"/>
      <sheetName val="계장(공사2)"/>
      <sheetName val="계장(기자재)"/>
      <sheetName val="계장(노임)"/>
      <sheetName val="계장(일위대가목록)"/>
      <sheetName val="계장(일위대가표)"/>
      <sheetName val="계장(산출-계장PNL)"/>
      <sheetName val="계장-산출"/>
      <sheetName val="계장산출-PNEUMATIC"/>
      <sheetName val="별첨1"/>
      <sheetName val="견적비교표"/>
      <sheetName val="경남하노이-아파트(수영장견적-한글)"/>
      <sheetName val="평가데이터"/>
      <sheetName val="자재업체연락처"/>
      <sheetName val="시공업체연락처"/>
      <sheetName val="중기업체연락처"/>
      <sheetName val="건설업체연락처"/>
      <sheetName val="관련업종종사자"/>
      <sheetName val="공정별집계표"/>
      <sheetName val="노무비산출"/>
      <sheetName val="CCTV 공량"/>
      <sheetName val="설계서"/>
      <sheetName val="관급집계표"/>
      <sheetName val="관급내역서"/>
      <sheetName val="조인(갑)"/>
      <sheetName val="한국이벤트"/>
      <sheetName val="내역서집계표"/>
      <sheetName val="내역서(대지)"/>
      <sheetName val="내역서(도덕)"/>
      <sheetName val="내역서(죽촌)"/>
      <sheetName val="내역서(신장)"/>
      <sheetName val="내역서(도장)"/>
      <sheetName val="내역서(석교)"/>
      <sheetName val="내역서(상촌)"/>
      <sheetName val="내역서(중촌)"/>
      <sheetName val="내역서(하촌)"/>
      <sheetName val="내역서(518)"/>
      <sheetName val="내역서(석곡동사무소)"/>
      <sheetName val="내역서(4수원지)"/>
      <sheetName val="내역서(충효동)"/>
      <sheetName val="내역(살레+숭일"/>
      <sheetName val="내역(서석중+고)"/>
      <sheetName val="내역(광주일고)"/>
      <sheetName val="통신"/>
      <sheetName val="단위2"/>
      <sheetName val="수량(대지)"/>
      <sheetName val="수량(도덕)"/>
      <sheetName val="수량(죽촌)"/>
      <sheetName val="수량(신장)"/>
      <sheetName val="수량(도장)"/>
      <sheetName val="수량(석교)"/>
      <sheetName val="수량(상촌)"/>
      <sheetName val="수량(중촌)"/>
      <sheetName val="수량(하촌)"/>
      <sheetName val="수량(518)"/>
      <sheetName val="수량(석곡동사무소)"/>
      <sheetName val="수량(4수원지)"/>
      <sheetName val="수량(충효동)"/>
      <sheetName val="수량(살레+숭의)"/>
      <sheetName val="수량(서석중+고)"/>
      <sheetName val="수량(광주일고)"/>
      <sheetName val="목차 (2)"/>
      <sheetName val="단위물량1"/>
      <sheetName val="합산자재"/>
      <sheetName val="일반부하"/>
      <sheetName val="내역서(터미널)-서구"/>
      <sheetName val="내역서(삼익)-서구"/>
      <sheetName val="내역서(우미아트빌)-서구"/>
      <sheetName val="산출(터미널)-서구 "/>
      <sheetName val="산출(삼익)-서구"/>
      <sheetName val="산출(우미아트빌)-서구"/>
      <sheetName val="산출(송현로)-북구"/>
      <sheetName val="산출(경향로)-북구"/>
      <sheetName val="LP-_x0000__x0000__x0005__x0000_麀"/>
      <sheetName val="LP-_x0000__x0000__x0005__x0000_バ"/>
      <sheetName val="LP-_x0000__x0000__x0005__x0000_窰"/>
      <sheetName val="LP-_x0000__x0000__x0005__x0000__xdb10_"/>
      <sheetName val="LP-"/>
      <sheetName val="현장경비"/>
      <sheetName val="기계"/>
      <sheetName val="pmn10110"/>
      <sheetName val="비상연락망"/>
      <sheetName val="배관산출서 (2)"/>
      <sheetName val="재이용전기"/>
      <sheetName val="재이용계장 "/>
      <sheetName val="포항항 항만종합 감시시스템 구축(실내건축 복사본"/>
      <sheetName val="직재"/>
      <sheetName val="별첨-견적서 선행 조건"/>
      <sheetName val="채수시설(신시)"/>
      <sheetName val="채수시설(가력)"/>
      <sheetName val="만경수질관측소 채수시설개보수"/>
      <sheetName val="동진수질관측소 채수시설개보수"/>
      <sheetName val="굴삭기(타이어)"/>
      <sheetName val="N賃率-職"/>
      <sheetName val="한전수탁(세부)"/>
      <sheetName val="옹벽집계표 (2)"/>
      <sheetName val="안전관리조직도"/>
      <sheetName val="현장기구조직도"/>
      <sheetName val="금액집계"/>
      <sheetName val="병영생활관 지반조사"/>
      <sheetName val="토목"/>
      <sheetName val="건축"/>
      <sheetName val="내역(한신APT)"/>
      <sheetName val="6+904 날개벽"/>
      <sheetName val="6+904 날개벽(법면)"/>
      <sheetName val="7+342 날개벽"/>
      <sheetName val="7+342 날개벽(법면)"/>
      <sheetName val="7+554 날개벽"/>
      <sheetName val="7+554 날개벽(법면)"/>
      <sheetName val="8+160 날개벽"/>
      <sheetName val="8+160 날개벽(법면)"/>
      <sheetName val="8+294 날개벽"/>
      <sheetName val="8+294 날개벽(법면)"/>
      <sheetName val="8+570 날개벽"/>
      <sheetName val="8+570 날개벽(법면)"/>
      <sheetName val="8+804 날개벽"/>
      <sheetName val="8+804날개벽(법면)"/>
      <sheetName val="9+247 날개벽"/>
      <sheetName val="9+247날개벽(법면)"/>
      <sheetName val="IC-A0+020 날개벽"/>
      <sheetName val="IC-A0+020 날개벽(법면)"/>
      <sheetName val="전체집계표"/>
      <sheetName val="교량별수량집계"/>
      <sheetName val="구조물공주요자재"/>
      <sheetName val="골재수량"/>
      <sheetName val="시멘트"/>
      <sheetName val="콘크리트수량"/>
      <sheetName val="철근집계(고강진짜)"/>
      <sheetName val="철근집계(연강진짜)"/>
      <sheetName val="교량현황"/>
      <sheetName val="교량현황 (2)"/>
      <sheetName val="타공종이월집계(진짜)"/>
      <sheetName val="타공종이월(진짜)"/>
      <sheetName val="철근집계(변경고강)"/>
      <sheetName val="철근집계(당초고강)"/>
      <sheetName val="철근집계(변경연강)"/>
      <sheetName val="철근집계(당초연강)"/>
      <sheetName val="타공종이기(당초)"/>
      <sheetName val="타공종이기(변경)"/>
      <sheetName val="콘크리트수량 (당초)"/>
      <sheetName val="소방총괄표"/>
      <sheetName val="연면적"/>
      <sheetName val="기초입력 DATA"/>
      <sheetName val="표지(1)"/>
      <sheetName val="전체집계"/>
      <sheetName val="대중집계"/>
      <sheetName val="음악기계내역"/>
      <sheetName val="음악전기내역 "/>
      <sheetName val="뮤지컬집계"/>
      <sheetName val="뮤지컬기계내역"/>
      <sheetName val="뮤지컬전기내역"/>
      <sheetName val="대중산출표지"/>
      <sheetName val="음악기계산출"/>
      <sheetName val="음악전기재료산출"/>
      <sheetName val="뮤지컬산출표지"/>
      <sheetName val="뮤지컬기계산출"/>
      <sheetName val="뮤지컬전기재료산출"/>
      <sheetName val="음악전기공수량"/>
      <sheetName val="뮤지컬전기공수량"/>
      <sheetName val="기계단가표"/>
      <sheetName val="전기단가"/>
      <sheetName val="1차변경내역"/>
      <sheetName val="2차변경내역"/>
      <sheetName val="3차계약내역"/>
      <sheetName val="Emst10"/>
      <sheetName val="B_단가산출"/>
      <sheetName val="DATA"/>
      <sheetName val="MCC제원"/>
      <sheetName val="허용전류제원"/>
      <sheetName val="1,2공구원가계산서"/>
      <sheetName val="CTEMCOST"/>
      <sheetName val="MOTOR"/>
      <sheetName val="Macro(차단기)"/>
      <sheetName val="공정표 (2)"/>
      <sheetName val="겉표지"/>
      <sheetName val="공문"/>
      <sheetName val="착공신고서"/>
      <sheetName val="현장대리인계"/>
      <sheetName val="현장대리인제직증명원"/>
      <sheetName val="현장대리인자격증"/>
      <sheetName val="현장대리인경력"/>
      <sheetName val="현장대리인경력 (2)"/>
      <sheetName val="안전선임계"/>
      <sheetName val="안전제직증명원"/>
      <sheetName val="안전자자격증"/>
      <sheetName val="종사원명단"/>
      <sheetName val="장비보유현황"/>
      <sheetName val="기술자수칙"/>
      <sheetName val="서약서"/>
      <sheetName val="안전관리계획서"/>
      <sheetName val="안전관리비사용계획서"/>
      <sheetName val="중장기 매출"/>
      <sheetName val="중장기 이익"/>
      <sheetName val="경영지표 목표"/>
      <sheetName val="원가구조 분석"/>
      <sheetName val="Pipg matl qty summary"/>
      <sheetName val="DW Summary2"/>
      <sheetName val="Elec_Tracing_List"/>
      <sheetName val="TANK (2)"/>
      <sheetName val="UG (PIPING)"/>
      <sheetName val="운송물량"/>
      <sheetName val="BM"/>
      <sheetName val="예산세부분류"/>
      <sheetName val="부전지"/>
      <sheetName val="노무비대비"/>
      <sheetName val="도급대예산대비"/>
      <sheetName val="공종별금액분석"/>
      <sheetName val="공종집계"/>
      <sheetName val="예산내역(부대입찰)"/>
      <sheetName val="ERP"/>
      <sheetName val="틀린내역 (공무)"/>
      <sheetName val="물량표(신)"/>
      <sheetName val="9GNG운반"/>
      <sheetName val="내역서1"/>
      <sheetName val="관목류의 식재"/>
      <sheetName val="이중벽 폴리에틸렌관 부설 및 접합"/>
      <sheetName val="기와해체"/>
      <sheetName val="내부 수평비계"/>
      <sheetName val="시멘트 액체 방수"/>
      <sheetName val="산자 엮기"/>
      <sheetName val="마름돌 및 각석 쌓기(돌담 기타)"/>
      <sheetName val="합판거푸집"/>
      <sheetName val="강관비계다리"/>
      <sheetName val="모래 기초다짐"/>
      <sheetName val="목부조립 (포가 있는 건물)"/>
      <sheetName val="쌓기(총시공량)"/>
      <sheetName val="목재치목 (포가 없는 건물)"/>
      <sheetName val="회벽바르기"/>
      <sheetName val="마루기와 쌓기 (중와 B)"/>
      <sheetName val="성곽돌 맞추어 쌓기"/>
      <sheetName val="와이어메시(매)"/>
      <sheetName val="색긋기 부분"/>
      <sheetName val="입찰안"/>
      <sheetName val="창문틀 주위 모르터 충진"/>
      <sheetName val="을"/>
      <sheetName val="주차대수산정"/>
      <sheetName val="단위세대면적표"/>
      <sheetName val="면적개요"/>
      <sheetName val="복구경비"/>
      <sheetName val="신호등물량집계표"/>
      <sheetName val="신호등(8-11)"/>
      <sheetName val="토사(PE)"/>
      <sheetName val="중강당 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[수목일위.XLS][수목일위.XLS]el________2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수량집계A"/>
      <sheetName val="철근집계A"/>
      <sheetName val="투찰"/>
      <sheetName val="DATE"/>
      <sheetName val="변경내역"/>
      <sheetName val="[수목일위.XLS][수목일위.XLS]el________3"/>
      <sheetName val="진주방향"/>
      <sheetName val="일위대가표"/>
      <sheetName val="물가시세"/>
      <sheetName val="한강운반비"/>
      <sheetName val="건축2"/>
      <sheetName val="원가"/>
      <sheetName val="총괄내역서"/>
      <sheetName val="원가서"/>
      <sheetName val="일위대가 "/>
      <sheetName val="기계경비산출기준"/>
      <sheetName val="AS포장복구 "/>
      <sheetName val="문학간접"/>
      <sheetName val="간접"/>
      <sheetName val="변수값"/>
      <sheetName val="중기상차"/>
      <sheetName val="AS복구"/>
      <sheetName val="중기터파기"/>
      <sheetName val="단가대비표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내역서"/>
      <sheetName val="견적"/>
      <sheetName val="공사비산출내역"/>
      <sheetName val="실행(ALT1)"/>
      <sheetName val="수량산출"/>
      <sheetName val="b_balju_cho"/>
      <sheetName val="연습"/>
      <sheetName val="기준액"/>
      <sheetName val="기초단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실행(표지,갑,을)"/>
      <sheetName val="공사개요"/>
      <sheetName val="토공"/>
      <sheetName val="조건"/>
      <sheetName val="전차선로 물량표"/>
      <sheetName val="#REF"/>
      <sheetName val="자재"/>
      <sheetName val="공통(20-91)"/>
      <sheetName val="장비집계"/>
      <sheetName val="별표집계"/>
      <sheetName val="노무"/>
      <sheetName val="가설공사비"/>
      <sheetName val="도로구조공사비"/>
      <sheetName val="도로토공공사비"/>
      <sheetName val="여수토공사비"/>
      <sheetName val="Total"/>
      <sheetName val="BOJUNGGM"/>
      <sheetName val="금액"/>
      <sheetName val="nys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기본단가표"/>
      <sheetName val="1차증가원가계산"/>
      <sheetName val="제출내역 (2)"/>
      <sheetName val="계정"/>
      <sheetName val="관급자재"/>
      <sheetName val="폐기물"/>
      <sheetName val="관접합및부설"/>
      <sheetName val="단가"/>
      <sheetName val="일위산출"/>
      <sheetName val="설계서(본관)"/>
      <sheetName val="가시설"/>
      <sheetName val="WORK"/>
      <sheetName val="부대내역"/>
      <sheetName val="수량산출서"/>
      <sheetName val="일위목록"/>
      <sheetName val="값"/>
      <sheetName val="설계예산서"/>
      <sheetName val="버스운행안내"/>
      <sheetName val="근태계획서"/>
      <sheetName val="예방접종계획"/>
      <sheetName val="2003상반기노임기준"/>
      <sheetName val="계산서(곡선부)"/>
      <sheetName val="포장재료집계표"/>
      <sheetName val="자료"/>
      <sheetName val="데리네이타현황"/>
      <sheetName val="자판실행"/>
      <sheetName val="수목표준대가"/>
      <sheetName val="단위단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FB25JN"/>
      <sheetName val="카렌스센터계량기설치공사"/>
      <sheetName val="참조 (2)"/>
      <sheetName val="결재판"/>
      <sheetName val="계획금액"/>
      <sheetName val="시설물일위"/>
      <sheetName val="가설공사"/>
      <sheetName val="단가결정"/>
      <sheetName val="내역아"/>
      <sheetName val="울타리"/>
      <sheetName val="자재단가조사표-수목"/>
      <sheetName val="공사설명서"/>
      <sheetName val="토공총괄표"/>
      <sheetName val="6호기"/>
      <sheetName val="공사요율산출표"/>
      <sheetName val="16-1"/>
      <sheetName val="기초입력 DATA"/>
      <sheetName val="-치수표(곡선부)"/>
      <sheetName val="전익자재"/>
      <sheetName val="중기조종사 단위단가"/>
      <sheetName val="CON'C"/>
      <sheetName val="2호맨홀공제수량"/>
      <sheetName val="을지"/>
      <sheetName val="삭제금지단가"/>
      <sheetName val="2000.11월설계내역"/>
      <sheetName val="공구원가계산"/>
      <sheetName val="자재단가"/>
      <sheetName val="산출기초"/>
      <sheetName val="골조-APT 갑지"/>
      <sheetName val="제잡비계산"/>
      <sheetName val="세부내역"/>
      <sheetName val="인건비"/>
      <sheetName val="코드"/>
      <sheetName val="증감내역서"/>
      <sheetName val="건축"/>
      <sheetName val="입력"/>
      <sheetName val="안내"/>
      <sheetName val="DATA"/>
      <sheetName val="식재"/>
      <sheetName val="시설물"/>
      <sheetName val="식재출력용"/>
      <sheetName val="유지관리"/>
      <sheetName val="입찰견적보고서"/>
      <sheetName val="원가계산"/>
      <sheetName val="원가계산 (2)"/>
      <sheetName val="소비자가"/>
      <sheetName val="배수장토목공사비"/>
      <sheetName val="용역비내역-진짜"/>
      <sheetName val="금액내역서"/>
      <sheetName val="기준비용"/>
      <sheetName val="건축-물가변동"/>
      <sheetName val="A-4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기타 정보통신공사"/>
      <sheetName val="결재갑지"/>
      <sheetName val="9811"/>
      <sheetName val="수목단가"/>
      <sheetName val="시설수량표"/>
      <sheetName val="식재수량표"/>
      <sheetName val="도급기성"/>
      <sheetName val="콘크스"/>
      <sheetName val="경영"/>
      <sheetName val="98년"/>
      <sheetName val="실적"/>
      <sheetName val="실행대비"/>
      <sheetName val="LP-S"/>
      <sheetName val="표_재료"/>
      <sheetName val="지급자재"/>
      <sheetName val="Sheet1 (2)"/>
      <sheetName val="가설건물"/>
      <sheetName val="신청서"/>
      <sheetName val="직재"/>
      <sheetName val="재집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갈현동"/>
      <sheetName val="L_RPTB02_01"/>
      <sheetName val="노임이"/>
      <sheetName val="Recovered_Sheet1"/>
      <sheetName val="수량계표"/>
      <sheetName val="설계예산"/>
      <sheetName val="월간관리비"/>
      <sheetName val="산출근거"/>
      <sheetName val="재료단가"/>
      <sheetName val="임금단가"/>
      <sheetName val="장비목록표"/>
      <sheetName val="장비운전경비"/>
      <sheetName val="정부노임단가"/>
      <sheetName val="토목검측서"/>
      <sheetName val="기초코드"/>
      <sheetName val="제경비적용기준"/>
      <sheetName val="공사자료입력"/>
      <sheetName val="적용공정"/>
      <sheetName val="시멘트"/>
      <sheetName val="단가산출서"/>
      <sheetName val="1공구원가계산"/>
      <sheetName val="1공구원가계산서"/>
      <sheetName val="구조물5월기성내역"/>
      <sheetName val="설명"/>
      <sheetName val="전체"/>
      <sheetName val="설계"/>
      <sheetName val="토사(PE)"/>
      <sheetName val="골조시행"/>
      <sheetName val="중기사용료산출근거"/>
      <sheetName val="단가산출2"/>
      <sheetName val="단가 및 재료비"/>
      <sheetName val="해외(원화)"/>
      <sheetName val="예산내역서"/>
      <sheetName val="총계"/>
      <sheetName val="대비표"/>
      <sheetName val="3.바닥판  "/>
      <sheetName val="전등설비"/>
      <sheetName val="가감수량"/>
      <sheetName val="맨홀수량산출"/>
      <sheetName val="경비_원본"/>
      <sheetName val="조명시설"/>
      <sheetName val="BID"/>
      <sheetName val="1안"/>
      <sheetName val="표지 (2)"/>
      <sheetName val="기초1"/>
      <sheetName val="토목내역서"/>
      <sheetName val="시중노임단가"/>
      <sheetName val="입찰"/>
      <sheetName val="현경"/>
      <sheetName val="CTEMCOST"/>
      <sheetName val="부대tu"/>
      <sheetName val="팔당터널(1공구)"/>
      <sheetName val="이름표지정"/>
      <sheetName val="터파기및재료"/>
      <sheetName val="제경비율"/>
      <sheetName val="소요자재"/>
      <sheetName val="노무산출서"/>
      <sheetName val="경비"/>
      <sheetName val="설명서 "/>
      <sheetName val="토목"/>
      <sheetName val="자재단가2007.10"/>
      <sheetName val="자재단가2008.4"/>
      <sheetName val="BSD (2)"/>
      <sheetName val="포장수량단위"/>
      <sheetName val="설계총괄표"/>
      <sheetName val="청천내"/>
      <sheetName val="iec"/>
      <sheetName val="ks"/>
      <sheetName val="선로정수"/>
      <sheetName val="참조(2)"/>
      <sheetName val="참조"/>
      <sheetName val="에너지동"/>
      <sheetName val="심사물량"/>
      <sheetName val="심사계산"/>
      <sheetName val="인건비 "/>
      <sheetName val="재료값"/>
      <sheetName val="건축내역서"/>
      <sheetName val="노임,재료비"/>
      <sheetName val="상부공철근집계(ABC)"/>
      <sheetName val="총괄"/>
      <sheetName val="내역갑지"/>
      <sheetName val="물가대비표"/>
      <sheetName val="조내역"/>
      <sheetName val="도급"/>
      <sheetName val="산출내역서집계표"/>
      <sheetName val="우수받이"/>
      <sheetName val="Sheet5"/>
      <sheetName val="기계경비"/>
      <sheetName val="설계내역"/>
      <sheetName val="일위"/>
      <sheetName val="빙장비사양"/>
      <sheetName val="장비사양"/>
      <sheetName val="말뚝지지력산정"/>
      <sheetName val="INDEX  LIST"/>
      <sheetName val="년도별노임표"/>
      <sheetName val="중기목록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CC16-내역서"/>
      <sheetName val="FOB발"/>
      <sheetName val="106C0300"/>
      <sheetName val="을-ATYPE"/>
      <sheetName val="판매시설"/>
      <sheetName val="공통가설"/>
      <sheetName val="평당공사비산정"/>
      <sheetName val="11-2.아파트내역"/>
      <sheetName val="플랜트 설치"/>
      <sheetName val="30집계표"/>
      <sheetName val="LOOKUP"/>
      <sheetName val="적점"/>
      <sheetName val="아파트"/>
      <sheetName val="설계명세서"/>
      <sheetName val="00노임기준"/>
      <sheetName val="6-1. 관개량조서"/>
      <sheetName val="아파트 내역"/>
      <sheetName val="토목(대안)"/>
      <sheetName val="기계경비(시간당)"/>
      <sheetName val="램머"/>
      <sheetName val="화장실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노임단가표"/>
      <sheetName val="장비경비"/>
      <sheetName val="공정표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토공수량"/>
      <sheetName val="세금자료"/>
      <sheetName val="실행,원가 최종예상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원가data"/>
      <sheetName val="AL공사(원)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본사공가현황"/>
      <sheetName val="21301동"/>
      <sheetName val="지질조사"/>
      <sheetName val="배수장공사비명세서"/>
      <sheetName val="1-4-2.관(약)"/>
      <sheetName val="pier(각형)"/>
      <sheetName val="공사비증감"/>
      <sheetName val="기구조직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원가계산하도"/>
      <sheetName val="자재 집계표"/>
      <sheetName val="H-PILE수량집계"/>
      <sheetName val="Tool"/>
      <sheetName val="그림"/>
      <sheetName val="중기집계"/>
      <sheetName val="48일위(기존)"/>
      <sheetName val="계측제어설비"/>
      <sheetName val="EARTH"/>
      <sheetName val="입력란"/>
      <sheetName val="97노임단가"/>
      <sheetName val="램프"/>
      <sheetName val="건설기계"/>
      <sheetName val="사급자재"/>
      <sheetName val="JOIN(2span)"/>
      <sheetName val="바닥판"/>
      <sheetName val="주빔의 설계"/>
      <sheetName val="철근량산정및사용성검토"/>
      <sheetName val="입력DATA"/>
      <sheetName val="99노임기준"/>
      <sheetName val="단위수량"/>
      <sheetName val="건설산출"/>
      <sheetName val="계정code"/>
      <sheetName val="7월11일"/>
      <sheetName val="협력업체"/>
      <sheetName val="00상노임"/>
      <sheetName val="시공"/>
      <sheetName val="월별수입"/>
      <sheetName val="2공구하도급내역서"/>
      <sheetName val="약품설비"/>
      <sheetName val="정화조방수미장"/>
      <sheetName val="1-최종안"/>
      <sheetName val="사업분석-분양가결정"/>
      <sheetName val="단가일람"/>
      <sheetName val="자재일람"/>
      <sheetName val="조경일람"/>
      <sheetName val="Sheet15"/>
      <sheetName val="케이블트레이"/>
      <sheetName val="COST"/>
      <sheetName val="철콘"/>
      <sheetName val="화설내"/>
      <sheetName val="내역서1999.8최종"/>
      <sheetName val="기본정보입력"/>
      <sheetName val="주공 갑지"/>
      <sheetName val="견적율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재료"/>
      <sheetName val="예가표"/>
      <sheetName val="[수목일위.XLS][수목일위.XLS]el________4"/>
      <sheetName val="[수목일위.XLS][수목일위.XLS]el________5"/>
      <sheetName val="[수목일위.XLS][수목일위.XLS]el\설계서\수목일위"/>
      <sheetName val="상호참고자료"/>
      <sheetName val="발주처자료입력"/>
      <sheetName val="회사기본자료"/>
      <sheetName val="하자보증자료"/>
      <sheetName val="기술자자료입력"/>
      <sheetName val="★도급내역(2공구)"/>
      <sheetName val="밸브설치"/>
      <sheetName val="단가(자재)"/>
      <sheetName val="단가(노임)"/>
      <sheetName val="기초목록"/>
      <sheetName val="DATA1"/>
      <sheetName val="배수내역"/>
      <sheetName val="날개벽(시점좌측)"/>
      <sheetName val="ABUT수량-A1"/>
      <sheetName val="해평견적"/>
      <sheetName val="입찰안"/>
      <sheetName val="단가목록"/>
      <sheetName val="자재목록"/>
      <sheetName val="노임목록"/>
      <sheetName val="구조물공"/>
      <sheetName val="부대공"/>
      <sheetName val="배수공"/>
      <sheetName val="포장공"/>
      <sheetName val="D-철근총괄"/>
      <sheetName val="총괄내역서(설계)"/>
      <sheetName val="장비투입계획"/>
      <sheetName val="직원투입계획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각사별공사비분개 "/>
      <sheetName val=" 상부공통집계(총괄)"/>
      <sheetName val="코드표"/>
      <sheetName val="재정비직인"/>
      <sheetName val="패널"/>
      <sheetName val="수목_바_주목_"/>
      <sheetName val="G.R300경비"/>
      <sheetName val="세부내역서"/>
      <sheetName val="1단계"/>
      <sheetName val="총괄변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일집"/>
      <sheetName val="일위"/>
      <sheetName val="설계예산서"/>
      <sheetName val="예산내역서"/>
      <sheetName val="계수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표지"/>
      <sheetName val="품신"/>
      <sheetName val="목차"/>
      <sheetName val="설계서간지"/>
      <sheetName val="설계설명서"/>
      <sheetName val="예정공정표"/>
      <sheetName val="설계예산내역서"/>
      <sheetName val="6.관급자재조서표지"/>
      <sheetName val="6.관급자재"/>
      <sheetName val="7.철거발생품조서"/>
      <sheetName val="8.청제공기구표지"/>
      <sheetName val="8.청제공기계기구"/>
      <sheetName val="표지"/>
      <sheetName val="설계서"/>
      <sheetName val="기계경비(시간당)"/>
      <sheetName val="램머"/>
      <sheetName val="효성CB 1P기초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중기조종사 단위단가"/>
      <sheetName val="200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기자재단가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9509"/>
      <sheetName val="기자재단가"/>
      <sheetName val="금광1터널"/>
      <sheetName val="임시전기공사설계서"/>
      <sheetName val="기본1"/>
      <sheetName val="수정일위대가"/>
      <sheetName val="99노임기준"/>
      <sheetName val="포장재료집계표"/>
      <sheetName val="포장면적산출"/>
      <sheetName val="포장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9509"/>
      <sheetName val="기자재단가"/>
      <sheetName val="금광1터널"/>
      <sheetName val="임시전기공사설계서"/>
      <sheetName val="기본1"/>
      <sheetName val="수정일위대가"/>
      <sheetName val="99노임기준"/>
      <sheetName val="포장재료집계표"/>
      <sheetName val="포장면적산출"/>
      <sheetName val="포장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표"/>
      <sheetName val="총괄표"/>
      <sheetName val="원가계산"/>
      <sheetName val="내역"/>
      <sheetName val="지급자재"/>
      <sheetName val="일위대가"/>
      <sheetName val="중기"/>
      <sheetName val="수량집계"/>
      <sheetName val="전선 및 전선관"/>
      <sheetName val="공배관"/>
      <sheetName val="압착단자"/>
      <sheetName val="부대공사집계"/>
      <sheetName val="관로(보도)"/>
      <sheetName val="관로(차도)"/>
      <sheetName val="가로등(기초)"/>
      <sheetName val="점멸기(기초)"/>
      <sheetName val="관로터파기"/>
      <sheetName val="연접"/>
      <sheetName val="단가 "/>
      <sheetName val="노임"/>
      <sheetName val="천천2내역(대1-13호선)"/>
      <sheetName val="대비"/>
      <sheetName val="9509"/>
      <sheetName val="실적원가"/>
      <sheetName val="수목표준대가"/>
    </sheetNames>
    <definedNames>
      <definedName name="Macro1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 t="str">
            <v>플랜트전공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일위대가"/>
      <sheetName val="테니스장조명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  <sheetName val="#REF"/>
      <sheetName val="노임"/>
      <sheetName val="견적대비표"/>
    </sheetNames>
    <sheetDataSet>
      <sheetData sheetId="0" refreshError="1"/>
      <sheetData sheetId="1"/>
      <sheetData sheetId="2"/>
      <sheetData sheetId="3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>
        <row r="4">
          <cell r="B4" t="str">
            <v>갱부</v>
          </cell>
          <cell r="C4" t="str">
            <v>인</v>
          </cell>
          <cell r="D4">
            <v>51266</v>
          </cell>
          <cell r="E4">
            <v>0.95113999999999999</v>
          </cell>
          <cell r="F4">
            <v>53900</v>
          </cell>
        </row>
        <row r="5">
          <cell r="B5" t="str">
            <v>건축목공</v>
          </cell>
          <cell r="C5" t="str">
            <v>인</v>
          </cell>
          <cell r="D5">
            <v>85646</v>
          </cell>
          <cell r="E5">
            <v>0.95113999999999999</v>
          </cell>
          <cell r="F5">
            <v>90046</v>
          </cell>
        </row>
        <row r="6">
          <cell r="B6" t="str">
            <v>형틀목공</v>
          </cell>
          <cell r="C6" t="str">
            <v>인</v>
          </cell>
          <cell r="D6">
            <v>87403</v>
          </cell>
          <cell r="E6">
            <v>0.95113999999999999</v>
          </cell>
          <cell r="F6">
            <v>91893</v>
          </cell>
        </row>
        <row r="7">
          <cell r="B7" t="str">
            <v>창호목공</v>
          </cell>
          <cell r="C7" t="str">
            <v>인</v>
          </cell>
          <cell r="D7">
            <v>77893</v>
          </cell>
          <cell r="E7">
            <v>0.95113999999999999</v>
          </cell>
          <cell r="F7">
            <v>81895</v>
          </cell>
        </row>
        <row r="8">
          <cell r="B8" t="str">
            <v>철골공</v>
          </cell>
          <cell r="C8" t="str">
            <v>인</v>
          </cell>
          <cell r="D8">
            <v>90104</v>
          </cell>
          <cell r="E8">
            <v>0.95113999999999999</v>
          </cell>
          <cell r="F8">
            <v>94733</v>
          </cell>
        </row>
        <row r="9">
          <cell r="B9" t="str">
            <v>철공</v>
          </cell>
          <cell r="C9" t="str">
            <v>인</v>
          </cell>
          <cell r="D9">
            <v>88981</v>
          </cell>
          <cell r="E9">
            <v>0.95113999999999999</v>
          </cell>
          <cell r="F9">
            <v>93552</v>
          </cell>
        </row>
        <row r="10">
          <cell r="B10" t="str">
            <v>철근공</v>
          </cell>
          <cell r="C10" t="str">
            <v>인</v>
          </cell>
          <cell r="D10">
            <v>92630</v>
          </cell>
          <cell r="E10">
            <v>0.95113999999999999</v>
          </cell>
          <cell r="F10">
            <v>97389</v>
          </cell>
        </row>
        <row r="11">
          <cell r="B11" t="str">
            <v>철판공</v>
          </cell>
          <cell r="C11" t="str">
            <v>인</v>
          </cell>
          <cell r="D11">
            <v>85890</v>
          </cell>
          <cell r="E11">
            <v>0.95113999999999999</v>
          </cell>
          <cell r="F11">
            <v>90303</v>
          </cell>
        </row>
        <row r="12">
          <cell r="B12" t="str">
            <v>샷시공</v>
          </cell>
          <cell r="C12" t="str">
            <v>인</v>
          </cell>
          <cell r="D12">
            <v>79075</v>
          </cell>
          <cell r="E12">
            <v>0.95113999999999999</v>
          </cell>
          <cell r="F12">
            <v>83138</v>
          </cell>
        </row>
        <row r="13">
          <cell r="B13" t="str">
            <v>절단공</v>
          </cell>
          <cell r="C13" t="str">
            <v>인</v>
          </cell>
          <cell r="D13">
            <v>75402</v>
          </cell>
          <cell r="E13">
            <v>0.95113999999999999</v>
          </cell>
          <cell r="F13">
            <v>79276</v>
          </cell>
        </row>
        <row r="14">
          <cell r="B14" t="str">
            <v>석공</v>
          </cell>
          <cell r="C14" t="str">
            <v>인</v>
          </cell>
          <cell r="D14">
            <v>91318</v>
          </cell>
          <cell r="E14">
            <v>0.95113999999999999</v>
          </cell>
          <cell r="F14">
            <v>96009</v>
          </cell>
        </row>
        <row r="15">
          <cell r="B15" t="str">
            <v>특수비계공</v>
          </cell>
          <cell r="C15" t="str">
            <v>인</v>
          </cell>
          <cell r="D15">
            <v>94059</v>
          </cell>
          <cell r="E15">
            <v>0.95113999999999999</v>
          </cell>
          <cell r="F15">
            <v>98891</v>
          </cell>
        </row>
        <row r="16">
          <cell r="B16" t="str">
            <v>비계공</v>
          </cell>
          <cell r="C16" t="str">
            <v>인</v>
          </cell>
          <cell r="D16">
            <v>93714</v>
          </cell>
          <cell r="E16">
            <v>0.95113999999999999</v>
          </cell>
          <cell r="F16">
            <v>98529</v>
          </cell>
        </row>
        <row r="17">
          <cell r="B17" t="str">
            <v>동발공(터널)</v>
          </cell>
          <cell r="C17" t="str">
            <v>인</v>
          </cell>
          <cell r="D17">
            <v>67992</v>
          </cell>
          <cell r="E17">
            <v>0.95113999999999999</v>
          </cell>
          <cell r="F17">
            <v>71485</v>
          </cell>
        </row>
        <row r="18">
          <cell r="B18" t="str">
            <v>조적공</v>
          </cell>
          <cell r="C18" t="str">
            <v>인</v>
          </cell>
          <cell r="D18">
            <v>79619</v>
          </cell>
          <cell r="E18">
            <v>0.95113999999999999</v>
          </cell>
          <cell r="F18">
            <v>83710</v>
          </cell>
        </row>
        <row r="19">
          <cell r="B19" t="str">
            <v>치장벽돌공</v>
          </cell>
          <cell r="C19" t="str">
            <v>인</v>
          </cell>
          <cell r="D19">
            <v>80124</v>
          </cell>
          <cell r="E19">
            <v>0.95113999999999999</v>
          </cell>
          <cell r="F19">
            <v>84240</v>
          </cell>
        </row>
        <row r="20">
          <cell r="B20" t="str">
            <v>벽돌(블럭)제작공</v>
          </cell>
          <cell r="C20" t="str">
            <v>인</v>
          </cell>
          <cell r="D20">
            <v>81099</v>
          </cell>
          <cell r="E20">
            <v>0.95113999999999999</v>
          </cell>
          <cell r="F20">
            <v>85266</v>
          </cell>
        </row>
        <row r="21">
          <cell r="B21" t="str">
            <v>미장공</v>
          </cell>
          <cell r="C21" t="str">
            <v>인</v>
          </cell>
          <cell r="D21">
            <v>82493</v>
          </cell>
          <cell r="E21">
            <v>0.95113999999999999</v>
          </cell>
          <cell r="F21">
            <v>86731</v>
          </cell>
        </row>
        <row r="22">
          <cell r="B22" t="str">
            <v>방수공</v>
          </cell>
          <cell r="C22" t="str">
            <v>인</v>
          </cell>
          <cell r="D22">
            <v>67743</v>
          </cell>
          <cell r="E22">
            <v>0.95113999999999999</v>
          </cell>
          <cell r="F22">
            <v>71223</v>
          </cell>
        </row>
        <row r="23">
          <cell r="B23" t="str">
            <v>타일공</v>
          </cell>
          <cell r="C23" t="str">
            <v>인</v>
          </cell>
          <cell r="D23">
            <v>92598</v>
          </cell>
          <cell r="E23">
            <v>0.95113999999999999</v>
          </cell>
          <cell r="F23">
            <v>97355</v>
          </cell>
        </row>
        <row r="24">
          <cell r="B24" t="str">
            <v>줄눈공</v>
          </cell>
          <cell r="C24" t="str">
            <v>인</v>
          </cell>
          <cell r="D24">
            <v>73397</v>
          </cell>
          <cell r="E24">
            <v>0.95113999999999999</v>
          </cell>
          <cell r="F24">
            <v>77168</v>
          </cell>
        </row>
        <row r="25">
          <cell r="B25" t="str">
            <v>연마공</v>
          </cell>
          <cell r="C25" t="str">
            <v>인</v>
          </cell>
          <cell r="D25">
            <v>72633</v>
          </cell>
          <cell r="E25">
            <v>0.95113999999999999</v>
          </cell>
          <cell r="F25">
            <v>76365</v>
          </cell>
        </row>
        <row r="26">
          <cell r="B26" t="str">
            <v>콘크리트공</v>
          </cell>
          <cell r="C26" t="str">
            <v>인</v>
          </cell>
          <cell r="D26">
            <v>85198</v>
          </cell>
          <cell r="E26">
            <v>0.95113999999999999</v>
          </cell>
          <cell r="F26">
            <v>89575</v>
          </cell>
        </row>
        <row r="27">
          <cell r="B27" t="str">
            <v>보일러공</v>
          </cell>
          <cell r="C27" t="str">
            <v>인</v>
          </cell>
          <cell r="D27">
            <v>71769</v>
          </cell>
          <cell r="E27">
            <v>0.95113999999999999</v>
          </cell>
          <cell r="F27">
            <v>75456</v>
          </cell>
        </row>
        <row r="28">
          <cell r="B28" t="str">
            <v>배관공</v>
          </cell>
          <cell r="C28" t="str">
            <v>인</v>
          </cell>
          <cell r="D28">
            <v>72788</v>
          </cell>
          <cell r="E28">
            <v>0.95113999999999999</v>
          </cell>
          <cell r="F28">
            <v>76528</v>
          </cell>
        </row>
        <row r="29">
          <cell r="B29" t="str">
            <v>배관공(수도)</v>
          </cell>
          <cell r="C29" t="str">
            <v>인</v>
          </cell>
          <cell r="D29">
            <v>96486</v>
          </cell>
          <cell r="E29">
            <v>0.95113999999999999</v>
          </cell>
          <cell r="F29">
            <v>101443</v>
          </cell>
        </row>
        <row r="30">
          <cell r="B30" t="str">
            <v>위생공</v>
          </cell>
          <cell r="C30" t="str">
            <v>인</v>
          </cell>
          <cell r="D30">
            <v>69584</v>
          </cell>
          <cell r="E30">
            <v>0.95113999999999999</v>
          </cell>
          <cell r="F30">
            <v>73159</v>
          </cell>
        </row>
        <row r="31">
          <cell r="B31" t="str">
            <v>보온공</v>
          </cell>
          <cell r="C31" t="str">
            <v>인</v>
          </cell>
          <cell r="D31">
            <v>76178</v>
          </cell>
          <cell r="E31">
            <v>0.95113999999999999</v>
          </cell>
          <cell r="F31">
            <v>80092</v>
          </cell>
        </row>
        <row r="32">
          <cell r="B32" t="str">
            <v>도장공</v>
          </cell>
          <cell r="C32" t="str">
            <v>인</v>
          </cell>
          <cell r="D32">
            <v>80222</v>
          </cell>
          <cell r="E32">
            <v>0.95113999999999999</v>
          </cell>
          <cell r="F32">
            <v>84343</v>
          </cell>
        </row>
        <row r="33">
          <cell r="B33" t="str">
            <v>내장공</v>
          </cell>
          <cell r="C33" t="str">
            <v>인</v>
          </cell>
          <cell r="D33">
            <v>84055</v>
          </cell>
          <cell r="E33">
            <v>0.95113999999999999</v>
          </cell>
          <cell r="F33">
            <v>88373</v>
          </cell>
        </row>
        <row r="34">
          <cell r="B34" t="str">
            <v>도배공</v>
          </cell>
          <cell r="C34" t="str">
            <v>인</v>
          </cell>
          <cell r="D34">
            <v>73712</v>
          </cell>
          <cell r="E34">
            <v>0.95113999999999999</v>
          </cell>
          <cell r="F34">
            <v>77499</v>
          </cell>
        </row>
        <row r="35">
          <cell r="B35" t="str">
            <v>지붕잇기공</v>
          </cell>
          <cell r="C35" t="str">
            <v>인</v>
          </cell>
          <cell r="D35">
            <v>81290</v>
          </cell>
          <cell r="E35">
            <v>0.95113999999999999</v>
          </cell>
          <cell r="F35">
            <v>85466</v>
          </cell>
        </row>
        <row r="36">
          <cell r="B36" t="str">
            <v>견출공</v>
          </cell>
          <cell r="C36" t="str">
            <v>인</v>
          </cell>
          <cell r="D36">
            <v>84257</v>
          </cell>
          <cell r="E36">
            <v>0.95113999999999999</v>
          </cell>
          <cell r="F36">
            <v>88586</v>
          </cell>
        </row>
        <row r="37">
          <cell r="B37" t="str">
            <v>판넬조립공</v>
          </cell>
          <cell r="C37" t="str">
            <v>인</v>
          </cell>
          <cell r="D37">
            <v>80107</v>
          </cell>
          <cell r="E37">
            <v>0.95113999999999999</v>
          </cell>
          <cell r="F37">
            <v>84223</v>
          </cell>
        </row>
        <row r="38">
          <cell r="B38" t="str">
            <v>화약취급공</v>
          </cell>
          <cell r="C38" t="str">
            <v>인</v>
          </cell>
          <cell r="D38">
            <v>70353</v>
          </cell>
          <cell r="E38">
            <v>0.95113999999999999</v>
          </cell>
          <cell r="F38">
            <v>73968</v>
          </cell>
        </row>
        <row r="39">
          <cell r="B39" t="str">
            <v>착암공</v>
          </cell>
          <cell r="C39" t="str">
            <v>인</v>
          </cell>
          <cell r="D39">
            <v>63794</v>
          </cell>
          <cell r="E39">
            <v>0.95113999999999999</v>
          </cell>
          <cell r="F39">
            <v>67072</v>
          </cell>
        </row>
        <row r="40">
          <cell r="B40" t="str">
            <v>보안공</v>
          </cell>
          <cell r="C40" t="str">
            <v>인</v>
          </cell>
          <cell r="D40">
            <v>51843</v>
          </cell>
          <cell r="E40">
            <v>0.95113999999999999</v>
          </cell>
          <cell r="F40">
            <v>54507</v>
          </cell>
        </row>
        <row r="41">
          <cell r="B41" t="str">
            <v>포장공</v>
          </cell>
          <cell r="C41" t="str">
            <v>인</v>
          </cell>
          <cell r="D41">
            <v>80767</v>
          </cell>
          <cell r="E41">
            <v>0.95113999999999999</v>
          </cell>
          <cell r="F41">
            <v>84916</v>
          </cell>
        </row>
        <row r="42">
          <cell r="B42" t="str">
            <v>포설공</v>
          </cell>
          <cell r="C42" t="str">
            <v>인</v>
          </cell>
          <cell r="D42">
            <v>71540</v>
          </cell>
          <cell r="E42">
            <v>0.95113999999999999</v>
          </cell>
          <cell r="F42">
            <v>75216</v>
          </cell>
        </row>
        <row r="43">
          <cell r="B43" t="str">
            <v>궤도공</v>
          </cell>
          <cell r="C43" t="str">
            <v>인</v>
          </cell>
          <cell r="D43">
            <v>74284</v>
          </cell>
          <cell r="E43">
            <v>0.95113999999999999</v>
          </cell>
          <cell r="F43">
            <v>78100</v>
          </cell>
        </row>
        <row r="44">
          <cell r="B44" t="str">
            <v>용접공(철도)</v>
          </cell>
          <cell r="C44" t="str">
            <v>인</v>
          </cell>
          <cell r="D44">
            <v>80767</v>
          </cell>
          <cell r="E44">
            <v>0.95113999999999999</v>
          </cell>
          <cell r="F44">
            <v>84916</v>
          </cell>
        </row>
        <row r="45">
          <cell r="B45" t="str">
            <v>잠수부</v>
          </cell>
          <cell r="C45" t="str">
            <v>인</v>
          </cell>
          <cell r="D45">
            <v>114389</v>
          </cell>
          <cell r="E45">
            <v>0.95113999999999999</v>
          </cell>
          <cell r="F45">
            <v>120266</v>
          </cell>
        </row>
        <row r="46">
          <cell r="B46" t="str">
            <v>보링공(지질조사)</v>
          </cell>
          <cell r="C46" t="str">
            <v>인</v>
          </cell>
          <cell r="D46">
            <v>73618</v>
          </cell>
          <cell r="E46">
            <v>0.95113999999999999</v>
          </cell>
          <cell r="F46">
            <v>77400</v>
          </cell>
        </row>
        <row r="47">
          <cell r="B47" t="str">
            <v>조경공</v>
          </cell>
          <cell r="C47" t="str">
            <v>인</v>
          </cell>
          <cell r="D47">
            <v>68455</v>
          </cell>
          <cell r="E47">
            <v>0.95113999999999999</v>
          </cell>
          <cell r="F47">
            <v>71972</v>
          </cell>
        </row>
        <row r="48">
          <cell r="B48" t="str">
            <v>벌목부</v>
          </cell>
          <cell r="C48" t="str">
            <v>인</v>
          </cell>
          <cell r="D48">
            <v>76640</v>
          </cell>
          <cell r="E48">
            <v>0.95113999999999999</v>
          </cell>
          <cell r="F48">
            <v>80578</v>
          </cell>
        </row>
        <row r="49">
          <cell r="B49" t="str">
            <v>조림인부</v>
          </cell>
          <cell r="C49" t="str">
            <v>인</v>
          </cell>
          <cell r="D49">
            <v>61035</v>
          </cell>
          <cell r="E49">
            <v>0.95113999999999999</v>
          </cell>
          <cell r="F49">
            <v>64171</v>
          </cell>
        </row>
        <row r="50">
          <cell r="B50" t="str">
            <v>플랜트기계설치공</v>
          </cell>
          <cell r="C50" t="str">
            <v>인</v>
          </cell>
          <cell r="D50">
            <v>85849</v>
          </cell>
          <cell r="E50">
            <v>0.95113999999999999</v>
          </cell>
          <cell r="F50">
            <v>90260</v>
          </cell>
        </row>
        <row r="51">
          <cell r="B51" t="str">
            <v>플랜트특수용접공</v>
          </cell>
          <cell r="C51" t="str">
            <v>인</v>
          </cell>
          <cell r="D51">
            <v>106437</v>
          </cell>
          <cell r="E51">
            <v>0.95113999999999999</v>
          </cell>
          <cell r="F51">
            <v>111905</v>
          </cell>
        </row>
        <row r="52">
          <cell r="B52" t="str">
            <v>플랜트용접공</v>
          </cell>
          <cell r="C52" t="str">
            <v>인</v>
          </cell>
          <cell r="D52">
            <v>94277</v>
          </cell>
          <cell r="E52">
            <v>0.95113999999999999</v>
          </cell>
          <cell r="F52">
            <v>99121</v>
          </cell>
        </row>
        <row r="53">
          <cell r="B53" t="str">
            <v>플랜트배관공</v>
          </cell>
          <cell r="C53" t="str">
            <v>인</v>
          </cell>
          <cell r="D53">
            <v>94963</v>
          </cell>
          <cell r="E53">
            <v>0.95113999999999999</v>
          </cell>
          <cell r="F53">
            <v>99842</v>
          </cell>
        </row>
        <row r="54">
          <cell r="B54" t="str">
            <v>플랜트제관공</v>
          </cell>
          <cell r="C54" t="str">
            <v>인</v>
          </cell>
          <cell r="D54">
            <v>82296</v>
          </cell>
          <cell r="E54">
            <v>0.95113999999999999</v>
          </cell>
          <cell r="F54">
            <v>86524</v>
          </cell>
        </row>
        <row r="55">
          <cell r="B55" t="str">
            <v>시공측량사</v>
          </cell>
          <cell r="C55" t="str">
            <v>인</v>
          </cell>
          <cell r="D55">
            <v>66177</v>
          </cell>
          <cell r="E55">
            <v>0.95113999999999999</v>
          </cell>
          <cell r="F55">
            <v>69577</v>
          </cell>
        </row>
        <row r="56">
          <cell r="B56" t="str">
            <v>시공측량사조수</v>
          </cell>
          <cell r="C56" t="str">
            <v>인</v>
          </cell>
          <cell r="D56">
            <v>45410</v>
          </cell>
          <cell r="E56">
            <v>0.95113999999999999</v>
          </cell>
          <cell r="F56">
            <v>47743</v>
          </cell>
        </row>
        <row r="57">
          <cell r="B57" t="str">
            <v>측부</v>
          </cell>
          <cell r="C57" t="str">
            <v>인</v>
          </cell>
          <cell r="D57">
            <v>39968</v>
          </cell>
          <cell r="E57">
            <v>0.95113999999999999</v>
          </cell>
          <cell r="F57">
            <v>42022</v>
          </cell>
        </row>
        <row r="58">
          <cell r="B58" t="str">
            <v>송전전공</v>
          </cell>
          <cell r="C58" t="str">
            <v>인</v>
          </cell>
          <cell r="D58">
            <v>247818</v>
          </cell>
          <cell r="E58">
            <v>0.95113999999999999</v>
          </cell>
          <cell r="F58">
            <v>260549</v>
          </cell>
        </row>
        <row r="59">
          <cell r="B59" t="str">
            <v>송전활선전공</v>
          </cell>
          <cell r="C59" t="str">
            <v>인</v>
          </cell>
          <cell r="D59">
            <v>280228</v>
          </cell>
          <cell r="E59">
            <v>0.95113999999999999</v>
          </cell>
          <cell r="F59">
            <v>294624</v>
          </cell>
        </row>
        <row r="60">
          <cell r="B60" t="str">
            <v>배전전공</v>
          </cell>
          <cell r="C60" t="str">
            <v>인</v>
          </cell>
          <cell r="D60">
            <v>164120</v>
          </cell>
          <cell r="E60">
            <v>0.95113999999999999</v>
          </cell>
          <cell r="F60">
            <v>172551</v>
          </cell>
        </row>
        <row r="61">
          <cell r="B61" t="str">
            <v>배전활선전공</v>
          </cell>
          <cell r="C61" t="str">
            <v>인</v>
          </cell>
          <cell r="D61">
            <v>252073</v>
          </cell>
          <cell r="E61">
            <v>0.95113999999999999</v>
          </cell>
          <cell r="F61">
            <v>265023</v>
          </cell>
        </row>
        <row r="62">
          <cell r="B62" t="str">
            <v>플랜트전공</v>
          </cell>
          <cell r="C62" t="str">
            <v>인</v>
          </cell>
          <cell r="D62">
            <v>79649</v>
          </cell>
          <cell r="E62">
            <v>0.95113999999999999</v>
          </cell>
          <cell r="F62">
            <v>83741</v>
          </cell>
        </row>
        <row r="63">
          <cell r="B63" t="str">
            <v>내선전공</v>
          </cell>
          <cell r="C63" t="str">
            <v>인</v>
          </cell>
          <cell r="D63">
            <v>77470</v>
          </cell>
          <cell r="E63">
            <v>0.95113999999999999</v>
          </cell>
          <cell r="F63">
            <v>81450</v>
          </cell>
        </row>
        <row r="64">
          <cell r="B64" t="str">
            <v>특고압케이블전공</v>
          </cell>
          <cell r="C64" t="str">
            <v>인</v>
          </cell>
          <cell r="D64">
            <v>139607</v>
          </cell>
          <cell r="E64">
            <v>0.95113999999999999</v>
          </cell>
          <cell r="F64">
            <v>146779</v>
          </cell>
        </row>
        <row r="65">
          <cell r="B65" t="str">
            <v>고압케이블전공</v>
          </cell>
          <cell r="C65" t="str">
            <v>인</v>
          </cell>
          <cell r="D65">
            <v>116448</v>
          </cell>
          <cell r="E65">
            <v>0.95113999999999999</v>
          </cell>
          <cell r="F65">
            <v>122430</v>
          </cell>
        </row>
        <row r="66">
          <cell r="B66" t="str">
            <v>저압케이블전공</v>
          </cell>
          <cell r="C66" t="str">
            <v>인</v>
          </cell>
          <cell r="D66">
            <v>93251</v>
          </cell>
          <cell r="E66">
            <v>0.95113999999999999</v>
          </cell>
          <cell r="F66">
            <v>98042</v>
          </cell>
        </row>
        <row r="67">
          <cell r="B67" t="str">
            <v>철도신호공</v>
          </cell>
          <cell r="C67" t="str">
            <v>인</v>
          </cell>
          <cell r="D67">
            <v>109878</v>
          </cell>
          <cell r="E67">
            <v>0.95113999999999999</v>
          </cell>
          <cell r="F67">
            <v>115523</v>
          </cell>
        </row>
        <row r="68">
          <cell r="B68" t="str">
            <v>계장공</v>
          </cell>
          <cell r="C68" t="str">
            <v>인</v>
          </cell>
          <cell r="D68">
            <v>87886</v>
          </cell>
          <cell r="E68">
            <v>0.95113999999999999</v>
          </cell>
          <cell r="F68">
            <v>92401</v>
          </cell>
        </row>
        <row r="69">
          <cell r="B69" t="str">
            <v>통신외선공</v>
          </cell>
          <cell r="C69" t="str">
            <v>인</v>
          </cell>
          <cell r="D69">
            <v>115457</v>
          </cell>
          <cell r="E69">
            <v>0.95113999999999999</v>
          </cell>
          <cell r="F69">
            <v>121389</v>
          </cell>
        </row>
        <row r="70">
          <cell r="B70" t="str">
            <v>통신설비공</v>
          </cell>
          <cell r="C70" t="str">
            <v>인</v>
          </cell>
          <cell r="D70">
            <v>89403</v>
          </cell>
          <cell r="E70">
            <v>0.95113999999999999</v>
          </cell>
          <cell r="F70">
            <v>93996</v>
          </cell>
        </row>
        <row r="71">
          <cell r="B71" t="str">
            <v>통신내선공</v>
          </cell>
          <cell r="C71" t="str">
            <v>인</v>
          </cell>
          <cell r="D71">
            <v>80750</v>
          </cell>
          <cell r="E71">
            <v>0.95113999999999999</v>
          </cell>
          <cell r="F71">
            <v>84899</v>
          </cell>
        </row>
        <row r="72">
          <cell r="B72" t="str">
            <v>통신케이블공</v>
          </cell>
          <cell r="C72" t="str">
            <v>인</v>
          </cell>
          <cell r="D72">
            <v>117176</v>
          </cell>
          <cell r="E72">
            <v>0.95113999999999999</v>
          </cell>
          <cell r="F72">
            <v>123196</v>
          </cell>
        </row>
        <row r="73">
          <cell r="B73" t="str">
            <v>무선안테나공</v>
          </cell>
          <cell r="C73" t="str">
            <v>인</v>
          </cell>
          <cell r="D73">
            <v>94035</v>
          </cell>
          <cell r="E73">
            <v>0.95113999999999999</v>
          </cell>
          <cell r="F73">
            <v>98866</v>
          </cell>
        </row>
        <row r="74">
          <cell r="B74" t="str">
            <v>작업반장</v>
          </cell>
          <cell r="C74" t="str">
            <v>인</v>
          </cell>
          <cell r="D74">
            <v>71814</v>
          </cell>
          <cell r="E74">
            <v>0.95113999999999999</v>
          </cell>
          <cell r="F74">
            <v>75504</v>
          </cell>
        </row>
        <row r="75">
          <cell r="B75" t="str">
            <v>목도</v>
          </cell>
          <cell r="C75" t="str">
            <v>인</v>
          </cell>
          <cell r="D75">
            <v>73659</v>
          </cell>
          <cell r="E75">
            <v>0.95113999999999999</v>
          </cell>
          <cell r="F75">
            <v>77443</v>
          </cell>
        </row>
        <row r="76">
          <cell r="B76" t="str">
            <v>조력공</v>
          </cell>
          <cell r="C76" t="str">
            <v>인</v>
          </cell>
          <cell r="D76">
            <v>60747</v>
          </cell>
          <cell r="E76">
            <v>0.95113999999999999</v>
          </cell>
          <cell r="F76">
            <v>63868</v>
          </cell>
        </row>
        <row r="77">
          <cell r="B77" t="str">
            <v>특별인부</v>
          </cell>
          <cell r="C77" t="str">
            <v>인</v>
          </cell>
          <cell r="D77">
            <v>66830</v>
          </cell>
          <cell r="E77">
            <v>0.95113999999999999</v>
          </cell>
          <cell r="F77">
            <v>70264</v>
          </cell>
        </row>
        <row r="78">
          <cell r="B78" t="str">
            <v>보통인부</v>
          </cell>
          <cell r="C78" t="str">
            <v>인</v>
          </cell>
          <cell r="D78">
            <v>52552</v>
          </cell>
          <cell r="E78">
            <v>0.95113999999999999</v>
          </cell>
          <cell r="F78">
            <v>55252</v>
          </cell>
        </row>
        <row r="79">
          <cell r="B79" t="str">
            <v>건설기계운전기사</v>
          </cell>
          <cell r="C79" t="str">
            <v>인</v>
          </cell>
          <cell r="D79">
            <v>74144</v>
          </cell>
          <cell r="E79">
            <v>0.95113999999999999</v>
          </cell>
          <cell r="F79">
            <v>77953</v>
          </cell>
        </row>
        <row r="80">
          <cell r="B80" t="str">
            <v>건설기계조장</v>
          </cell>
          <cell r="C80" t="str">
            <v>인</v>
          </cell>
          <cell r="D80">
            <v>75429</v>
          </cell>
          <cell r="E80">
            <v>0.95113999999999999</v>
          </cell>
          <cell r="F80">
            <v>79304</v>
          </cell>
        </row>
        <row r="81">
          <cell r="B81" t="str">
            <v>운전사(운반차)</v>
          </cell>
          <cell r="C81" t="str">
            <v>인</v>
          </cell>
          <cell r="D81">
            <v>63047</v>
          </cell>
          <cell r="E81">
            <v>0.95113999999999999</v>
          </cell>
          <cell r="F81">
            <v>66286</v>
          </cell>
        </row>
        <row r="82">
          <cell r="B82" t="str">
            <v>운전사(기계)</v>
          </cell>
          <cell r="C82" t="str">
            <v>인</v>
          </cell>
          <cell r="D82">
            <v>60136</v>
          </cell>
          <cell r="E82">
            <v>0.95113999999999999</v>
          </cell>
          <cell r="F82">
            <v>63226</v>
          </cell>
        </row>
        <row r="83">
          <cell r="B83" t="str">
            <v>건설기계운전조수</v>
          </cell>
          <cell r="C83" t="str">
            <v>인</v>
          </cell>
          <cell r="D83">
            <v>50154</v>
          </cell>
          <cell r="E83">
            <v>0.95113999999999999</v>
          </cell>
          <cell r="F83">
            <v>52731</v>
          </cell>
        </row>
        <row r="84">
          <cell r="B84" t="str">
            <v>고급선원</v>
          </cell>
          <cell r="C84" t="str">
            <v>인</v>
          </cell>
          <cell r="D84">
            <v>82494</v>
          </cell>
          <cell r="E84">
            <v>0.95113999999999999</v>
          </cell>
          <cell r="F84">
            <v>86732</v>
          </cell>
        </row>
        <row r="85">
          <cell r="B85" t="str">
            <v>보통선원</v>
          </cell>
          <cell r="C85" t="str">
            <v>인</v>
          </cell>
          <cell r="D85">
            <v>60535</v>
          </cell>
          <cell r="E85">
            <v>0.95113999999999999</v>
          </cell>
          <cell r="F85">
            <v>63645</v>
          </cell>
        </row>
        <row r="86">
          <cell r="B86" t="str">
            <v>선부</v>
          </cell>
          <cell r="C86" t="str">
            <v>인</v>
          </cell>
          <cell r="D86">
            <v>47065</v>
          </cell>
          <cell r="E86">
            <v>0.95113999999999999</v>
          </cell>
          <cell r="F86">
            <v>49483</v>
          </cell>
        </row>
        <row r="87">
          <cell r="B87" t="str">
            <v>준설선선장</v>
          </cell>
          <cell r="C87" t="str">
            <v>인</v>
          </cell>
          <cell r="D87">
            <v>95700</v>
          </cell>
          <cell r="E87">
            <v>0.95113999999999999</v>
          </cell>
          <cell r="F87">
            <v>100617</v>
          </cell>
        </row>
        <row r="88">
          <cell r="B88" t="str">
            <v>준설선기관장</v>
          </cell>
          <cell r="C88" t="str">
            <v>인</v>
          </cell>
          <cell r="D88">
            <v>79782</v>
          </cell>
          <cell r="E88">
            <v>0.95113999999999999</v>
          </cell>
          <cell r="F88">
            <v>83881</v>
          </cell>
        </row>
        <row r="89">
          <cell r="B89" t="str">
            <v>준설선기관사</v>
          </cell>
          <cell r="C89" t="str">
            <v>인</v>
          </cell>
          <cell r="D89">
            <v>66602</v>
          </cell>
          <cell r="E89">
            <v>0.95113999999999999</v>
          </cell>
          <cell r="F89">
            <v>70024</v>
          </cell>
        </row>
        <row r="90">
          <cell r="B90" t="str">
            <v>준설선운전사</v>
          </cell>
          <cell r="C90" t="str">
            <v>인</v>
          </cell>
          <cell r="D90">
            <v>69672</v>
          </cell>
          <cell r="E90">
            <v>0.95113999999999999</v>
          </cell>
          <cell r="F90">
            <v>73252</v>
          </cell>
        </row>
        <row r="91">
          <cell r="B91" t="str">
            <v>준설선전기사</v>
          </cell>
          <cell r="C91" t="str">
            <v>인</v>
          </cell>
          <cell r="D91">
            <v>66402</v>
          </cell>
          <cell r="E91">
            <v>0.95113999999999999</v>
          </cell>
          <cell r="F91">
            <v>69814</v>
          </cell>
        </row>
        <row r="92">
          <cell r="B92" t="str">
            <v>기계설치공</v>
          </cell>
          <cell r="C92" t="str">
            <v>인</v>
          </cell>
          <cell r="D92">
            <v>73060</v>
          </cell>
          <cell r="E92">
            <v>0.95113999999999999</v>
          </cell>
          <cell r="F92">
            <v>76814</v>
          </cell>
        </row>
        <row r="93">
          <cell r="B93" t="str">
            <v>기계공</v>
          </cell>
          <cell r="C93" t="str">
            <v>인</v>
          </cell>
          <cell r="D93">
            <v>64443</v>
          </cell>
          <cell r="E93">
            <v>0.95113999999999999</v>
          </cell>
          <cell r="F93">
            <v>67754</v>
          </cell>
        </row>
        <row r="94">
          <cell r="B94" t="str">
            <v>현도사</v>
          </cell>
          <cell r="C94" t="str">
            <v>인</v>
          </cell>
          <cell r="D94">
            <v>75084</v>
          </cell>
          <cell r="E94">
            <v>0.95113999999999999</v>
          </cell>
          <cell r="F94">
            <v>78942</v>
          </cell>
        </row>
        <row r="95">
          <cell r="B95" t="str">
            <v>제도사</v>
          </cell>
          <cell r="C95" t="str">
            <v>인</v>
          </cell>
          <cell r="D95">
            <v>63742</v>
          </cell>
          <cell r="E95">
            <v>0.95113999999999999</v>
          </cell>
          <cell r="F95">
            <v>67017</v>
          </cell>
        </row>
        <row r="96">
          <cell r="B96" t="str">
            <v>시험관련기사(시험사1급)</v>
          </cell>
          <cell r="C96" t="str">
            <v>인</v>
          </cell>
          <cell r="D96">
            <v>57473</v>
          </cell>
          <cell r="E96">
            <v>0.95113999999999999</v>
          </cell>
          <cell r="F96">
            <v>60426</v>
          </cell>
        </row>
        <row r="97">
          <cell r="B97" t="str">
            <v>시험관련산업기사(2급)</v>
          </cell>
          <cell r="C97" t="str">
            <v>인</v>
          </cell>
          <cell r="D97">
            <v>52093</v>
          </cell>
          <cell r="E97">
            <v>0.95113999999999999</v>
          </cell>
          <cell r="F97">
            <v>54770</v>
          </cell>
        </row>
        <row r="98">
          <cell r="B98" t="str">
            <v>시험보조수</v>
          </cell>
          <cell r="C98" t="str">
            <v>인</v>
          </cell>
          <cell r="D98">
            <v>0</v>
          </cell>
          <cell r="E98">
            <v>0.95113999999999999</v>
          </cell>
          <cell r="F98">
            <v>0</v>
          </cell>
        </row>
        <row r="99">
          <cell r="B99" t="str">
            <v>유리공</v>
          </cell>
          <cell r="C99" t="str">
            <v>인</v>
          </cell>
          <cell r="D99">
            <v>79356</v>
          </cell>
          <cell r="E99">
            <v>0.95113999999999999</v>
          </cell>
          <cell r="F99">
            <v>83433</v>
          </cell>
        </row>
        <row r="100">
          <cell r="B100" t="str">
            <v>함석공</v>
          </cell>
          <cell r="C100" t="str">
            <v>인</v>
          </cell>
          <cell r="D100">
            <v>76598</v>
          </cell>
          <cell r="E100">
            <v>0.95113999999999999</v>
          </cell>
          <cell r="F100">
            <v>80533</v>
          </cell>
        </row>
        <row r="101">
          <cell r="B101" t="str">
            <v>용접공(일반)</v>
          </cell>
          <cell r="C101" t="str">
            <v>인</v>
          </cell>
          <cell r="D101">
            <v>85052</v>
          </cell>
          <cell r="E101">
            <v>0.95113999999999999</v>
          </cell>
          <cell r="F101">
            <v>89422</v>
          </cell>
        </row>
        <row r="102">
          <cell r="B102" t="str">
            <v>닥트공</v>
          </cell>
          <cell r="C102" t="str">
            <v>인</v>
          </cell>
          <cell r="D102">
            <v>73812</v>
          </cell>
          <cell r="E102">
            <v>0.95113999999999999</v>
          </cell>
          <cell r="F102">
            <v>77604</v>
          </cell>
        </row>
        <row r="103">
          <cell r="B103" t="str">
            <v>할석공</v>
          </cell>
          <cell r="C103" t="str">
            <v>인</v>
          </cell>
          <cell r="D103">
            <v>87650</v>
          </cell>
          <cell r="E103">
            <v>0.95113999999999999</v>
          </cell>
          <cell r="F103">
            <v>92153</v>
          </cell>
        </row>
        <row r="104">
          <cell r="B104" t="str">
            <v>제철축로공</v>
          </cell>
          <cell r="C104" t="str">
            <v>인</v>
          </cell>
          <cell r="D104">
            <v>145803</v>
          </cell>
          <cell r="E104">
            <v>0.95113999999999999</v>
          </cell>
          <cell r="F104">
            <v>153293</v>
          </cell>
        </row>
        <row r="105">
          <cell r="B105" t="str">
            <v>지적기사(지적기사1급)</v>
          </cell>
          <cell r="C105" t="str">
            <v>인</v>
          </cell>
          <cell r="D105">
            <v>131836</v>
          </cell>
          <cell r="E105">
            <v>0.95113999999999999</v>
          </cell>
          <cell r="F105">
            <v>138609</v>
          </cell>
        </row>
        <row r="106">
          <cell r="B106" t="str">
            <v>지적산업기사(지적기사2급)</v>
          </cell>
          <cell r="C106" t="str">
            <v>인</v>
          </cell>
          <cell r="D106">
            <v>113579</v>
          </cell>
          <cell r="E106">
            <v>0.95113999999999999</v>
          </cell>
          <cell r="F106">
            <v>119414</v>
          </cell>
        </row>
        <row r="107">
          <cell r="B107" t="str">
            <v>지적기능산업기사(지적기능사1급)</v>
          </cell>
          <cell r="C107" t="str">
            <v>인</v>
          </cell>
          <cell r="D107">
            <v>69848</v>
          </cell>
          <cell r="E107">
            <v>0.95113999999999999</v>
          </cell>
          <cell r="F107">
            <v>73437</v>
          </cell>
        </row>
        <row r="108">
          <cell r="B108" t="str">
            <v>지적기능사(지적기능사2급)</v>
          </cell>
          <cell r="C108" t="str">
            <v>인</v>
          </cell>
          <cell r="D108">
            <v>0</v>
          </cell>
          <cell r="E108">
            <v>0.95113999999999999</v>
          </cell>
        </row>
        <row r="109">
          <cell r="B109" t="str">
            <v>H/W설치사</v>
          </cell>
          <cell r="C109" t="str">
            <v>인</v>
          </cell>
          <cell r="D109">
            <v>106090</v>
          </cell>
          <cell r="E109">
            <v>0.95113999999999999</v>
          </cell>
          <cell r="F109">
            <v>111540</v>
          </cell>
        </row>
        <row r="110">
          <cell r="B110" t="str">
            <v>H/W시험사</v>
          </cell>
          <cell r="C110" t="str">
            <v>인</v>
          </cell>
          <cell r="D110">
            <v>118789</v>
          </cell>
          <cell r="E110">
            <v>0.95113999999999999</v>
          </cell>
          <cell r="F110">
            <v>124892</v>
          </cell>
        </row>
        <row r="111">
          <cell r="B111" t="str">
            <v>S/W시험사</v>
          </cell>
          <cell r="C111" t="str">
            <v>인</v>
          </cell>
          <cell r="D111">
            <v>126642</v>
          </cell>
          <cell r="E111">
            <v>0.95113999999999999</v>
          </cell>
          <cell r="F111">
            <v>133148</v>
          </cell>
        </row>
        <row r="112">
          <cell r="B112" t="str">
            <v>CPU시험사</v>
          </cell>
          <cell r="C112" t="str">
            <v>인</v>
          </cell>
          <cell r="D112">
            <v>108997</v>
          </cell>
          <cell r="E112">
            <v>0.95113999999999999</v>
          </cell>
          <cell r="F112">
            <v>114597</v>
          </cell>
        </row>
        <row r="113">
          <cell r="B113" t="str">
            <v>광통신설치사</v>
          </cell>
          <cell r="C113" t="str">
            <v>인</v>
          </cell>
          <cell r="D113">
            <v>123159</v>
          </cell>
          <cell r="E113">
            <v>0.95113999999999999</v>
          </cell>
          <cell r="F113">
            <v>129486</v>
          </cell>
        </row>
        <row r="114">
          <cell r="B114" t="str">
            <v>광케이블설치사</v>
          </cell>
          <cell r="C114" t="str">
            <v>인</v>
          </cell>
          <cell r="D114">
            <v>124625</v>
          </cell>
          <cell r="E114">
            <v>0.95113999999999999</v>
          </cell>
          <cell r="F114">
            <v>131027</v>
          </cell>
        </row>
        <row r="115">
          <cell r="B115" t="str">
            <v>도편수</v>
          </cell>
          <cell r="C115" t="str">
            <v>인</v>
          </cell>
          <cell r="D115">
            <v>133404</v>
          </cell>
          <cell r="E115">
            <v>0.95113999999999999</v>
          </cell>
          <cell r="F115">
            <v>140258</v>
          </cell>
        </row>
        <row r="116">
          <cell r="B116" t="str">
            <v>목조각공</v>
          </cell>
          <cell r="C116" t="str">
            <v>인</v>
          </cell>
          <cell r="D116">
            <v>105013</v>
          </cell>
          <cell r="E116">
            <v>0.95113999999999999</v>
          </cell>
          <cell r="F116">
            <v>110408</v>
          </cell>
        </row>
        <row r="117">
          <cell r="B117" t="str">
            <v>한식목공</v>
          </cell>
          <cell r="C117" t="str">
            <v>인</v>
          </cell>
          <cell r="D117">
            <v>110634</v>
          </cell>
          <cell r="E117">
            <v>0.95113999999999999</v>
          </cell>
          <cell r="F117">
            <v>116318</v>
          </cell>
        </row>
        <row r="118">
          <cell r="B118" t="str">
            <v>한식목공조공</v>
          </cell>
          <cell r="C118" t="str">
            <v>인</v>
          </cell>
          <cell r="D118">
            <v>77468</v>
          </cell>
          <cell r="E118">
            <v>0.95113999999999999</v>
          </cell>
          <cell r="F118">
            <v>81448</v>
          </cell>
        </row>
        <row r="119">
          <cell r="B119" t="str">
            <v>드잡이공</v>
          </cell>
          <cell r="C119" t="str">
            <v>인</v>
          </cell>
          <cell r="D119">
            <v>114166</v>
          </cell>
          <cell r="E119">
            <v>0.95113999999999999</v>
          </cell>
          <cell r="F119">
            <v>120031</v>
          </cell>
        </row>
        <row r="120">
          <cell r="B120" t="str">
            <v>한식와공</v>
          </cell>
          <cell r="C120" t="str">
            <v>인</v>
          </cell>
          <cell r="D120">
            <v>157986</v>
          </cell>
          <cell r="E120">
            <v>0.95113999999999999</v>
          </cell>
          <cell r="F120">
            <v>166102</v>
          </cell>
        </row>
        <row r="121">
          <cell r="B121" t="str">
            <v>한식와공조공</v>
          </cell>
          <cell r="C121" t="str">
            <v>인</v>
          </cell>
          <cell r="D121">
            <v>109232</v>
          </cell>
          <cell r="E121">
            <v>0.95113999999999999</v>
          </cell>
          <cell r="F121">
            <v>114844</v>
          </cell>
        </row>
        <row r="122">
          <cell r="B122" t="str">
            <v>석조각공</v>
          </cell>
          <cell r="C122" t="str">
            <v>인</v>
          </cell>
          <cell r="D122">
            <v>105047</v>
          </cell>
          <cell r="E122">
            <v>0.95113999999999999</v>
          </cell>
          <cell r="F122">
            <v>110444</v>
          </cell>
        </row>
        <row r="123">
          <cell r="B123" t="str">
            <v>특수화공</v>
          </cell>
          <cell r="C123" t="str">
            <v>인</v>
          </cell>
          <cell r="D123">
            <v>135027</v>
          </cell>
          <cell r="E123">
            <v>0.95113999999999999</v>
          </cell>
          <cell r="F123">
            <v>141964</v>
          </cell>
        </row>
        <row r="124">
          <cell r="B124" t="str">
            <v>화공</v>
          </cell>
          <cell r="C124" t="str">
            <v>인</v>
          </cell>
          <cell r="D124">
            <v>96095</v>
          </cell>
          <cell r="E124">
            <v>0.95113999999999999</v>
          </cell>
          <cell r="F124">
            <v>101032</v>
          </cell>
        </row>
        <row r="125">
          <cell r="B125" t="str">
            <v>한식미장공</v>
          </cell>
          <cell r="C125" t="str">
            <v>인</v>
          </cell>
          <cell r="D125">
            <v>93035</v>
          </cell>
          <cell r="E125">
            <v>0.95113999999999999</v>
          </cell>
          <cell r="F125">
            <v>97815</v>
          </cell>
        </row>
        <row r="126">
          <cell r="B126" t="str">
            <v>원자력배관공</v>
          </cell>
          <cell r="C126" t="str">
            <v>인</v>
          </cell>
          <cell r="D126">
            <v>108208</v>
          </cell>
          <cell r="E126">
            <v>0.95113999999999999</v>
          </cell>
          <cell r="F126">
            <v>113767</v>
          </cell>
        </row>
        <row r="127">
          <cell r="B127" t="str">
            <v>원자력용접공</v>
          </cell>
          <cell r="C127" t="str">
            <v>인</v>
          </cell>
          <cell r="D127">
            <v>117198</v>
          </cell>
          <cell r="E127">
            <v>0.95113999999999999</v>
          </cell>
          <cell r="F127">
            <v>123219</v>
          </cell>
        </row>
        <row r="128">
          <cell r="B128" t="str">
            <v>원자력기계설치공</v>
          </cell>
          <cell r="C128" t="str">
            <v>인</v>
          </cell>
          <cell r="D128">
            <v>117316</v>
          </cell>
          <cell r="E128">
            <v>0.95113999999999999</v>
          </cell>
          <cell r="F128">
            <v>123343</v>
          </cell>
        </row>
        <row r="129">
          <cell r="B129" t="str">
            <v>원자력덕트공</v>
          </cell>
          <cell r="C129" t="str">
            <v>인</v>
          </cell>
          <cell r="D129">
            <v>0</v>
          </cell>
          <cell r="E129">
            <v>0.95113999999999999</v>
          </cell>
          <cell r="F129">
            <v>0</v>
          </cell>
        </row>
        <row r="130">
          <cell r="B130" t="str">
            <v>원자력제관공</v>
          </cell>
          <cell r="C130" t="str">
            <v>인</v>
          </cell>
          <cell r="D130">
            <v>0</v>
          </cell>
          <cell r="E130">
            <v>0.95113999999999999</v>
          </cell>
          <cell r="F130">
            <v>0</v>
          </cell>
        </row>
        <row r="131">
          <cell r="B131" t="str">
            <v>원자력케이블전공</v>
          </cell>
          <cell r="C131" t="str">
            <v>인</v>
          </cell>
          <cell r="D131">
            <v>100961</v>
          </cell>
          <cell r="E131">
            <v>0.95113999999999999</v>
          </cell>
          <cell r="F131">
            <v>106148</v>
          </cell>
        </row>
        <row r="132">
          <cell r="B132" t="str">
            <v>원자력계장공</v>
          </cell>
          <cell r="C132" t="str">
            <v>인</v>
          </cell>
          <cell r="D132">
            <v>97330</v>
          </cell>
          <cell r="E132">
            <v>0.95113999999999999</v>
          </cell>
          <cell r="F132">
            <v>102330</v>
          </cell>
        </row>
        <row r="133">
          <cell r="B133" t="str">
            <v>원자력기술자</v>
          </cell>
          <cell r="C133" t="str">
            <v>인</v>
          </cell>
          <cell r="D133">
            <v>89799</v>
          </cell>
          <cell r="E133">
            <v>0.95113999999999999</v>
          </cell>
          <cell r="F133">
            <v>94412</v>
          </cell>
        </row>
        <row r="134">
          <cell r="B134" t="str">
            <v>중급원자력기술자</v>
          </cell>
          <cell r="C134" t="str">
            <v>인</v>
          </cell>
          <cell r="D134">
            <v>104689</v>
          </cell>
          <cell r="E134">
            <v>0.95113999999999999</v>
          </cell>
          <cell r="F134">
            <v>110067</v>
          </cell>
        </row>
        <row r="135">
          <cell r="B135" t="str">
            <v>상급원자력기술자</v>
          </cell>
          <cell r="C135" t="str">
            <v>인</v>
          </cell>
          <cell r="D135">
            <v>137355</v>
          </cell>
          <cell r="E135">
            <v>0.95113999999999999</v>
          </cell>
          <cell r="F135">
            <v>144411</v>
          </cell>
        </row>
        <row r="136">
          <cell r="B136" t="str">
            <v>원자력품질관리사</v>
          </cell>
          <cell r="C136" t="str">
            <v>인</v>
          </cell>
          <cell r="D136">
            <v>123008</v>
          </cell>
          <cell r="E136">
            <v>0.95113999999999999</v>
          </cell>
          <cell r="F136">
            <v>129327</v>
          </cell>
        </row>
        <row r="137">
          <cell r="B137" t="str">
            <v>원자력특별인부</v>
          </cell>
          <cell r="C137" t="str">
            <v>인</v>
          </cell>
          <cell r="D137">
            <v>73931</v>
          </cell>
          <cell r="E137">
            <v>0.95113999999999999</v>
          </cell>
          <cell r="F137">
            <v>77729</v>
          </cell>
        </row>
        <row r="138">
          <cell r="B138" t="str">
            <v>원자력보온공</v>
          </cell>
          <cell r="C138" t="str">
            <v>인</v>
          </cell>
          <cell r="D138">
            <v>113745</v>
          </cell>
          <cell r="E138">
            <v>0.95113999999999999</v>
          </cell>
          <cell r="F138">
            <v>119589</v>
          </cell>
        </row>
        <row r="139">
          <cell r="B139" t="str">
            <v>원자력플랜트전공</v>
          </cell>
          <cell r="C139" t="str">
            <v>인</v>
          </cell>
          <cell r="D139">
            <v>114147</v>
          </cell>
          <cell r="E139">
            <v>0.95113999999999999</v>
          </cell>
          <cell r="F139">
            <v>120011</v>
          </cell>
        </row>
        <row r="140">
          <cell r="B140" t="str">
            <v>고급원자력비파괴시험공</v>
          </cell>
          <cell r="C140" t="str">
            <v>인</v>
          </cell>
          <cell r="D140">
            <v>117239</v>
          </cell>
          <cell r="E140">
            <v>0.95113999999999999</v>
          </cell>
          <cell r="F140">
            <v>123262</v>
          </cell>
        </row>
        <row r="141">
          <cell r="B141" t="str">
            <v>특급원자력비파괴시험공</v>
          </cell>
          <cell r="C141" t="str">
            <v>인</v>
          </cell>
          <cell r="D141">
            <v>137887</v>
          </cell>
          <cell r="E141">
            <v>0.95113999999999999</v>
          </cell>
          <cell r="F141">
            <v>144971</v>
          </cell>
        </row>
        <row r="142">
          <cell r="B142" t="str">
            <v>통신관련기사(통신기사1급)</v>
          </cell>
          <cell r="C142" t="str">
            <v>인</v>
          </cell>
          <cell r="D142">
            <v>107394</v>
          </cell>
          <cell r="E142">
            <v>0.95113999999999999</v>
          </cell>
          <cell r="F142">
            <v>112911</v>
          </cell>
        </row>
        <row r="143">
          <cell r="B143" t="str">
            <v>통신관련산업기사(통신기사2급)</v>
          </cell>
          <cell r="C143" t="str">
            <v>인</v>
          </cell>
          <cell r="D143">
            <v>101349</v>
          </cell>
          <cell r="E143">
            <v>0.95113999999999999</v>
          </cell>
          <cell r="F143">
            <v>106556</v>
          </cell>
        </row>
        <row r="144">
          <cell r="B144" t="str">
            <v>통신관련기능사(통신기능사)</v>
          </cell>
          <cell r="C144" t="str">
            <v>인</v>
          </cell>
          <cell r="D144">
            <v>92128</v>
          </cell>
          <cell r="E144">
            <v>0.95113999999999999</v>
          </cell>
          <cell r="F144">
            <v>96861</v>
          </cell>
        </row>
        <row r="145">
          <cell r="B145" t="str">
            <v>노즐공</v>
          </cell>
          <cell r="C145" t="str">
            <v>인</v>
          </cell>
          <cell r="D145">
            <v>0</v>
          </cell>
          <cell r="E145">
            <v>0.95113999999999999</v>
          </cell>
          <cell r="F145">
            <v>0</v>
          </cell>
        </row>
        <row r="146">
          <cell r="B146" t="str">
            <v>코킹공</v>
          </cell>
          <cell r="C146" t="str">
            <v>인</v>
          </cell>
          <cell r="D146">
            <v>77088</v>
          </cell>
          <cell r="E146">
            <v>0.95113999999999999</v>
          </cell>
          <cell r="F146">
            <v>81049</v>
          </cell>
        </row>
        <row r="147">
          <cell r="B147" t="str">
            <v>전기공사기사(전기공사기사1급)</v>
          </cell>
          <cell r="C147" t="str">
            <v>인</v>
          </cell>
          <cell r="D147">
            <v>87349</v>
          </cell>
          <cell r="E147">
            <v>0.95113999999999999</v>
          </cell>
          <cell r="F147">
            <v>91837</v>
          </cell>
        </row>
        <row r="148">
          <cell r="B148" t="str">
            <v>전기공사산업기사(전기공사기사2급)</v>
          </cell>
          <cell r="C148" t="str">
            <v>인</v>
          </cell>
          <cell r="D148">
            <v>77789</v>
          </cell>
          <cell r="E148">
            <v>0.95113999999999999</v>
          </cell>
          <cell r="F148">
            <v>81786</v>
          </cell>
        </row>
        <row r="149">
          <cell r="B149" t="str">
            <v>변전전공</v>
          </cell>
          <cell r="C149" t="str">
            <v>인</v>
          </cell>
          <cell r="D149">
            <v>112546</v>
          </cell>
          <cell r="E149">
            <v>0.95113999999999999</v>
          </cell>
          <cell r="F149">
            <v>118328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원가계산서"/>
      <sheetName val="01서도~순천간내역(총체)"/>
      <sheetName val="노무비"/>
      <sheetName val="간선계산"/>
      <sheetName val="단가비교표"/>
      <sheetName val="내역서"/>
      <sheetName val="일위목록"/>
      <sheetName val="DATA"/>
      <sheetName val="데이타"/>
      <sheetName val="일위대가목차"/>
      <sheetName val="단"/>
      <sheetName val="#REF"/>
      <sheetName val="내역"/>
      <sheetName val="공종구간"/>
      <sheetName val="b_balju_cho"/>
      <sheetName val="2000,9월 일위"/>
      <sheetName val="공통단가"/>
      <sheetName val="운반비"/>
      <sheetName val="단가대비"/>
      <sheetName val="일위대가표"/>
      <sheetName val="고분"/>
      <sheetName val="일위_파일"/>
      <sheetName val="정부노임단가"/>
      <sheetName val="단가산출"/>
      <sheetName val="인건비 "/>
      <sheetName val="변압기 및 발전기 용량"/>
      <sheetName val="단가조사"/>
      <sheetName val="내역서(L-P1)"/>
      <sheetName val="남양주부대"/>
      <sheetName val="노무비 "/>
      <sheetName val="Sheet2"/>
      <sheetName val="노단"/>
      <sheetName val="J直材4"/>
      <sheetName val="조도계산"/>
      <sheetName val="부하"/>
      <sheetName val="냉천부속동"/>
      <sheetName val="의왕내역"/>
      <sheetName val="하부철근수량"/>
      <sheetName val="단가"/>
      <sheetName val="36단가"/>
      <sheetName val="DATE"/>
      <sheetName val="주소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C1" t="str">
            <v>단   가   산   출   서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#REF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총괄"/>
      <sheetName val="토목"/>
      <sheetName val="본체"/>
      <sheetName val="[IL-3.XLSY갑지"/>
      <sheetName val="노임단가"/>
      <sheetName val="설비"/>
      <sheetName val="공종단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MOTOR"/>
      <sheetName val="IL-3"/>
      <sheetName val="일위대가표"/>
      <sheetName val=""/>
      <sheetName val="설비내역서"/>
      <sheetName val="건축내역서"/>
      <sheetName val="전기내역서"/>
      <sheetName val="재료비"/>
      <sheetName val="CON'C"/>
      <sheetName val="내역"/>
      <sheetName val="건축공사"/>
      <sheetName val="기계경비(시간당)"/>
      <sheetName val="램머"/>
      <sheetName val="데리네이타현황"/>
      <sheetName val="공사비총괄표"/>
      <sheetName val="보증수수료산출"/>
      <sheetName val="재료"/>
      <sheetName val="부대내역"/>
      <sheetName val="총공사내역서"/>
      <sheetName val="JUCKEYK"/>
      <sheetName val="2000년1차"/>
      <sheetName val="2000전체분"/>
      <sheetName val="DATE"/>
      <sheetName val="제출내역 (2)"/>
      <sheetName val="총괄표"/>
      <sheetName val="차수공개요"/>
      <sheetName val="단가"/>
      <sheetName val="DAN"/>
      <sheetName val="백호우계수"/>
      <sheetName val="도급내역서(재노경)"/>
      <sheetName val="노임"/>
      <sheetName val="2.대외공문"/>
      <sheetName val="철근량"/>
      <sheetName val="냉천부속동"/>
      <sheetName val="설직재-1"/>
      <sheetName val="노무비"/>
      <sheetName val="동원인원"/>
      <sheetName val="토목공사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실행예산서"/>
      <sheetName val="단"/>
      <sheetName val="일위대가(4층원격)"/>
      <sheetName val="조명율표"/>
      <sheetName val="백암비스타내역"/>
      <sheetName val="공종구간"/>
      <sheetName val="국내조달(통합-1)"/>
      <sheetName val="1.수인터널"/>
      <sheetName val="세부내역"/>
      <sheetName val="b_balju_cho"/>
      <sheetName val="48단가"/>
      <sheetName val="BM"/>
      <sheetName val="단가대비"/>
      <sheetName val="일위"/>
      <sheetName val="접지수량"/>
      <sheetName val="예가표"/>
      <sheetName val="일위대가(건축)"/>
      <sheetName val="대포2교접속"/>
      <sheetName val="천방교접속"/>
      <sheetName val="Total"/>
      <sheetName val="DATA"/>
      <sheetName val="데이타"/>
      <sheetName val="내역서적용수량"/>
      <sheetName val="기흥하도용"/>
      <sheetName val="Macro1"/>
      <sheetName val="4.일위대가목차"/>
      <sheetName val="96노임기준"/>
      <sheetName val="일위목록"/>
      <sheetName val="요율"/>
      <sheetName val="내역_ver1.0"/>
      <sheetName val="BQ(실행)"/>
      <sheetName val="연결임시"/>
      <sheetName val="의왕내역"/>
      <sheetName val="빌딩 안내"/>
      <sheetName val="건축내역"/>
      <sheetName val="2000,9월 일위"/>
      <sheetName val="단가일람표"/>
      <sheetName val="준검 내역서"/>
      <sheetName val="N賃率-職"/>
      <sheetName val="ABUT수량-A1"/>
      <sheetName val="DATA 입력란"/>
      <sheetName val="단가(1)"/>
      <sheetName val="일반전기(2단지-을지)"/>
      <sheetName val="원가"/>
      <sheetName val="지급자재"/>
      <sheetName val="대비"/>
      <sheetName val="인건비"/>
      <sheetName val="적용단위길이"/>
      <sheetName val="일위_파일"/>
      <sheetName val="차액보증"/>
      <sheetName val="단가대비표 (3)"/>
      <sheetName val="입찰안"/>
      <sheetName val="TRE TABLE"/>
      <sheetName val="하부철근수량"/>
      <sheetName val="49단가"/>
      <sheetName val="토공"/>
      <sheetName val="토사(PE)"/>
      <sheetName val="기자재비"/>
      <sheetName val="암거단위"/>
      <sheetName val="G.R300경비"/>
      <sheetName val="단가조사"/>
      <sheetName val="단가일람"/>
      <sheetName val="조경일람"/>
      <sheetName val="부안일위"/>
      <sheetName val="간선계산"/>
      <sheetName val="조내역"/>
      <sheetName val="단가산출서"/>
      <sheetName val="단가표"/>
      <sheetName val="영창26"/>
      <sheetName val="Baby일위대가"/>
      <sheetName val="역T형교대(PILE기초)"/>
      <sheetName val="9811"/>
      <sheetName val="배관공사기초자료"/>
      <sheetName val="주beam"/>
      <sheetName val="단가대비표"/>
      <sheetName val="부하LOAD"/>
      <sheetName val="구간산출"/>
      <sheetName val="상시"/>
      <sheetName val="자  재"/>
      <sheetName val="건축외주"/>
      <sheetName val="입상내역"/>
      <sheetName val="수량산출"/>
      <sheetName val="원가계산서(남측)"/>
      <sheetName val="내역서1"/>
      <sheetName val="일대목차"/>
      <sheetName val="항목등록"/>
      <sheetName val="출력용"/>
      <sheetName val="기계공사비집계(원안)"/>
      <sheetName val="품셈"/>
      <sheetName val="노임단가산출근거"/>
      <sheetName val="증감대비"/>
      <sheetName val="COST"/>
      <sheetName val="신고분기설정참고"/>
      <sheetName val="거래처자료등록"/>
      <sheetName val="기계물량"/>
      <sheetName val="Sheet1 (2)"/>
      <sheetName val="연결관산출조서"/>
      <sheetName val="수량집계"/>
      <sheetName val="총괄집계표"/>
      <sheetName val="인수공규격"/>
      <sheetName val="계획집계"/>
      <sheetName val="전기일위대가"/>
      <sheetName val="변수값"/>
      <sheetName val="중기상차"/>
      <sheetName val="AS복구"/>
      <sheetName val="중기터파기"/>
      <sheetName val="코드표"/>
      <sheetName val="Customer Databas"/>
      <sheetName val="비탈면보호공수량산출"/>
      <sheetName val="준공검사원(갑)"/>
      <sheetName val="기성내역서(을) (2)"/>
      <sheetName val="토적집계"/>
      <sheetName val="CABLE"/>
      <sheetName val="CABLE (2)"/>
      <sheetName val="WORK"/>
      <sheetName val="영신토건물가변동"/>
      <sheetName val="1단계 (2)"/>
      <sheetName val="L_RPTA05_목록"/>
      <sheetName val="조도계산"/>
      <sheetName val="찍기"/>
      <sheetName val="6. 안전관리비"/>
      <sheetName val="단가(보완)"/>
      <sheetName val="대가 (보완)"/>
      <sheetName val="기계경비"/>
      <sheetName val="교수설계"/>
      <sheetName val="청주(철골발주의뢰서)"/>
      <sheetName val="Requirement(Work Crew)"/>
      <sheetName val="2.1  노무비 평균단가산출"/>
      <sheetName val="예산명세서"/>
      <sheetName val="설계명세서"/>
      <sheetName val="자료입력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Ekog10"/>
      <sheetName val="견적서"/>
      <sheetName val="한강운반비"/>
      <sheetName val="변압기 및 발전기 용량"/>
      <sheetName val="기본자료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제-노임"/>
      <sheetName val="분전함신설"/>
      <sheetName val="접지1종"/>
      <sheetName val="단가일람 (2)"/>
      <sheetName val="단가비교표"/>
      <sheetName val="터파기및재료"/>
      <sheetName val="산출근거(복구)"/>
      <sheetName val="ITEM"/>
      <sheetName val="표지"/>
      <sheetName val="산출목록표"/>
      <sheetName val="1공구 건정토건 토공"/>
      <sheetName val="#3_일위대가목록"/>
      <sheetName val="평야부단가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예산서"/>
      <sheetName val="asd"/>
      <sheetName val="중강당 내역"/>
      <sheetName val="공정외주"/>
      <sheetName val="제조 경영"/>
      <sheetName val="AV시스템"/>
      <sheetName val="AL공사(원)"/>
      <sheetName val="guard(mac)"/>
      <sheetName val="내역서(토목)"/>
      <sheetName val="단가목록"/>
      <sheetName val="산근1"/>
      <sheetName val="장비"/>
      <sheetName val="노무"/>
      <sheetName val="자재"/>
      <sheetName val="단위수량"/>
      <sheetName val="약품공급2"/>
      <sheetName val="COPING"/>
      <sheetName val="자재 단가 비교표(견적)"/>
      <sheetName val="자재 단가 비교표"/>
      <sheetName val="98수문일위"/>
      <sheetName val="일위대가목록"/>
      <sheetName val="단가기준"/>
      <sheetName val="7단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ES조서출력하기"/>
      <sheetName val="대전-교대(A1-A2)"/>
      <sheetName val="C지구"/>
      <sheetName val="사내도로"/>
      <sheetName val="수목데이타 "/>
      <sheetName val="9509"/>
      <sheetName val="입력"/>
      <sheetName val="사업계획"/>
      <sheetName val="지하"/>
      <sheetName val="직노"/>
      <sheetName val="건설기계목록"/>
      <sheetName val="일위대가_목록"/>
      <sheetName val="재료단가"/>
      <sheetName val="시중노임"/>
      <sheetName val="공사착공계"/>
      <sheetName val="1"/>
      <sheetName val="계수시트"/>
      <sheetName val="날개벽"/>
      <sheetName val="오동"/>
      <sheetName val="대조"/>
      <sheetName val="나한"/>
      <sheetName val="띘랷랷랷"/>
      <sheetName val="식재가격"/>
      <sheetName val="식재총괄"/>
      <sheetName val="이토변실(A3-LINE)"/>
      <sheetName val="BID"/>
      <sheetName val="암거단위-1련"/>
      <sheetName val="중기가격"/>
      <sheetName val="지불내역1"/>
      <sheetName val="지질조사"/>
      <sheetName val="조명시설"/>
      <sheetName val="간지"/>
      <sheetName val="전체분2회변경"/>
      <sheetName val="진입도로B (2)"/>
      <sheetName val="Y-WORK"/>
      <sheetName val="전화공사 공량 및 집계표"/>
      <sheetName val="위치도1"/>
      <sheetName val="수원역(전체분)설계서"/>
      <sheetName val="굴화내역"/>
      <sheetName val="관급"/>
      <sheetName val="횡배수관집현황(2공구)"/>
      <sheetName val="내역분기"/>
      <sheetName val="★도급내역"/>
      <sheetName val="back-data"/>
      <sheetName val="인월수표"/>
      <sheetName val="단가비교표_공통1"/>
      <sheetName val="웅진교-S2"/>
      <sheetName val="몰탈재료산출"/>
      <sheetName val="결선list"/>
      <sheetName val="합의경상"/>
      <sheetName val="청천내"/>
      <sheetName val="토목주소"/>
      <sheetName val="프랜트면허"/>
      <sheetName val="말뚝지지력산정"/>
      <sheetName val="실행예산"/>
      <sheetName val="기본입력"/>
      <sheetName val="자재단가-1"/>
      <sheetName val="Oper Amount"/>
      <sheetName val="경산"/>
      <sheetName val="36단가"/>
      <sheetName val="36수량"/>
      <sheetName val="재료비노무비"/>
      <sheetName val="설계원가표"/>
      <sheetName val="CATV"/>
      <sheetName val="BDATA"/>
      <sheetName val="신설개소별 총집계표(동해-배전)"/>
      <sheetName val="안평역사 총집계"/>
      <sheetName val="실행"/>
      <sheetName val="내역전기"/>
      <sheetName val="미납품 현황"/>
      <sheetName val="정부노임단가"/>
      <sheetName val="2.냉난방설비공사"/>
      <sheetName val="7.자동제어공사"/>
      <sheetName val="산근"/>
      <sheetName val="단위목록"/>
      <sheetName val="기계경비목록"/>
      <sheetName val="조경"/>
      <sheetName val="의뢰내역서"/>
      <sheetName val="단  가  대  비  표"/>
      <sheetName val="일  위  대  가  목  록"/>
      <sheetName val="EQ-R1"/>
      <sheetName val="을지"/>
      <sheetName val="준공내역서표지"/>
      <sheetName val="주소록"/>
      <sheetName val="현대물량"/>
      <sheetName val="발신정보"/>
      <sheetName val="자재테이블"/>
      <sheetName val="정거장 설계조건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작업일보"/>
      <sheetName val="가로등내역서"/>
      <sheetName val="2공구산출내역"/>
      <sheetName val="䂰출양식"/>
      <sheetName val="수목표준대가"/>
      <sheetName val="제잡비집계"/>
      <sheetName val="제출내역"/>
      <sheetName val="화재 탐지 설비"/>
      <sheetName val="3.자재비(총괄)"/>
      <sheetName val="기초단가"/>
      <sheetName val="세골재  T2 변경 현황"/>
      <sheetName val="98지급계획"/>
      <sheetName val="L-type"/>
      <sheetName val="FB25JN"/>
      <sheetName val="내역서 (2)"/>
      <sheetName val="MAIN"/>
      <sheetName val="Sheet5"/>
      <sheetName val="도면자료제출일정"/>
      <sheetName val="맨홀_공사비"/>
      <sheetName val="22단"/>
      <sheetName val="48단"/>
      <sheetName val="49단"/>
      <sheetName val="부하계산서"/>
      <sheetName val="설계서을"/>
      <sheetName val="LD"/>
      <sheetName val="단가대비표(계측)"/>
      <sheetName val="자단"/>
      <sheetName val="철거산출근거"/>
      <sheetName val="48수량"/>
      <sheetName val="평가데이터"/>
      <sheetName val="총공사원가"/>
      <sheetName val="건축공사원가"/>
      <sheetName val="설비공사원가"/>
      <sheetName val="분전반"/>
      <sheetName val="철콘공사"/>
      <sheetName val="등록자료"/>
      <sheetName val="품목납기"/>
      <sheetName val="노단"/>
      <sheetName val="남양주부대"/>
      <sheetName val="유입량"/>
      <sheetName val="품셈TABLE"/>
      <sheetName val="단가조사-2"/>
      <sheetName val="내역(원안-대안)"/>
      <sheetName val="6. 직접경비"/>
      <sheetName val="노임이"/>
      <sheetName val="부표총괄"/>
      <sheetName val="bearing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산출기초"/>
      <sheetName val="인건비 "/>
      <sheetName val="중기손료"/>
      <sheetName val="노 무 비"/>
      <sheetName val="Macro(차단기)"/>
      <sheetName val="갑지1"/>
      <sheetName val="설치내역"/>
      <sheetName val="NYS"/>
      <sheetName val="횡배수관토공수량"/>
      <sheetName val="4.전기"/>
      <sheetName val="수입"/>
      <sheetName val="자재코드"/>
      <sheetName val="토목변경"/>
      <sheetName val="단가 "/>
      <sheetName val="제잡비계산"/>
      <sheetName val="기존단가 (2)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직재"/>
      <sheetName val="직접노무"/>
      <sheetName val="직접재료"/>
      <sheetName val="unit"/>
      <sheetName val="우,오수"/>
      <sheetName val="격점별물량"/>
      <sheetName val="예산서"/>
      <sheetName val="도급정산"/>
      <sheetName val="중기일위대가"/>
      <sheetName val="A-4"/>
      <sheetName val="자재단가비교표"/>
      <sheetName val="정렬"/>
      <sheetName val="제2공장"/>
      <sheetName val="101동"/>
      <sheetName val="L_RPTB02_01"/>
      <sheetName val="Input"/>
      <sheetName val="식재인부"/>
      <sheetName val="메인거더-크로스빔200연결부"/>
      <sheetName val="기계공사"/>
      <sheetName val="소포내역 (2)"/>
      <sheetName val="단면 (2)"/>
      <sheetName val="총괄표(1)"/>
      <sheetName val="하수급견적대비"/>
      <sheetName val="단가대비표 (2)"/>
      <sheetName val="가설건물"/>
      <sheetName val="송전기본"/>
      <sheetName val="횡배수관수량집계"/>
      <sheetName val="99총공사내역서"/>
      <sheetName val="현장관리비"/>
      <sheetName val="정공공사"/>
      <sheetName val="소비자가"/>
      <sheetName val="재집"/>
      <sheetName val="연습"/>
      <sheetName val="A 견적"/>
      <sheetName val="한일양산"/>
      <sheetName val="대로근거"/>
      <sheetName val="중로근거"/>
      <sheetName val="일반공사"/>
      <sheetName val="내역단가"/>
      <sheetName val="일위단가"/>
      <sheetName val="감액총괄표"/>
      <sheetName val="공내역"/>
      <sheetName val="200"/>
      <sheetName val="조정율"/>
      <sheetName val="간접1"/>
      <sheetName val="AS포장복구 "/>
      <sheetName val="DANGA"/>
      <sheetName val="노임단가 "/>
      <sheetName val="단가 (2)"/>
      <sheetName val="청구서-1001(선진)"/>
      <sheetName val="횡 연장"/>
      <sheetName val="전선 및 전선관"/>
      <sheetName val="물가자료"/>
      <sheetName val="횡배수관"/>
      <sheetName val="CTEMCOST"/>
      <sheetName val="CODE"/>
      <sheetName val="산출내역서"/>
      <sheetName val="LOPCALC"/>
      <sheetName val="지불내역2"/>
      <sheetName val="전체제잡비"/>
      <sheetName val="FAX"/>
      <sheetName val="시중노임단가"/>
      <sheetName val="투찰내역"/>
      <sheetName val="설계수량"/>
      <sheetName val="APT내역"/>
      <sheetName val="_IL-3.XLSY갑지"/>
      <sheetName val="내역서(교량)전체"/>
      <sheetName val="건축-물가변동"/>
      <sheetName val="APT"/>
      <sheetName val="을"/>
      <sheetName val="프라임 강변역(4,236)"/>
      <sheetName val="#2_일위대가목록"/>
      <sheetName val="기본일위"/>
      <sheetName val="인건-측정"/>
      <sheetName val="토목내역서"/>
      <sheetName val="견적대비표"/>
      <sheetName val="노임단가표"/>
      <sheetName val="진주방향"/>
      <sheetName val="마산방향"/>
      <sheetName val="마산방향철근집계"/>
      <sheetName val="배수공"/>
      <sheetName val="가도공"/>
      <sheetName val="설계표지"/>
      <sheetName val="수목표Â_x0000_퀀"/>
      <sheetName val="가로등부표"/>
      <sheetName val="도근좌표"/>
      <sheetName val="1.가로등산출"/>
      <sheetName val="김해공항ex현장 심종수팀"/>
      <sheetName val="기준액"/>
      <sheetName val="지장수량집계"/>
      <sheetName val="ATM기초철가"/>
      <sheetName val="실행대비"/>
      <sheetName val="장성방향"/>
      <sheetName val="05년"/>
      <sheetName val="2000양배"/>
      <sheetName val="공통단가"/>
      <sheetName val="운반비"/>
      <sheetName val="표지 (2)"/>
      <sheetName val="공통가설"/>
      <sheetName val="깨기"/>
      <sheetName val="기성총괄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101"/>
      <sheetName val="wall"/>
      <sheetName val="C1"/>
      <sheetName val="교육종류"/>
      <sheetName val="총물량"/>
      <sheetName val="노임변동률"/>
      <sheetName val="공사개요"/>
      <sheetName val="문학간접"/>
      <sheetName val="단가산출_목록"/>
      <sheetName val="측량요율"/>
      <sheetName val="정산내역서"/>
      <sheetName val="유동표"/>
      <sheetName val="개소별수량산출"/>
      <sheetName val="SRC-B3U2"/>
      <sheetName val="1.우편집중내역서"/>
      <sheetName val="세부내역서"/>
      <sheetName val="가로등단가내역"/>
      <sheetName val="보안등단가내역"/>
      <sheetName val="일위대가집계"/>
      <sheetName val="자재단가표"/>
      <sheetName val="기계경비일람"/>
      <sheetName val="TYPE1"/>
      <sheetName val="설 계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부하"/>
      <sheetName val="Sheet13"/>
      <sheetName val="건축"/>
      <sheetName val="조경식재굴취"/>
      <sheetName val="조경유지관리"/>
      <sheetName val="인력터파기품"/>
      <sheetName val="컨테이너"/>
      <sheetName val="우수받이"/>
      <sheetName val="날개벽수량표"/>
      <sheetName val="산1~6"/>
      <sheetName val="노무단가"/>
      <sheetName val="EP0618"/>
      <sheetName val="입출재고현황 (2)"/>
      <sheetName val="2F 회의실견적(5_14 일대)"/>
      <sheetName val="단면가정"/>
      <sheetName val="전체공정"/>
      <sheetName val="FC"/>
      <sheetName val="조립공정"/>
      <sheetName val="교각1"/>
      <sheetName val="용역단가"/>
      <sheetName val="부대공"/>
      <sheetName val="토적표(2차기성)"/>
      <sheetName val="FAB별"/>
      <sheetName val="수리보고서비"/>
      <sheetName val="1,2공구원가계산서"/>
      <sheetName val="1공구산출내역서"/>
      <sheetName val="Resource2"/>
      <sheetName val="공조기"/>
      <sheetName val="목차 "/>
      <sheetName val="도담구내 개소별 명세"/>
      <sheetName val="기초일위"/>
      <sheetName val="시설일위"/>
      <sheetName val="조명일위"/>
      <sheetName val="규준틀"/>
      <sheetName val="1호구조물"/>
      <sheetName val="전차선로 물량표"/>
      <sheetName val="2000년하반기"/>
      <sheetName val="목록"/>
      <sheetName val="실행철강하도"/>
      <sheetName val="총괄-1"/>
      <sheetName val="유림콘도"/>
      <sheetName val="0"/>
      <sheetName val="직공비"/>
      <sheetName val="49"/>
      <sheetName val="표지 (4)"/>
      <sheetName val="일위집계"/>
      <sheetName val="건축전기"/>
      <sheetName val="U-TYPE(1)"/>
      <sheetName val="참조"/>
      <sheetName val="부총"/>
      <sheetName val="NEYOK"/>
      <sheetName val="UnitRate"/>
      <sheetName val="Breakdown"/>
      <sheetName val="Reference"/>
      <sheetName val="Sheet15"/>
      <sheetName val="발전기"/>
      <sheetName val="전압강하"/>
      <sheetName val="동지붕"/>
      <sheetName val="전산망"/>
      <sheetName val="포장면적산출"/>
      <sheetName val="단가조사-1"/>
      <sheetName val="공량산출근거서"/>
      <sheetName val="10.공통-노임단가"/>
      <sheetName val="노임단가2004(상)"/>
      <sheetName val="수량산출(1)"/>
      <sheetName val="특별땅고르기"/>
      <sheetName val="노견단위수량"/>
      <sheetName val="Iacro1"/>
      <sheetName val="1. 설계조건 2.단면가정 3. 하중계산"/>
      <sheetName val="5.지붕"/>
      <sheetName val="______C_MSOffice_Excel_9706F__2"/>
      <sheetName val="품셈표"/>
      <sheetName val="보차도경계석"/>
      <sheetName val="사통"/>
      <sheetName val="집 계 표"/>
      <sheetName val="도대하도변경최종정산조경"/>
      <sheetName val="천방P_x0000_쇠"/>
      <sheetName val="체재비"/>
      <sheetName val="조건표"/>
      <sheetName val="산출근거 "/>
      <sheetName val="골재산출"/>
      <sheetName val="산수배수"/>
      <sheetName val="설계명세서(선로)"/>
      <sheetName val="용수량(생활용수)"/>
      <sheetName val="설계조건"/>
      <sheetName val="직원자료입력"/>
      <sheetName val="직접경비호표"/>
      <sheetName val="토공(완충)"/>
      <sheetName val="토목내역"/>
      <sheetName val="배전단가2"/>
      <sheetName val="STORAGE"/>
      <sheetName val="공조기휀"/>
      <sheetName val="기기리스트"/>
      <sheetName val="적산"/>
      <sheetName val="견적조건"/>
      <sheetName val="16-1"/>
      <sheetName val="내역서 제출"/>
      <sheetName val="FOOTING단면력"/>
      <sheetName val="다이꾸"/>
      <sheetName val="견적을지"/>
      <sheetName val="4. 주형설계"/>
      <sheetName val="예정(3)"/>
      <sheetName val="동원(3)"/>
      <sheetName val="토공사"/>
      <sheetName val="패널"/>
      <sheetName val="총괄내역단가"/>
      <sheetName val="집계표소트"/>
      <sheetName val="일위대가 "/>
      <sheetName val="코厅"/>
      <sheetName val="수 량 명 세 서 - 1"/>
      <sheetName val="적용단가표"/>
      <sheetName val="산출근거1"/>
      <sheetName val="산출근거2"/>
      <sheetName val="부대tu"/>
      <sheetName val="실행품의서"/>
      <sheetName val="직접인건비"/>
      <sheetName val="직접경비"/>
      <sheetName val="포장수량집계"/>
      <sheetName val="P4-C"/>
      <sheetName val="현장경비"/>
      <sheetName val="전기내역서(총계)"/>
      <sheetName val="XL4Poppy"/>
      <sheetName val="설계변경내역서"/>
      <sheetName val="4)유동표"/>
      <sheetName val="70%"/>
      <sheetName val="을부담운반비"/>
      <sheetName val="일위대가(1)"/>
      <sheetName val="1공구원가계산서"/>
      <sheetName val="토적표"/>
      <sheetName val="명세서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Assumption"/>
      <sheetName val="토공1(1~10,92)"/>
      <sheetName val="총수량집계표"/>
      <sheetName val="기계경비목차"/>
      <sheetName val="전체_1설계"/>
      <sheetName val="본실행경비"/>
      <sheetName val="4-1설치현황(변)"/>
      <sheetName val="SHEET PILE단가"/>
      <sheetName val="원가입력"/>
      <sheetName val="98태백"/>
      <sheetName val="AHU집계"/>
      <sheetName val="원형맨홀수량"/>
      <sheetName val=" 해군동해관사 미장공사A그룹 공내역서.xlsx"/>
      <sheetName val="지주목시비량산출서"/>
      <sheetName val="ilch"/>
      <sheetName val="조명율데이타"/>
      <sheetName val="조도계산(가로등NEW)"/>
      <sheetName val="1공구내역서(1)"/>
      <sheetName val="자료방"/>
      <sheetName val="1.내역(청.하역장전등)"/>
      <sheetName val="투찰추정"/>
      <sheetName val="공내역서"/>
      <sheetName val="4차원가계산서"/>
      <sheetName val="설계서"/>
      <sheetName val="여흥"/>
      <sheetName val="예산조서"/>
      <sheetName val="가설공사내역"/>
      <sheetName val="작성"/>
      <sheetName val="구조물5월기성내역"/>
      <sheetName val="설계내역서"/>
      <sheetName val="남대문빌딩"/>
      <sheetName val="삭塅䕃⹌塅E표"/>
      <sheetName val="자문요청"/>
      <sheetName val="sw1"/>
      <sheetName val="NOMUBI"/>
      <sheetName val="9GNG운반"/>
      <sheetName val="B"/>
      <sheetName val="LOPCALþ"/>
      <sheetName val="LOPCAL`"/>
      <sheetName val="LOPCAL_x0010_"/>
      <sheetName val="LOPCALB"/>
      <sheetName val="기(단) (1)"/>
      <sheetName val="fursys"/>
      <sheetName val="입력정보"/>
      <sheetName val="품셈 "/>
      <sheetName val="전입"/>
      <sheetName val="G_R300경비"/>
      <sheetName val="Sheet1_(2)"/>
      <sheetName val="Customer_Databas"/>
      <sheetName val="CABLE_(2)"/>
      <sheetName val="6__안전관리비"/>
      <sheetName val="조도계산서_(도서)"/>
      <sheetName val="기성내역서(을)_(2)"/>
      <sheetName val="1공구_건정토건_토공"/>
      <sheetName val="1단계_(2)"/>
      <sheetName val="중강당_내역"/>
      <sheetName val="2_1__노무비_평균단가산출"/>
      <sheetName val="2_대외공문"/>
      <sheetName val="실행내역_"/>
      <sheetName val="변압기_및_발전기_용량"/>
      <sheetName val="TRE_TABLE"/>
      <sheetName val="화재_탐지_설비"/>
      <sheetName val="기초자료입력및_K치_확인"/>
      <sheetName val="대가_(보완)"/>
      <sheetName val="진입도로B_(2)"/>
      <sheetName val="자재_단가_비교표(견적)"/>
      <sheetName val="자재_단가_비교표"/>
      <sheetName val="전화공사_공량_및_집계표"/>
      <sheetName val="Bid_Summary"/>
      <sheetName val="이동시_예상비용"/>
      <sheetName val="Seg_1DE비용"/>
      <sheetName val="Transit_비용_감가상각미포함"/>
      <sheetName val="Requirement(Work_Crew)"/>
      <sheetName val="세골재__T2_변경_현황"/>
      <sheetName val="지주토목내역서"/>
      <sheetName val="개요"/>
      <sheetName val="집수정(600-700)"/>
      <sheetName val="반포2차"/>
      <sheetName val="현장관리비데이타"/>
      <sheetName val="건축내역(도급)"/>
      <sheetName val="인원계획"/>
      <sheetName val="납부서"/>
      <sheetName val="기안문"/>
      <sheetName val="공정표"/>
      <sheetName val="00상노임"/>
      <sheetName val="코드단가 (2)"/>
      <sheetName val="ELECTRIC"/>
      <sheetName val="SCHEDULE"/>
      <sheetName val="S0"/>
      <sheetName val="남양주댠가표"/>
      <sheetName val="단가조정"/>
      <sheetName val="경비"/>
      <sheetName val="기성내역서"/>
      <sheetName val="노임2004"/>
      <sheetName val="품산출서(공구손료산출용)"/>
      <sheetName val="자동제어"/>
      <sheetName val="원본"/>
      <sheetName val="별표 "/>
      <sheetName val="단가및재료비"/>
      <sheetName val="설계산출기초"/>
      <sheetName val="도급예산내역서봉투"/>
      <sheetName val="공사원가계산서"/>
      <sheetName val="설계산출표지"/>
      <sheetName val="도급예산내역서총괄표"/>
      <sheetName val="운반비산출"/>
      <sheetName val="설계"/>
      <sheetName val="H-PILE수량집계"/>
      <sheetName val="EARTH"/>
      <sheetName val="대총괄"/>
      <sheetName val="내역서(2)"/>
      <sheetName val="총괄내역서"/>
      <sheetName val="식생블럭단위수량"/>
      <sheetName val="PipWT"/>
      <sheetName val="GEN"/>
      <sheetName val="단가조׉_x0000_缀"/>
      <sheetName val="TIE-IN"/>
      <sheetName val="우수공"/>
      <sheetName val="간접"/>
      <sheetName val="기본정보입력"/>
      <sheetName val="중기사용료산출근거"/>
      <sheetName val="Mc1"/>
      <sheetName val="기쀀᭓ఀ"/>
      <sheetName val="Sheet22"/>
      <sheetName val="소방일위 "/>
      <sheetName val="공사기본내용입력"/>
      <sheetName val="미드수량"/>
      <sheetName val="원안"/>
      <sheetName val="사급자재"/>
      <sheetName val="GI-LIST"/>
      <sheetName val="교통대책내역"/>
      <sheetName val="WORKER"/>
      <sheetName val="6공구(당초)"/>
      <sheetName val="408단가"/>
      <sheetName val="22단가"/>
      <sheetName val="22산출"/>
      <sheetName val="49산출"/>
      <sheetName val="예산작성기준(전기)"/>
      <sheetName val="산출(토공)"/>
      <sheetName val="PBS"/>
      <sheetName val="일위대가(가설)"/>
      <sheetName val="별표집계"/>
      <sheetName val="조직"/>
      <sheetName val="입력자료"/>
      <sheetName val="코드"/>
      <sheetName val="견적시담(송포2공구)"/>
      <sheetName val="표  지"/>
      <sheetName val="시운전연료"/>
      <sheetName val="프라임 강변역(4,236堀"/>
      <sheetName val="토공A"/>
      <sheetName val="3련 BOX"/>
      <sheetName val="돈암사업"/>
      <sheetName val="계양가시설"/>
      <sheetName val="001"/>
      <sheetName val="공토공단가"/>
      <sheetName val="토공단가"/>
      <sheetName val="단가목록(7월)"/>
      <sheetName val="COVER"/>
      <sheetName val="발전기계산서"/>
      <sheetName val="DATA__x0005__x0000__x0000_"/>
      <sheetName val="99년하반기"/>
      <sheetName val="플랜트 설치"/>
      <sheetName val="입력값"/>
      <sheetName val="일위목차"/>
      <sheetName val="공통가설(기준안)"/>
      <sheetName val="자료(통합)"/>
      <sheetName val="대상공사(조달청)"/>
      <sheetName val="가공2원도"/>
      <sheetName val="노임 단가"/>
      <sheetName val="수습"/>
      <sheetName val="견적서갑지"/>
      <sheetName val="갑지(19평형)"/>
      <sheetName val="갑지(23평형)"/>
      <sheetName val="가스배관설치공사(19평)"/>
      <sheetName val="가스배관설치공사(23평)"/>
      <sheetName val="난방배관및냉온수배관설치공사(19평)"/>
      <sheetName val="난방배관및온수배관설치공사(23평)"/>
      <sheetName val="다목적광장"/>
      <sheetName val="현황(현황)"/>
      <sheetName val="하도급사항"/>
      <sheetName val="2차-당초"/>
      <sheetName val="하도급사항 (3)"/>
      <sheetName val="포장"/>
      <sheetName val="PRESS공사(을)"/>
      <sheetName val="계약내역(2)"/>
      <sheetName val="배수관토공"/>
      <sheetName val="가격조사"/>
      <sheetName val="선로정수계산"/>
      <sheetName val="단가 및 재료비"/>
      <sheetName val="현장관리비참조"/>
      <sheetName val="산출내역(K2)"/>
      <sheetName val="전력구구조물산근"/>
      <sheetName val="Module_x0000_"/>
      <sheetName val="ModuleÄ"/>
      <sheetName val="DATA(BAC)"/>
      <sheetName val="소일위대가코드표"/>
      <sheetName val="자재비"/>
      <sheetName val="배수장토목공사비"/>
      <sheetName val="밸브설치"/>
      <sheetName val="노임9월"/>
      <sheetName val="콘크리트"/>
      <sheetName val="기본단가표"/>
      <sheetName val="01"/>
      <sheetName val="남양주_x0004__x0003_"/>
      <sheetName val="̀Ѐ܀؀Ѐ̀܀Ԁ؀؀ЀऀЀԀЀ؀Ѐ"/>
      <sheetName val="산식3"/>
      <sheetName val="[IL-3.XLS][IL-3.XLS]단면/_x0000_§"/>
      <sheetName val="단면退ఝ܆㦎"/>
      <sheetName val="단면0_x0000_頀4"/>
      <sheetName val="작업_x0000__x0000_"/>
      <sheetName val="매출현황"/>
      <sheetName val="보온일위"/>
      <sheetName val="단가비교표(노무)"/>
      <sheetName val="변경품셈총괄"/>
      <sheetName val="고창터널(고창방향)"/>
      <sheetName val="단면︀ᇕ԰_x0000_"/>
      <sheetName val="기계실냉난방"/>
      <sheetName val="할증"/>
      <sheetName val="00노임기준"/>
      <sheetName val="부표蠀ㆁ"/>
      <sheetName val="연부97-1"/>
      <sheetName val="5회기성 (2)"/>
      <sheetName val="대치판정"/>
      <sheetName val="범례표"/>
      <sheetName val="SHEET6"/>
      <sheetName val="결재갑지"/>
      <sheetName val="성곽내역서"/>
      <sheetName val="단가대비표1"/>
      <sheetName val="(2)"/>
      <sheetName val="원가서"/>
      <sheetName val="공통가설_8"/>
      <sheetName val="기타시설"/>
      <sheetName val="판매시설"/>
      <sheetName val="아파트_9"/>
      <sheetName val="주민복지관"/>
      <sheetName val="지하주차장"/>
      <sheetName val="Macro(전선)"/>
      <sheetName val="예산M11A"/>
      <sheetName val="목차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손익분석"/>
      <sheetName val="1-1"/>
      <sheetName val="단가대비표떧⾹_x0005__x0000_"/>
      <sheetName val="13LPMCC"/>
      <sheetName val="옹벽기초자료"/>
      <sheetName val="현황산출서"/>
      <sheetName val="File_관급"/>
      <sheetName val="공정집계"/>
      <sheetName val="소방"/>
      <sheetName val="P-산#1-1(WOWA1)"/>
      <sheetName val="INMD1198"/>
      <sheetName val="INFG1198"/>
      <sheetName val="단중표"/>
      <sheetName val="차수"/>
      <sheetName val="계정"/>
      <sheetName val="배선DATA"/>
      <sheetName val="코핑검토"/>
      <sheetName val="전체"/>
      <sheetName val="당초"/>
      <sheetName val="단면/_x0000_§"/>
      <sheetName val="VXXXX"/>
      <sheetName val="갑지(2)"/>
      <sheetName val="견적내역"/>
      <sheetName val="실행(품)"/>
      <sheetName val="실행(총괄)"/>
      <sheetName val="위생기구"/>
      <sheetName val="욕조,세면기"/>
      <sheetName val="화장경"/>
      <sheetName val="계측기"/>
      <sheetName val="M+1"/>
      <sheetName val="역T형교대(말뚝기초)"/>
      <sheetName val="주요항목별"/>
      <sheetName val="별지"/>
      <sheetName val="3.2일위대가표"/>
      <sheetName val="노무비(전기)뽑지마세요"/>
      <sheetName val="계획금액"/>
      <sheetName val="소득세,주재수당"/>
      <sheetName val="BJJIN"/>
      <sheetName val="인사자료총집계"/>
      <sheetName val="가격조사서"/>
      <sheetName val="인찜국제 (만점) (2)"/>
      <sheetName val="내역표지"/>
      <sheetName val="단가대비표(건축)"/>
      <sheetName val="전동기 특성표"/>
      <sheetName val="케이블단면적"/>
      <sheetName val="2. 공원조도(전통공원)"/>
      <sheetName val="일위대가(원본)"/>
      <sheetName val="I一般比"/>
      <sheetName val="부대대비"/>
      <sheetName val="냉연집계"/>
      <sheetName val="BSD (2)"/>
      <sheetName val="기본사항"/>
      <sheetName val="Data&amp;Result"/>
      <sheetName val="운영비"/>
      <sheetName val="특별교실"/>
      <sheetName val="C3"/>
      <sheetName val="EQT-ESTN"/>
      <sheetName val="1. 가로등 설비 공사(산출)"/>
      <sheetName val="위치조서"/>
      <sheetName val="일위대가목차"/>
      <sheetName val="공정표(제4차)"/>
      <sheetName val="µ¥ÀÌÅ¸"/>
      <sheetName val="수량산출근거"/>
      <sheetName val="Dae_Jiju"/>
      <sheetName val="Sikje_ingun"/>
      <sheetName val="TREE_D"/>
      <sheetName val="덕전리"/>
      <sheetName val="합천내역"/>
      <sheetName val="기계경비颙⽚"/>
      <sheetName val="1차 내역서"/>
      <sheetName val="산근목록"/>
      <sheetName val="중기목록"/>
      <sheetName val="호표목록"/>
      <sheetName val="중기사용료"/>
      <sheetName val="중기목료표"/>
      <sheetName val="기성내역"/>
      <sheetName val="지하시설물작성"/>
      <sheetName val="산출"/>
      <sheetName val="금리계산"/>
      <sheetName val="물량내역서"/>
      <sheetName val="PC"/>
      <sheetName val="48신설수량"/>
      <sheetName val="48철거수량"/>
      <sheetName val="22신설수량"/>
      <sheetName val="산근1,2"/>
      <sheetName val="4꣆Ꭵ︀"/>
      <sheetName val="9902"/>
      <sheetName val="환율change"/>
      <sheetName val="흄관기초"/>
      <sheetName val="96수출"/>
      <sheetName val="총도"/>
      <sheetName val="RE9604"/>
      <sheetName val="배수내역"/>
      <sheetName val="증감내역서"/>
      <sheetName val="매설지선굴착"/>
      <sheetName val="4.하중산정"/>
      <sheetName val="crude.SLAB RE-bar"/>
      <sheetName val="CRUDE RE-bar"/>
      <sheetName val="[IL-3.XLS]단면/_x0000_§"/>
      <sheetName val="원가계산하도"/>
      <sheetName val="3절_CheckList_구분"/>
      <sheetName val="중기조종사 단위단가"/>
      <sheetName val="공사"/>
      <sheetName val="옥외 전력간선공사"/>
      <sheetName val="원가계산"/>
      <sheetName val="산출1-수변전"/>
      <sheetName val="각종장비전압강하계산"/>
      <sheetName val="수문일1"/>
      <sheetName val="참조-(1)"/>
      <sheetName val="재정비직인"/>
      <sheetName val="재정비내역"/>
      <sheetName val="지적고시내역"/>
      <sheetName val="전기단가조사서"/>
      <sheetName val="2.단가산출서(2)"/>
      <sheetName val="공종"/>
      <sheetName val="22인공"/>
      <sheetName val="01_ 원가계산서"/>
      <sheetName val="DATA1"/>
      <sheetName val="도급"/>
      <sheetName val="IMPEADENCE MAP 취수장"/>
      <sheetName val="종배수관"/>
      <sheetName val="제경비"/>
      <sheetName val="주형"/>
      <sheetName val="모래기초 (2)"/>
      <sheetName val="잡비계산"/>
      <sheetName val="주방가구조합"/>
      <sheetName val="품셈기준"/>
      <sheetName val="000000"/>
      <sheetName val="배수관접합및부설  "/>
      <sheetName val="기초공"/>
      <sheetName val="기둥(원형)"/>
      <sheetName val="산출내역서집계표"/>
      <sheetName val="2002하반기노임기준"/>
      <sheetName val="수량인공"/>
      <sheetName val="Sheet9"/>
      <sheetName val="일위대가 집계표"/>
      <sheetName val="품목"/>
      <sheetName val="호표"/>
      <sheetName val="수안보-MBR1"/>
      <sheetName val="6PILE  (돌출)"/>
      <sheetName val="b_balju"/>
      <sheetName val="토목단가"/>
      <sheetName val="상부공"/>
      <sheetName val="제잡비"/>
      <sheetName val="효성CB 1P기초"/>
      <sheetName val="변경1총괄"/>
      <sheetName val="80이상"/>
      <sheetName val="3.공통공사대비"/>
      <sheetName val="유리"/>
      <sheetName val="공급집계 (현대-우림)"/>
      <sheetName val="GL연결용"/>
      <sheetName val="하수급견적대퇇"/>
      <sheetName val="하수급견적대Ç"/>
      <sheetName val="단가산출-기,교"/>
      <sheetName val="일위목록-기"/>
      <sheetName val="입력변수"/>
      <sheetName val="내역(가지)"/>
      <sheetName val="단가&amp;노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5.단가비교표"/>
      <sheetName val="7.노무비 근거"/>
      <sheetName val="표준차도부연장집계-ASP"/>
      <sheetName val="정산설계"/>
      <sheetName val="운반"/>
      <sheetName val="공사설계서"/>
      <sheetName val="철거분"/>
      <sheetName val="가공비"/>
      <sheetName val="1.설계기준"/>
      <sheetName val="사전공사"/>
      <sheetName val="설계개요"/>
      <sheetName val="load(지하층)"/>
      <sheetName val="일위-1"/>
      <sheetName val="지장물"/>
      <sheetName val="토지"/>
      <sheetName val="견적단가"/>
      <sheetName val="J直材4"/>
      <sheetName val="경율산정.XLS"/>
      <sheetName val="LP-S"/>
      <sheetName val="트레이-할증제외"/>
      <sheetName val="선로의 %임피던스 "/>
      <sheetName val="봉양~조차장간고하개명(신설)"/>
      <sheetName val="분전반계산서(석관)"/>
      <sheetName val="터널현황"/>
      <sheetName val="설계자료"/>
      <sheetName val="케이블트레이"/>
      <sheetName val="3.내역서"/>
      <sheetName val="가로등"/>
      <sheetName val="전등설비"/>
      <sheetName val="가시설단위수량"/>
      <sheetName val="SORCE1"/>
      <sheetName val="쌍송교"/>
      <sheetName val="인부노임"/>
      <sheetName val="금액내역서"/>
      <sheetName val="Sheet17"/>
      <sheetName val="실행내역서 "/>
      <sheetName val="10현장조직"/>
      <sheetName val="8.PILE  (돌출)"/>
      <sheetName val="6)화재 탐지 설비"/>
      <sheetName val="인상효1"/>
      <sheetName val="실행(1)"/>
      <sheetName val="참조(2)"/>
      <sheetName val="뚝토공"/>
      <sheetName val="투찰"/>
      <sheetName val="공사비집계"/>
      <sheetName val="JUCK"/>
      <sheetName val="대림경상68억"/>
      <sheetName val="등록贸_x0013_"/>
      <sheetName val="전체내역"/>
      <sheetName val="전기내역1"/>
      <sheetName val="산쒬멣/"/>
      <sheetName val="[IL-3.XLS]산쒬멣/"/>
      <sheetName val="단위중량"/>
      <sheetName val="집수정현황"/>
      <sheetName val="노견단위Ꮕ"/>
      <sheetName val="단위내역목록"/>
      <sheetName val="가격산출기초"/>
      <sheetName val="단위량당중기"/>
      <sheetName val="토공유동표"/>
      <sheetName val="출력X"/>
      <sheetName val="예산분개"/>
      <sheetName val="구조물터파기수량집계"/>
      <sheetName val="주소"/>
      <sheetName val="3_헾⾃_x0005__x0000_"/>
      <sheetName val="설계명세"/>
      <sheetName val="안정검토(온1)"/>
      <sheetName val="시중노임단洅"/>
      <sheetName val="경비2내역"/>
      <sheetName val="1공구(을)"/>
      <sheetName val="내역서2안"/>
      <sheetName val="주요자재집계표"/>
      <sheetName val="ysn"/>
      <sheetName val="공량산출서"/>
      <sheetName val="2007기계경비산출표"/>
      <sheetName val="시험비,해석비"/>
      <sheetName val="48수吨"/>
      <sheetName val="LEGEND"/>
      <sheetName val="4-7.중앙전기실(노임단가)"/>
      <sheetName val="용산3(영광)"/>
      <sheetName val="놀이광장"/>
      <sheetName val="소방사항"/>
      <sheetName val="용역비내역-진짜"/>
      <sheetName val="IW-LIST"/>
      <sheetName val="건설성적"/>
      <sheetName val="1.취수장"/>
      <sheetName val="배수통관(좌)"/>
      <sheetName val="내역조적"/>
      <sheetName val="천방P"/>
      <sheetName val="수목표Â"/>
      <sheetName val="단가조׉"/>
      <sheetName val="단면/"/>
      <sheetName val="단면0"/>
      <sheetName val="[IL-3.XLS]단면/"/>
      <sheetName val="[IL-3.XLS][IL-3.XLS]단면/"/>
      <sheetName val="인력DATA"/>
      <sheetName val="ALINE"/>
      <sheetName val="소총괄표1"/>
      <sheetName val="스포회원매출"/>
      <sheetName val="1-6(반품내역)"/>
      <sheetName val="교량하부공"/>
      <sheetName val="준공정산"/>
      <sheetName val="기성내역서표지"/>
      <sheetName val="수로단위수량"/>
      <sheetName val="발신敧〙"/>
      <sheetName val="발신㑈_x0014_"/>
      <sheetName val="Macro(MCC)"/>
      <sheetName val="당월금액"/>
      <sheetName val="교각별수량"/>
      <sheetName val="몸체(460×600)"/>
      <sheetName val="냉온수유니트"/>
      <sheetName val="문화가격표"/>
      <sheetName val="잡비"/>
      <sheetName val="일위산출"/>
      <sheetName val="1단계"/>
      <sheetName val="투찰금액"/>
      <sheetName val="조건"/>
      <sheetName val="11월외주(본사)"/>
      <sheetName val="L-t_x0005__x0000_"/>
      <sheetName val="L-t罸ï헾"/>
      <sheetName val="9.덕트"/>
      <sheetName val="1.일위대가"/>
      <sheetName val="참조자료"/>
      <sheetName val="1.관로"/>
      <sheetName val="6호기"/>
      <sheetName val="급,배기팬"/>
      <sheetName val="유의사_xdd50_"/>
      <sheetName val="유의사_xdf90_"/>
      <sheetName val="유의사_x0000_"/>
      <sheetName val="1,2공구원가계_x0000__x0000_"/>
      <sheetName val="시중노임(공사)"/>
      <sheetName val="96작생능"/>
      <sheetName val="수량산출서 (2)"/>
      <sheetName val="1차설계변경내역"/>
      <sheetName val="제잡비(본선)"/>
      <sheetName val="1.설계조건"/>
      <sheetName val="일위대가(계측기설치)"/>
      <sheetName val="일위대가서식"/>
      <sheetName val="01노임적용기준"/>
      <sheetName val="투찰가"/>
      <sheetName val="단계대비표"/>
      <sheetName val="비교1"/>
      <sheetName val="보도육교"/>
      <sheetName val="생태육교"/>
      <sheetName val="원가총괄"/>
      <sheetName val="양식(직판용)"/>
      <sheetName val="우׃⽴_x0000_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원형1호맨홀토공수량"/>
      <sheetName val="건축공사실행"/>
      <sheetName val="대비2"/>
      <sheetName val="K1자재(3차등)"/>
      <sheetName val="안평역사 ҭ깨/"/>
      <sheetName val="우수"/>
      <sheetName val="단가집계"/>
      <sheetName val="L형옹벽측구"/>
      <sheetName val="Chart1"/>
      <sheetName val="단위내역서"/>
      <sheetName val="원가(1)"/>
      <sheetName val="원가(2)"/>
      <sheetName val="건축토목내역"/>
      <sheetName val="금융비용"/>
      <sheetName val="GAEYO"/>
      <sheetName val="내역서_(3)1"/>
      <sheetName val="산출양식_(2)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전체산출내역서갑(변경)_1"/>
      <sheetName val="병원내역집계표_(2)1"/>
      <sheetName val="실행총괄_1"/>
      <sheetName val="[IL-3_XLSY갑지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4_일위대가목차1"/>
      <sheetName val="내역_ver1_01"/>
      <sheetName val="2000,9월_일위1"/>
      <sheetName val="제출내역_(2)1"/>
      <sheetName val="준검_내역서1"/>
      <sheetName val="DATA_입력란1"/>
      <sheetName val="제조_경영"/>
      <sheetName val="정거장_설계조건"/>
      <sheetName val="단__가__대__비__표"/>
      <sheetName val="일__위__대__가__목__록"/>
      <sheetName val="수목데이타_"/>
      <sheetName val="4_전기"/>
      <sheetName val="노_무_비"/>
      <sheetName val="2_냉난방설비공사"/>
      <sheetName val="7_자동제어공사"/>
      <sheetName val="신설개소별_총집계표(동해-배전)"/>
      <sheetName val="안평역사_총집계"/>
      <sheetName val="Oper_Amount"/>
      <sheetName val="단가_"/>
      <sheetName val="기존단가_(2)"/>
      <sheetName val="6__직접경비"/>
      <sheetName val="5호광장_(만점)"/>
      <sheetName val="인천국제_(만점)_(2)"/>
      <sheetName val="갑지_(2)"/>
      <sheetName val="3_자재비(총괄)"/>
      <sheetName val="참조_(2)"/>
      <sheetName val="내역서_(3)2"/>
      <sheetName val="산출양식_(2)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전체산출내역서갑(변경)_2"/>
      <sheetName val="병원내역집계표_(2)2"/>
      <sheetName val="실행총괄_2"/>
      <sheetName val="[IL-3_XLSY갑지2"/>
      <sheetName val="빌딩_안내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4_일위대가목차2"/>
      <sheetName val="내역_ver1_02"/>
      <sheetName val="2000,9월_일위2"/>
      <sheetName val="제출내역_(2)2"/>
      <sheetName val="자__재1"/>
      <sheetName val="준검_내역서2"/>
      <sheetName val="CABLE_(2)1"/>
      <sheetName val="조도계산서_(도서)1"/>
      <sheetName val="DATA_입력란2"/>
      <sheetName val="Requirement(Work_Crew)1"/>
      <sheetName val="Sheet1_(2)1"/>
      <sheetName val="2_대외공문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실행내역_1"/>
      <sheetName val="1_수인터널1"/>
      <sheetName val="제조_경영1"/>
      <sheetName val="단가대비표_(3)1"/>
      <sheetName val="G_R300경비1"/>
      <sheetName val="Customer_Databas1"/>
      <sheetName val="기성내역서(을)_(2)1"/>
      <sheetName val="1단계_(2)1"/>
      <sheetName val="6__안전관리비1"/>
      <sheetName val="1공구_건정토건_토공1"/>
      <sheetName val="자재_단가_비교표(견적)1"/>
      <sheetName val="자재_단가_비교표1"/>
      <sheetName val="중강당_내역1"/>
      <sheetName val="변압기_및_발전기_용량1"/>
      <sheetName val="TRE_TABLE1"/>
      <sheetName val="Bid_Summary1"/>
      <sheetName val="이동시_예상비용1"/>
      <sheetName val="Seg_1DE비용1"/>
      <sheetName val="Transit_비용_감가상각미포함1"/>
      <sheetName val="2_1__노무비_평균단가산출1"/>
      <sheetName val="전화공사_공량_및_집계표1"/>
      <sheetName val="기초자료입력및_K치_확인1"/>
      <sheetName val="진입도로B_(2)1"/>
      <sheetName val="3_자재비(총괄)1"/>
      <sheetName val="대가_(보완)1"/>
      <sheetName val="참조_(2)1"/>
      <sheetName val="정거장_설계조건1"/>
      <sheetName val="단__가__대__비__표1"/>
      <sheetName val="일__위__대__가__목__록1"/>
      <sheetName val="수목데이타_1"/>
      <sheetName val="4_전기1"/>
      <sheetName val="노_무_비1"/>
      <sheetName val="2_냉난방설비공사1"/>
      <sheetName val="7_자동제어공사1"/>
      <sheetName val="신설개소별_총집계표(동해-배전)1"/>
      <sheetName val="안평역사_총집계1"/>
      <sheetName val="Oper_Amount1"/>
      <sheetName val="화재_탐지_설비1"/>
      <sheetName val="단가_1"/>
      <sheetName val="기존단가_(2)1"/>
      <sheetName val="6__직접경비1"/>
      <sheetName val="5호광장_(만점)1"/>
      <sheetName val="인천국제_(만점)_(2)1"/>
      <sheetName val="갑지_(2)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빌딩_안내2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4_일위대가목차3"/>
      <sheetName val="내역_ver1_03"/>
      <sheetName val="2000,9월_일위3"/>
      <sheetName val="제출내역_(2)3"/>
      <sheetName val="자__재2"/>
      <sheetName val="준검_내역서3"/>
      <sheetName val="CABLE_(2)2"/>
      <sheetName val="조도계산서_(도서)2"/>
      <sheetName val="DATA_입력란3"/>
      <sheetName val="Requirement(Work_Crew)2"/>
      <sheetName val="1_수인터널2"/>
      <sheetName val="단가대비표_(3)2"/>
      <sheetName val="Sheet1_(2)2"/>
      <sheetName val="G_R300경비2"/>
      <sheetName val="6__안전관리비2"/>
      <sheetName val="변압기_및_발전기_용량2"/>
      <sheetName val="TRE_TABLE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2_대외공문2"/>
      <sheetName val="Bid_Summary2"/>
      <sheetName val="이동시_예상비용2"/>
      <sheetName val="Seg_1DE비용2"/>
      <sheetName val="Transit_비용_감가상각미포함2"/>
      <sheetName val="실행내역_2"/>
      <sheetName val="1단계_(2)2"/>
      <sheetName val="기성내역서(을)_(2)2"/>
      <sheetName val="1공구_건정토건_토공2"/>
      <sheetName val="Customer_Databas2"/>
      <sheetName val="중강당_내역2"/>
      <sheetName val="2_1__노무비_평균단가산출2"/>
      <sheetName val="전화공사_공량_및_집계표2"/>
      <sheetName val="자재_단가_비교표(견적)2"/>
      <sheetName val="자재_단가_비교표2"/>
      <sheetName val="기초자료입력및_K치_확인2"/>
      <sheetName val="진입도로B_(2)2"/>
      <sheetName val="3_자재비(총괄)2"/>
      <sheetName val="대가_(보완)2"/>
      <sheetName val="참조_(2)2"/>
      <sheetName val="제조_경영2"/>
      <sheetName val="정거장_설계조건2"/>
      <sheetName val="단__가__대__비__표2"/>
      <sheetName val="일__위__대__가__목__록2"/>
      <sheetName val="수목데이타_2"/>
      <sheetName val="4_전기2"/>
      <sheetName val="노_무_비2"/>
      <sheetName val="2_냉난방설비공사2"/>
      <sheetName val="7_자동제어공사2"/>
      <sheetName val="보할공정"/>
      <sheetName val="부관맨홀조서"/>
      <sheetName val=" 내역"/>
      <sheetName val="노임단가(9월)"/>
      <sheetName val="계산내역(설비)"/>
      <sheetName val="관경결정"/>
      <sheetName val="기성2"/>
      <sheetName val="부렀⾄ﰀ"/>
      <sheetName val="기성집계"/>
      <sheetName val="가설"/>
      <sheetName val="기술자관리자료입력"/>
      <sheetName val="기초목"/>
      <sheetName val="장부(05상)"/>
      <sheetName val="Front"/>
      <sheetName val="(4-2)열관류값-2"/>
      <sheetName val="직접재료비데이타"/>
      <sheetName val="R&amp;D"/>
      <sheetName val="TABLE"/>
      <sheetName val="관급자재"/>
      <sheetName val="준공내역서표䑲"/>
      <sheetName val="금광1터널"/>
      <sheetName val="제경비율"/>
      <sheetName val="어룡"/>
      <sheetName val="공사_산출"/>
      <sheetName val="지가케포"/>
      <sheetName val="2000년 공정표"/>
      <sheetName val="1 자원총괄"/>
      <sheetName val="내역서(기계)"/>
      <sheetName val="가시설(TYPE-A)"/>
      <sheetName val="1호맨홀가감수량"/>
      <sheetName val="1-1평균터파기고(1)"/>
      <sheetName val="1호맨홀수량산출"/>
      <sheetName val="시설물일위"/>
      <sheetName val="3BL공동구 수량"/>
      <sheetName val="변화치수"/>
      <sheetName val="예산변경사항"/>
      <sheetName val="총체보활공정표"/>
      <sheetName val="맨홀수량산출"/>
      <sheetName val="가감수량"/>
      <sheetName val="IMP(MAIN)"/>
      <sheetName val="IMP (REACTOR)"/>
      <sheetName val="구역화물"/>
      <sheetName val="포장공자재집계표"/>
      <sheetName val="약전설비"/>
      <sheetName val="배관배선 단가조사"/>
      <sheetName val="MOGLOK"/>
      <sheetName val="PLB"/>
      <sheetName val="중기명"/>
      <sheetName val="s"/>
      <sheetName val="유치원내역"/>
      <sheetName val="입찰(PQ)"/>
      <sheetName val="우수업체"/>
      <sheetName val="2_노무비명세서(㍜ޫ瞬ï헾⾓"/>
      <sheetName val="2_노무비명세서(鼈ï齌ï헾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합의서-전체3회"/>
      <sheetName val="설계변경요약"/>
      <sheetName val="간지(단가산출)"/>
      <sheetName val="GUIDE BEAM 단가산출내역"/>
      <sheetName val="계측기시설내역"/>
      <sheetName val="간지(수량산출)"/>
      <sheetName val="지수제도포수량산출"/>
      <sheetName val="도장(수량)"/>
      <sheetName val="단가조사"/>
      <sheetName val="토량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1안"/>
      <sheetName val="2안"/>
      <sheetName val="3안"/>
      <sheetName val="단가조사"/>
      <sheetName val="일위대가목록"/>
      <sheetName val="토량1-1"/>
      <sheetName val="48단가"/>
      <sheetName val="수량산출"/>
      <sheetName val="원가"/>
      <sheetName val="일위대가"/>
      <sheetName val="일위대가(4층원격)"/>
      <sheetName val="일위목록"/>
      <sheetName val="노임단가"/>
      <sheetName val="N賃率-職"/>
      <sheetName val="일위_파일"/>
      <sheetName val="내역서"/>
      <sheetName val="2F 회의실견적(5_14 일대)"/>
      <sheetName val="단가산출"/>
      <sheetName val="통장출금액"/>
      <sheetName val="설계명세서(선로)"/>
      <sheetName val="내역서1999.8최종"/>
      <sheetName val="Macro1"/>
      <sheetName val="I一般比"/>
      <sheetName val="내역서2안"/>
      <sheetName val="대가목록"/>
      <sheetName val="단가(기자재)"/>
      <sheetName val="일집"/>
      <sheetName val="갑지"/>
      <sheetName val="49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1안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 (2)"/>
      <sheetName val="투대"/>
      <sheetName val="대비"/>
      <sheetName val="실행"/>
      <sheetName val="수량산출"/>
      <sheetName val="터널집계"/>
      <sheetName val="BD"/>
      <sheetName val="조직"/>
      <sheetName val="견적의뢰"/>
      <sheetName val="전선 및 전선관"/>
      <sheetName val="내역서"/>
      <sheetName val="기둥(원형)"/>
      <sheetName val="기초공"/>
      <sheetName val="SG"/>
      <sheetName val="1안"/>
      <sheetName val="실행갑지"/>
      <sheetName val="공통가설"/>
      <sheetName val="2공구산출내역"/>
      <sheetName val="가로등내역서"/>
      <sheetName val="부하계산서"/>
      <sheetName val="기성2"/>
      <sheetName val="96노임기준"/>
      <sheetName val="SHEET1"/>
      <sheetName val="내역"/>
      <sheetName val="1차 내역서"/>
      <sheetName val="통로box전기"/>
      <sheetName val="단가일람"/>
      <sheetName val="단위량당중기"/>
      <sheetName val="여수실행"/>
      <sheetName val="도급FORM"/>
      <sheetName val="BOX복구단위수량"/>
      <sheetName val="70%"/>
      <sheetName val="기본자료입력"/>
      <sheetName val="설계예산서"/>
      <sheetName val="예산내역서"/>
      <sheetName val="전기통신(관로)"/>
      <sheetName val="WORK"/>
      <sheetName val="일위대가(출입)"/>
      <sheetName val="단가조사"/>
      <sheetName val="건축내역"/>
      <sheetName val="용산1(해보)"/>
      <sheetName val="금액내역서"/>
      <sheetName val="데이타"/>
      <sheetName val="DATA"/>
      <sheetName val="Y-WORK"/>
      <sheetName val="기자재비"/>
      <sheetName val="BID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Sheet1"/>
      <sheetName val="Sheet2"/>
      <sheetName val="Sheet3"/>
      <sheetName val="단가조사"/>
      <sheetName val="전선 및 전선관"/>
      <sheetName val="일위(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마산조경"/>
      <sheetName val="금호조경"/>
      <sheetName val="마산상수도"/>
      <sheetName val="금호상수도"/>
      <sheetName val="교량4"/>
      <sheetName val="조경4"/>
      <sheetName val="비계4"/>
      <sheetName val="기타4"/>
      <sheetName val="교량5"/>
      <sheetName val="조경5"/>
      <sheetName val="비계5"/>
      <sheetName val="기타5"/>
      <sheetName val="철거산출근거"/>
      <sheetName val="연결관암거"/>
      <sheetName val="전선 및 전선관"/>
      <sheetName val="일위대가표"/>
      <sheetName val="단가조사"/>
      <sheetName val="인건-측정"/>
      <sheetName val="저"/>
      <sheetName val="Y-WORK"/>
      <sheetName val="Baby일위대가"/>
      <sheetName val="일위(설)"/>
      <sheetName val="견적"/>
      <sheetName val="TANK견적대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  <sheetName val="수량산출"/>
      <sheetName val="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  <sheetName val="일위대가(가설)"/>
      <sheetName val="철거산출근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일위대가"/>
      <sheetName val="조건표 (2)"/>
      <sheetName val="원가계산서"/>
      <sheetName val="Baby일위대가"/>
      <sheetName val="철거산출근거"/>
      <sheetName val="일위목록"/>
      <sheetName val="요율"/>
      <sheetName val="KKK"/>
      <sheetName val=" 냉각수펌프"/>
      <sheetName val="공조기휀"/>
      <sheetName val="AHU집계"/>
      <sheetName val="조건표"/>
      <sheetName val="내역서"/>
      <sheetName val="일위산출"/>
      <sheetName val="실행예산서"/>
      <sheetName val="일위(설)"/>
      <sheetName val="단가표"/>
      <sheetName val="단가조사"/>
      <sheetName val="경산"/>
      <sheetName val="노무비"/>
      <sheetName val="내역서(삼호)"/>
      <sheetName val="자재단가표"/>
      <sheetName val="목록"/>
      <sheetName val="일위"/>
      <sheetName val="원가"/>
      <sheetName val="품셈총괄표"/>
      <sheetName val="N賃率-職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직노"/>
      <sheetName val="금액내역서"/>
      <sheetName val="일위대가"/>
      <sheetName val="철거산출근거"/>
      <sheetName val="건축공사실행"/>
      <sheetName val="화재 탐지 설비"/>
      <sheetName val="Baby일위대가"/>
      <sheetName val="세동별비상"/>
      <sheetName val="저"/>
      <sheetName val="원내역"/>
      <sheetName val="인건비"/>
      <sheetName val="경산"/>
      <sheetName val="기계설비"/>
      <sheetName val="건축원가"/>
      <sheetName val="단가조사"/>
      <sheetName val="내역"/>
      <sheetName val="광양전기"/>
      <sheetName val="사당"/>
      <sheetName val="원가계산서"/>
      <sheetName val="가로등기초"/>
      <sheetName val="HANDHOLE(2)"/>
      <sheetName val="PAD TR보호대기초"/>
      <sheetName val="아파트건축"/>
      <sheetName val="총괄갑 "/>
      <sheetName val="내역서(삼호)"/>
      <sheetName val="데리네이타현황"/>
      <sheetName val="견적사양비교표"/>
      <sheetName val="견적서1"/>
      <sheetName val="내역서"/>
      <sheetName val="연결관연장"/>
      <sheetName val="터파기및재료"/>
      <sheetName val="할증 "/>
      <sheetName val="기계내역"/>
      <sheetName val="시운전연료"/>
      <sheetName val="분전반"/>
      <sheetName val="우수"/>
      <sheetName val="1차사업FS"/>
      <sheetName val="현장관리비데이타"/>
      <sheetName val="연결관암거"/>
      <sheetName val="Sheet5"/>
      <sheetName val="48평단가"/>
      <sheetName val="57단가"/>
      <sheetName val="54평단가"/>
      <sheetName val="66평단가"/>
      <sheetName val="61단가"/>
      <sheetName val="89평단가"/>
      <sheetName val="84평단가"/>
      <sheetName val="2공구산출내역"/>
      <sheetName val="출력은 금물"/>
      <sheetName val="터널조도"/>
      <sheetName val="단위수량산출"/>
      <sheetName val="수목데이타 "/>
      <sheetName val="일반전기C"/>
      <sheetName val="설계예시"/>
      <sheetName val="예산"/>
      <sheetName val="#REF"/>
      <sheetName val="건축기성"/>
      <sheetName val="일위대가표"/>
      <sheetName val="개산공사비"/>
      <sheetName val="Sheet1 (2)"/>
      <sheetName val="노임"/>
      <sheetName val="2000년1차"/>
      <sheetName val="산출-설비"/>
      <sheetName val="N賃率-職"/>
      <sheetName val="1차 내역서"/>
      <sheetName val="일위대가(건축)"/>
      <sheetName val="내역1공구"/>
      <sheetName val="TV"/>
      <sheetName val="급수"/>
      <sheetName val="견적서"/>
      <sheetName val="NOMUBI"/>
      <sheetName val="sw1"/>
      <sheetName val="일위(설)"/>
      <sheetName val="건축부하"/>
      <sheetName val="김포IO"/>
      <sheetName val="평형공사비"/>
      <sheetName val="원가총괄"/>
      <sheetName val="예정(3)"/>
      <sheetName val="동원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수원민자역사견적서"/>
      <sheetName val="단"/>
      <sheetName val="단가산출"/>
      <sheetName val="일위대가(가설)"/>
      <sheetName val="건축공사실행"/>
      <sheetName val="Baby일위대가"/>
      <sheetName val="직노"/>
      <sheetName val="원가,내역,관급,한전,일위"/>
      <sheetName val="일반공사"/>
      <sheetName val="BID"/>
      <sheetName val="일위대가"/>
      <sheetName val="내역서"/>
      <sheetName val="일위대가표"/>
      <sheetName val="연부97-1"/>
      <sheetName val="갑지1"/>
      <sheetName val="관람석제출"/>
      <sheetName val="표지 (2)"/>
      <sheetName val="Y-WORK"/>
      <sheetName val="아파트건축"/>
      <sheetName val="unit 4"/>
      <sheetName val="철거산출근거"/>
      <sheetName val="가로갑지"/>
      <sheetName val="가로표지"/>
      <sheetName val="계약및실행비교내역서"/>
      <sheetName val="3.내역서"/>
      <sheetName val="정부노임단가"/>
      <sheetName val="저"/>
      <sheetName val="실행철강하도"/>
      <sheetName val="노무비단가"/>
      <sheetName val="9GNG운반"/>
      <sheetName val="동원인원"/>
      <sheetName val="COST"/>
      <sheetName val="AV시스템"/>
      <sheetName val="CATV"/>
      <sheetName val="자재단가비교표"/>
      <sheetName val="넉시~922"/>
      <sheetName val="10.공통-노임단가"/>
      <sheetName val="대수산분기~LG918"/>
      <sheetName val="색달~중문"/>
      <sheetName val="중문~삼일"/>
      <sheetName val="신서귀~고근산"/>
      <sheetName val="미악분기~913"/>
      <sheetName val="노무비"/>
      <sheetName val="일위산출근거"/>
      <sheetName val="재집"/>
      <sheetName val="건축원가"/>
      <sheetName val="약품공급2"/>
      <sheetName val="일위대가목차"/>
      <sheetName val="일위"/>
      <sheetName val="단가"/>
      <sheetName val="노임단가"/>
      <sheetName val="11.자재단가"/>
      <sheetName val="프로젝트"/>
      <sheetName val="단가(1)"/>
      <sheetName val="내역"/>
      <sheetName val="변압기 및 발전기 용량"/>
      <sheetName val="#REF"/>
      <sheetName val="인건비 "/>
      <sheetName val="램머"/>
      <sheetName val="기계경비(시간당)"/>
      <sheetName val="경산"/>
      <sheetName val="인건비"/>
      <sheetName val="CODE"/>
      <sheetName val="SORCE1"/>
      <sheetName val="단가 "/>
      <sheetName val="노임"/>
      <sheetName val="날개벽(시점좌측)"/>
      <sheetName val="카렌스센터계량기설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을지"/>
      <sheetName val="목차"/>
      <sheetName val="원가,내역,관급,한전,일위"/>
      <sheetName val="일위대가(가설)"/>
      <sheetName val="재료"/>
      <sheetName val="설치자재"/>
      <sheetName val="1안"/>
      <sheetName val="기초목록"/>
      <sheetName val="단가(자재)"/>
      <sheetName val="직노"/>
      <sheetName val="PANEL_중량산출"/>
      <sheetName val="타견적서_영시스템"/>
      <sheetName val="실행내역서 "/>
      <sheetName val="내역"/>
      <sheetName val="Sheet4"/>
      <sheetName val="Baby일위대가"/>
      <sheetName val="일위목차"/>
      <sheetName val="추천서"/>
      <sheetName val="일위"/>
      <sheetName val="전신환매도율"/>
      <sheetName val="표지 (2)"/>
      <sheetName val="N賃率-職"/>
      <sheetName val="실행내역"/>
      <sheetName val="단가"/>
      <sheetName val="프로젝트"/>
      <sheetName val="일위대가목차"/>
      <sheetName val="참조자료"/>
      <sheetName val="인사자료총집계"/>
      <sheetName val="원가계산서"/>
      <sheetName val="Sheet1"/>
      <sheetName val="일위대가목록"/>
      <sheetName val="PI"/>
      <sheetName val="공조기(삭제)"/>
      <sheetName val="합천내역"/>
      <sheetName val="6호기"/>
      <sheetName val="단위단가"/>
      <sheetName val="데이타"/>
      <sheetName val="식재인부"/>
      <sheetName val="직재"/>
      <sheetName val="재집"/>
      <sheetName val="#REF"/>
      <sheetName val="흄관수량D450"/>
      <sheetName val="매매"/>
      <sheetName val="내역(총괄)"/>
      <sheetName val="내역서(삼호)"/>
      <sheetName val="기계공사"/>
      <sheetName val="건축공사실행"/>
      <sheetName val="자재비"/>
      <sheetName val="45,46"/>
      <sheetName val="일위대가"/>
      <sheetName val="예산총괄표"/>
      <sheetName val="교대(A1-A2)"/>
      <sheetName val="노임"/>
      <sheetName val="고분"/>
      <sheetName val="말뚝지지력산정"/>
      <sheetName val="일위목록"/>
      <sheetName val="전등설비"/>
      <sheetName val="TANK견적대지"/>
      <sheetName val="최종총괄"/>
      <sheetName val="세부산출내역서"/>
      <sheetName val="통장출금액"/>
      <sheetName val="직접경비"/>
      <sheetName val="직접인건비"/>
      <sheetName val="C.배수관공"/>
      <sheetName val="고분전시관"/>
      <sheetName val="설비"/>
      <sheetName val="감리원배치기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2.재료비"/>
      <sheetName val="내역을"/>
      <sheetName val="내역서1999.8최종"/>
      <sheetName val="Sheet2"/>
      <sheetName val="일위_파일"/>
      <sheetName val="적현로"/>
      <sheetName val="단위수량"/>
      <sheetName val="단가명령서"/>
      <sheetName val="투찰가"/>
      <sheetName val="유림골조"/>
      <sheetName val="여과지동"/>
      <sheetName val="결재판(삭제하지말아주세요)"/>
      <sheetName val="자재단가"/>
      <sheetName val="갑지"/>
      <sheetName val="실행철강하도"/>
      <sheetName val="추가예산"/>
      <sheetName val="차액보증"/>
      <sheetName val="대로근거"/>
      <sheetName val="대전-교대(A1-A2)"/>
      <sheetName val="1.변압기용량"/>
      <sheetName val="기본일위"/>
      <sheetName val="단가산출"/>
      <sheetName val="PIPING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플랜트 설치"/>
      <sheetName val="공사원가계산서"/>
      <sheetName val="총괄"/>
      <sheetName val="일위대가표목록표"/>
      <sheetName val="JSP수량산출서"/>
      <sheetName val="SDA 수량산출"/>
      <sheetName val="SDA공법단가산출서 "/>
      <sheetName val="재료할증표"/>
      <sheetName val="표지"/>
      <sheetName val="총괄표"/>
      <sheetName val="총괄표(세부)"/>
      <sheetName val="총괄표(고용보험료)"/>
      <sheetName val="내역집계표"/>
      <sheetName val="세부내역서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조명율표"/>
      <sheetName val="000000"/>
      <sheetName val="results"/>
      <sheetName val="data"/>
      <sheetName val="내역총괄"/>
      <sheetName val="인력"/>
      <sheetName val="Sheet16"/>
      <sheetName val="DATE"/>
      <sheetName val="COPING"/>
      <sheetName val="DESIGN CRETERIA"/>
      <sheetName val="우배수"/>
      <sheetName val="단가비교"/>
      <sheetName val="별첨2"/>
      <sheetName val="(2)"/>
      <sheetName val="산출집계"/>
      <sheetName val="산출서"/>
      <sheetName val="정부노임단가"/>
      <sheetName val="__Kimsanagil_d_backup1_2001___2"/>
      <sheetName val="공조기휀"/>
      <sheetName val="기본단가표"/>
      <sheetName val="업무분장 "/>
      <sheetName val="공통"/>
      <sheetName val="건축내역"/>
      <sheetName val="자2.재료비단가"/>
      <sheetName val="변수"/>
      <sheetName val="내역(대광)"/>
      <sheetName val="목표세부명세"/>
      <sheetName val="공수집계"/>
      <sheetName val="대가목록"/>
      <sheetName val="안양동교 1안"/>
      <sheetName val="교대(A1)"/>
      <sheetName val="공통가설"/>
      <sheetName val="인원계획-미화"/>
      <sheetName val="물집"/>
      <sheetName val="노무비단가"/>
      <sheetName val="건축2"/>
      <sheetName val="건축원가"/>
      <sheetName val="제출문"/>
      <sheetName val="배수공집계"/>
      <sheetName val="재정비직인"/>
      <sheetName val="재정비내역"/>
      <sheetName val="지적고시내역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  <sheetName val="목차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내역서"/>
      <sheetName val="을지"/>
      <sheetName val="인건비"/>
      <sheetName val="철거산출근거"/>
      <sheetName val="직노"/>
      <sheetName val="수량산출"/>
      <sheetName val="노무비"/>
      <sheetName val="배관배선내역"/>
      <sheetName val="인사자료총집계"/>
      <sheetName val="총괄"/>
      <sheetName val="표지 (2)"/>
      <sheetName val="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자재단가"/>
      <sheetName val="일위대가(가설)"/>
      <sheetName val="내역"/>
      <sheetName val="Baby일위대가"/>
      <sheetName val="단가산출"/>
      <sheetName val="CT "/>
      <sheetName val="자재비"/>
      <sheetName val="IMPEADENCE MAP 취수장"/>
      <sheetName val="대가목록"/>
      <sheetName val="6호기"/>
      <sheetName val="E166"/>
      <sheetName val="맨홀수량산출"/>
      <sheetName val="가감수량"/>
      <sheetName val="일위대가표"/>
      <sheetName val="도급"/>
      <sheetName val="차도부연장현황"/>
      <sheetName val="일위대가(4층원격)"/>
      <sheetName val="모래기초"/>
      <sheetName val="계림(함평)"/>
      <sheetName val="계림(장성)"/>
      <sheetName val="재료산출"/>
      <sheetName val="피엘"/>
      <sheetName val="재료"/>
      <sheetName val="설치자재"/>
      <sheetName val="SUN 2000. 10 가격"/>
      <sheetName val="노임단가"/>
      <sheetName val="C.배수관공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 refreshError="1"/>
      <sheetData sheetId="5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  <sheetName val="수량산출"/>
      <sheetName val="인건비"/>
      <sheetName val="을지"/>
      <sheetName val="내역"/>
      <sheetName val="목차"/>
      <sheetName val="2공구자재집"/>
      <sheetName val="노무비"/>
      <sheetName val="내역-수정1"/>
      <sheetName val="단위수량"/>
      <sheetName val="수량집계"/>
      <sheetName val="조명율표"/>
      <sheetName val="Baby일위대가"/>
      <sheetName val="일위대가목록"/>
      <sheetName val="내역서"/>
      <sheetName val="자재단가"/>
      <sheetName val="직노"/>
      <sheetName val="내역서1"/>
      <sheetName val="차도부연장현황"/>
      <sheetName val="BOQ"/>
      <sheetName val="재료"/>
      <sheetName val="설치자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단가조사"/>
      <sheetName val="내역"/>
      <sheetName val="기계공사"/>
      <sheetName val="정화조동내역"/>
      <sheetName val="2공구산출내역"/>
      <sheetName val="갑지(추정)"/>
      <sheetName val="을지"/>
      <sheetName val="Sheet2"/>
      <sheetName val="일위대가"/>
      <sheetName val="Baby일위대가"/>
      <sheetName val="목록"/>
      <sheetName val="단"/>
      <sheetName val="전신환매도율"/>
      <sheetName val="단위수량"/>
      <sheetName val="총괄집계표"/>
      <sheetName val="1차설계변경내역"/>
      <sheetName val="고분"/>
      <sheetName val="Macro1"/>
      <sheetName val="노무비"/>
      <sheetName val="일위대가(가설)"/>
      <sheetName val="#REF"/>
      <sheetName val="선정요령"/>
      <sheetName val="대치판정"/>
      <sheetName val="연돌일위집계"/>
      <sheetName val="기본일위"/>
      <sheetName val="준검 내역서"/>
      <sheetName val="수량산출"/>
      <sheetName val="적현로"/>
      <sheetName val="2공구자재집"/>
      <sheetName val="직노"/>
      <sheetName val="단위단가"/>
      <sheetName val="사원명부"/>
      <sheetName val="원형1호맨홀토공수량"/>
      <sheetName val="지시서"/>
      <sheetName val="인건비"/>
      <sheetName val="대가목록"/>
      <sheetName val="품목현황"/>
      <sheetName val="출고대장"/>
      <sheetName val="주소"/>
      <sheetName val="대구-교대(A1)"/>
      <sheetName val="공주-교대(A1)"/>
      <sheetName val="재료"/>
      <sheetName val="설치자재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노임"/>
      <sheetName val="도급및 실행내역"/>
      <sheetName val="목차"/>
      <sheetName val="간접"/>
      <sheetName val="기본사항"/>
      <sheetName val="자재단가"/>
      <sheetName val="설비"/>
      <sheetName val="고분전시관"/>
      <sheetName val="증감대비"/>
      <sheetName val="내역서"/>
      <sheetName val="대목"/>
      <sheetName val="간선계산"/>
      <sheetName val="단가목록"/>
      <sheetName val="4.일위대가목차"/>
      <sheetName val="산수배수"/>
      <sheetName val="내역서(삼호)"/>
      <sheetName val="집계표"/>
      <sheetName val="견적서1"/>
      <sheetName val="교대(A1)"/>
      <sheetName val="기초목록"/>
      <sheetName val="일위대가표"/>
      <sheetName val="교대(A1-A2)"/>
      <sheetName val="도근좌표"/>
      <sheetName val="#2_일위대가목록"/>
      <sheetName val="수량집계"/>
      <sheetName val="진주방향"/>
      <sheetName val="위치조서"/>
      <sheetName val="일지-H"/>
      <sheetName val="입찰안"/>
      <sheetName val="건축2"/>
      <sheetName val="단가"/>
      <sheetName val="도급내역"/>
      <sheetName val="3.내역서"/>
      <sheetName val="참조M"/>
      <sheetName val="1동"/>
      <sheetName val="날개벽"/>
      <sheetName val="계림(함평)"/>
      <sheetName val="계림(장성)"/>
      <sheetName val="ABUT수량-A1"/>
      <sheetName val="토공수량산출"/>
      <sheetName val="토적계산서"/>
      <sheetName val="용산3(영광)"/>
      <sheetName val="설계내역"/>
      <sheetName val="직재"/>
      <sheetName val="재집"/>
      <sheetName val="전선관"/>
      <sheetName val="시운전연료"/>
      <sheetName val="견적서"/>
      <sheetName val="토목공사"/>
      <sheetName val="철거산출근거"/>
      <sheetName val="총괄갑 "/>
      <sheetName val="TYPE1"/>
      <sheetName val="21301동"/>
      <sheetName val="차도부연장현황"/>
      <sheetName val="CABLE"/>
      <sheetName val="공조기휀"/>
      <sheetName val="건축공사실행"/>
      <sheetName val="금액내역서"/>
      <sheetName val="조도계산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직노"/>
      <sheetName val="실행내역"/>
      <sheetName val="내역서"/>
      <sheetName val="苜대표지"/>
      <sheetName val="인건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내역"/>
      <sheetName val="1차설계변경내역"/>
      <sheetName val="Macro1"/>
      <sheetName val="의정부문예회관변경내역"/>
      <sheetName val="Carepack"/>
      <sheetName val="OPT"/>
      <sheetName val="SV"/>
      <sheetName val="목록"/>
      <sheetName val="부하(성남)"/>
      <sheetName val="건축내역"/>
      <sheetName val="고분"/>
      <sheetName val="노무비"/>
      <sheetName val="단위단가"/>
      <sheetName val="기본단가표"/>
      <sheetName val="도급내역"/>
      <sheetName val="직노"/>
      <sheetName val="연돌일위집계"/>
      <sheetName val="내역표지"/>
      <sheetName val="총괄내역서"/>
      <sheetName val="기계공사"/>
      <sheetName val="일위"/>
      <sheetName val="상각비"/>
      <sheetName val="기초일위"/>
      <sheetName val="노임단가 (2)"/>
      <sheetName val="조도계산서 (도서)"/>
      <sheetName val="수량산출"/>
      <sheetName val="3차작업"/>
      <sheetName val="준검 내역서"/>
      <sheetName val="대가목록"/>
      <sheetName val="인건-측정"/>
      <sheetName val="내역서"/>
      <sheetName val="Sheet1"/>
      <sheetName val="증감대비"/>
      <sheetName val="Sheet2"/>
      <sheetName val="을지"/>
      <sheetName val="간접"/>
      <sheetName val="45,46"/>
      <sheetName val="프로젝트"/>
      <sheetName val="Sheet4"/>
      <sheetName val="일위대가"/>
      <sheetName val="총물량"/>
      <sheetName val="인건비"/>
      <sheetName val="단위수량"/>
      <sheetName val="일위목차"/>
      <sheetName val="N賃率-職"/>
      <sheetName val="교대(A1)"/>
      <sheetName val="총괄집계표"/>
      <sheetName val="단가산출"/>
      <sheetName val="#REF"/>
      <sheetName val="적현로"/>
      <sheetName val="기초목록"/>
      <sheetName val="일위대가표"/>
      <sheetName val="노임단가"/>
      <sheetName val="예산명세서"/>
      <sheetName val="설계명세서"/>
      <sheetName val="자료입력"/>
      <sheetName val="Baby일위대가"/>
      <sheetName val="바닥판"/>
      <sheetName val="입력DATA"/>
      <sheetName val="설계내역"/>
      <sheetName val="대전-교대(A1-A2)"/>
      <sheetName val="노임"/>
      <sheetName val="#2_일위대가목록"/>
      <sheetName val="AS포장복구 "/>
      <sheetName val="수량산출서"/>
      <sheetName val="데이터"/>
      <sheetName val="상행-교대(A1)"/>
      <sheetName val="일위대가 (100%)"/>
      <sheetName val="Total"/>
      <sheetName val="현장별계약현황('98.10.31)"/>
      <sheetName val="견적서"/>
      <sheetName val="추천서"/>
      <sheetName val="기본사항"/>
      <sheetName val="EACT10"/>
      <sheetName val="Fin_Assumption"/>
      <sheetName val="대목"/>
      <sheetName val="BSD (2)"/>
      <sheetName val="1.변압기용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마총견적"/>
      <sheetName val="마단가견적"/>
      <sheetName val="3사"/>
      <sheetName val="수량산출"/>
      <sheetName val="원가계산서"/>
      <sheetName val="순공사비"/>
      <sheetName val="000000"/>
      <sheetName val="마이크로닉"/>
      <sheetName val="노무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자재단가"/>
      <sheetName val="일위목차"/>
      <sheetName val="을지"/>
      <sheetName val="일위대가표"/>
      <sheetName val="일위대가"/>
      <sheetName val="표지 (2)"/>
      <sheetName val="Baby일위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노임"/>
      <sheetName val="실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48단가"/>
      <sheetName val="실행대비"/>
      <sheetName val="토공"/>
      <sheetName val="자재가격"/>
      <sheetName val="노무비"/>
      <sheetName val="Macro(차단기)"/>
      <sheetName val="20관리비율"/>
      <sheetName val="임시배전내역"/>
      <sheetName val="s"/>
      <sheetName val="N賃率-職"/>
      <sheetName val="일위대가(가설)"/>
      <sheetName val="Baby일위대가"/>
      <sheetName val="DATA1"/>
      <sheetName val="을지"/>
      <sheetName val="단위수량"/>
      <sheetName val="I一般比"/>
      <sheetName val="인건비"/>
      <sheetName val="손익분석"/>
      <sheetName val="내역서"/>
      <sheetName val="일위단가"/>
      <sheetName val="시설장비"/>
      <sheetName val="IMPEADENCE MAP 취수장"/>
      <sheetName val="DATE"/>
    </sheetNames>
    <sheetDataSet>
      <sheetData sheetId="0" refreshError="1">
        <row r="3">
          <cell r="B3" t="str">
            <v>건축목공</v>
          </cell>
        </row>
        <row r="6">
          <cell r="B6" t="str">
            <v>철공</v>
          </cell>
        </row>
        <row r="7">
          <cell r="B7" t="str">
            <v>철근공</v>
          </cell>
        </row>
        <row r="8">
          <cell r="B8" t="str">
            <v>철판공</v>
          </cell>
        </row>
        <row r="14">
          <cell r="B14" t="str">
            <v>동발공(터널)</v>
          </cell>
        </row>
        <row r="21">
          <cell r="B21" t="str">
            <v>줄눈공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노임"/>
      <sheetName val="계수시트"/>
      <sheetName val="노무비"/>
      <sheetName val="기계경비(시간당)"/>
      <sheetName val="램머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  <sheetName val="노무비"/>
      <sheetName val="Sheet13"/>
      <sheetName val="인건비"/>
      <sheetName val="노무비단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노무비단가"/>
      <sheetName val="일위대가"/>
      <sheetName val="단가"/>
      <sheetName val="시설물일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노무비단가"/>
      <sheetName val="일위대가"/>
      <sheetName val="BID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단가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전체=1차+2차"/>
      <sheetName val="2차공사"/>
      <sheetName val="2차공사(1차작성)"/>
      <sheetName val="2차계약공사(계약분)"/>
      <sheetName val="총괄표"/>
      <sheetName val="기타경비산출서"/>
      <sheetName val="원가계산서"/>
      <sheetName val="TITLE"/>
      <sheetName val="시험비단가산출"/>
      <sheetName val="수량산출"/>
      <sheetName val="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사업분석"/>
      <sheetName val="인건비"/>
      <sheetName val="개요"/>
      <sheetName val="노무비"/>
      <sheetName val="유출B"/>
      <sheetName val="분전함신설"/>
      <sheetName val="접지1종"/>
      <sheetName val="갑지"/>
      <sheetName val="단위중량"/>
      <sheetName val="점검총괄"/>
      <sheetName val="노임"/>
      <sheetName val="노임(1차)"/>
      <sheetName val="조직"/>
      <sheetName val="수량산출"/>
      <sheetName val="1"/>
      <sheetName val="단가산출"/>
      <sheetName val="설계명세서"/>
      <sheetName val="단가 및 재료비"/>
      <sheetName val="일위대가"/>
      <sheetName val="설계서"/>
      <sheetName val="4차원가계산서"/>
      <sheetName val="기초자료입력"/>
      <sheetName val="부대대비"/>
      <sheetName val="냉연집계"/>
      <sheetName val="ILWI"/>
      <sheetName val="백룡교차로"/>
      <sheetName val="산정교차로"/>
      <sheetName val="신영교차로"/>
      <sheetName val="빗물받이(910-510-410)"/>
      <sheetName val="노임단가"/>
      <sheetName val="설계명세,97품셈"/>
      <sheetName val="자재단가"/>
      <sheetName val="사리부설"/>
      <sheetName val="등록자료"/>
      <sheetName val="빌딩 안내"/>
      <sheetName val="단가"/>
      <sheetName val="48수량"/>
      <sheetName val="22수량"/>
      <sheetName val="49수량"/>
      <sheetName val="콘_재료분리(1)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날개수량1.5"/>
      <sheetName val="gyun"/>
      <sheetName val="2002하반기노임기준"/>
      <sheetName val="Sheet1 (2)"/>
      <sheetName val="복구경비"/>
      <sheetName val="을지"/>
      <sheetName val="전신환매도율"/>
      <sheetName val="BID"/>
      <sheetName val="단가표"/>
      <sheetName val="원가계산서"/>
      <sheetName val="초기화면"/>
      <sheetName val="일반공사"/>
      <sheetName val="9GNG운반"/>
      <sheetName val="PAN"/>
      <sheetName val="Total"/>
      <sheetName val="중기손료"/>
      <sheetName val="경상직원"/>
      <sheetName val="대비표(토공1안)"/>
      <sheetName val="식재인부"/>
      <sheetName val="일반부표"/>
      <sheetName val="참조(인건비)"/>
      <sheetName val="N賃率-職"/>
      <sheetName val="20_10_100"/>
      <sheetName val="기본입력표"/>
      <sheetName val="산출내역서"/>
      <sheetName val="rate"/>
      <sheetName val="공비대비"/>
      <sheetName val="#REF"/>
      <sheetName val="257A1"/>
      <sheetName val="DATA1"/>
      <sheetName val="갈현동"/>
      <sheetName val="설계예산서"/>
      <sheetName val="기초"/>
      <sheetName val="일위대가표"/>
      <sheetName val="기초일위"/>
      <sheetName val="내역서(삼호)"/>
      <sheetName val="Y-WORK"/>
      <sheetName val="일반수량총괄"/>
      <sheetName val="공종목록표"/>
      <sheetName val="Sheet6"/>
      <sheetName val="노원열병합  건축공사기성내역서"/>
      <sheetName val="연부97-1"/>
      <sheetName val="갑지1"/>
      <sheetName val="가설공사비"/>
      <sheetName val="내역(중앙)"/>
      <sheetName val="내역(창신)"/>
      <sheetName val="적용기준표(98년상반기)"/>
      <sheetName val="전기"/>
      <sheetName val="본공사"/>
      <sheetName val="총물량"/>
      <sheetName val="코드"/>
      <sheetName val="형틀공사"/>
      <sheetName val="목차임시"/>
      <sheetName val="견적대비"/>
      <sheetName val="감시제어"/>
      <sheetName val="4.2유효폭의 계산"/>
      <sheetName val="예정공정완"/>
      <sheetName val="I一般比"/>
      <sheetName val="물량"/>
      <sheetName val="관리,공감"/>
      <sheetName val="Ⅲ.설계명세서"/>
      <sheetName val="구역별 -작업"/>
      <sheetName val="시설물일위"/>
      <sheetName val="토공"/>
      <sheetName val="서울대규장각(가시설흙막이)"/>
      <sheetName val="DS설변내역서"/>
      <sheetName val="DS기성최종"/>
      <sheetName val="몰탈재료산출"/>
      <sheetName val="거래처"/>
      <sheetName val="옥외전력간선설비공사"/>
      <sheetName val="수량산출서"/>
      <sheetName val="국내조달(통합-1)"/>
      <sheetName val="b_balju_cho"/>
      <sheetName val="내역"/>
      <sheetName val="직접인건비"/>
      <sheetName val="맨홀수량산출"/>
      <sheetName val="수량산출내역1115"/>
      <sheetName val="견적공통"/>
      <sheetName val="표지"/>
      <sheetName val="49일위"/>
      <sheetName val="소비자가"/>
      <sheetName val="공사개요"/>
      <sheetName val="설계명세"/>
      <sheetName val="단가조사표"/>
      <sheetName val="유효폭의 계산"/>
      <sheetName val="설계서SC"/>
      <sheetName val="설계내역서"/>
      <sheetName val="단가산출서"/>
      <sheetName val="추천서"/>
      <sheetName val="Baby일위대가"/>
      <sheetName val="전체"/>
      <sheetName val="설계"/>
      <sheetName val="공통가설(기준안)"/>
      <sheetName val="부하계산"/>
      <sheetName val="일위목차"/>
      <sheetName val="일위대가표(DEEP)"/>
      <sheetName val="70%"/>
      <sheetName val="총괄"/>
      <sheetName val="백호우계수"/>
      <sheetName val=" BM 셈플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4차원가계산서"/>
      <sheetName val="산출내역서"/>
      <sheetName val="시설물일위"/>
      <sheetName val="단가"/>
      <sheetName val="노임"/>
    </sheetNames>
    <sheetDataSet>
      <sheetData sheetId="0"/>
      <sheetData sheetId="1">
        <row r="3">
          <cell r="H3">
            <v>1528562953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로등1안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4차원가계산서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물가대비표"/>
      <sheetName val="점검총괄"/>
      <sheetName val="콘_재료분리(1)"/>
      <sheetName val="Y-WORK"/>
      <sheetName val="공비대비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단가조사서"/>
      <sheetName val="일위대가"/>
      <sheetName val="수량산출"/>
      <sheetName val="설계서"/>
      <sheetName val="노임단가"/>
      <sheetName val="빗물받이(910-510-410)"/>
      <sheetName val="일위산출"/>
      <sheetName val="물가시세"/>
      <sheetName val="내역서 "/>
      <sheetName val="4차원가계산서"/>
      <sheetName val="산출1"/>
      <sheetName val="ILWI"/>
      <sheetName val="형틀공사"/>
      <sheetName val="산출서"/>
      <sheetName val="PAN"/>
      <sheetName val="신우"/>
      <sheetName val="분전함신설"/>
      <sheetName val="접지1종"/>
      <sheetName val="중동공구"/>
      <sheetName val="내역"/>
      <sheetName val="DATA1"/>
      <sheetName val="백룡교차로"/>
      <sheetName val="산정교차로"/>
      <sheetName val="신영교차로"/>
      <sheetName val="갑지1"/>
      <sheetName val="3련 BOX"/>
      <sheetName val="콘_재료분리(1)"/>
      <sheetName val="자재단가"/>
      <sheetName val="공비대비"/>
      <sheetName val="gyun"/>
      <sheetName val="요율"/>
      <sheetName val="설계"/>
      <sheetName val="2002하반기노임기준"/>
      <sheetName val="1"/>
      <sheetName val="공통"/>
      <sheetName val="날개수량1.5"/>
      <sheetName val="갑지"/>
      <sheetName val="산출내역서"/>
      <sheetName val="개요"/>
      <sheetName val="일반부표"/>
      <sheetName val="원가계산서"/>
      <sheetName val="을지"/>
      <sheetName val="횡 연장"/>
      <sheetName val="날개벽"/>
      <sheetName val="00000"/>
      <sheetName val="단위중량"/>
      <sheetName val="인건비"/>
      <sheetName val="노임"/>
      <sheetName val="설계명세,97품셈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Sheet1"/>
      <sheetName val="단가비교"/>
      <sheetName val="수량산출"/>
      <sheetName val="인건-측정"/>
      <sheetName val="노임단가"/>
      <sheetName val="분전함신설"/>
      <sheetName val="접지1종"/>
      <sheetName val="노무비 근거"/>
      <sheetName val="건축집계표"/>
      <sheetName val="하조서"/>
      <sheetName val="36신설수량"/>
      <sheetName val="4차원가계산서"/>
      <sheetName val="일위"/>
      <sheetName val="일반수량총괄"/>
      <sheetName val="노임"/>
      <sheetName val="가격조사서"/>
      <sheetName val="단가조사"/>
      <sheetName val="48전력선로일위"/>
      <sheetName val="A 견적"/>
      <sheetName val="기본단가표"/>
      <sheetName val="첨부1"/>
      <sheetName val="조직"/>
      <sheetName val="비교표"/>
      <sheetName val="시중노임"/>
      <sheetName val="터파기및재료"/>
      <sheetName val="백룡교차로"/>
      <sheetName val="산정교차로"/>
      <sheetName val="신영교차로"/>
      <sheetName val="증감대비"/>
      <sheetName val="신설개소별 총집계표(동해-배전)"/>
      <sheetName val="안평역사 총집계"/>
      <sheetName val="48수량"/>
      <sheetName val="노무비"/>
      <sheetName val="재료비"/>
      <sheetName val="현관비DATA"/>
      <sheetName val="시점교대"/>
      <sheetName val="단가 및 재료비"/>
      <sheetName val="산출내역서"/>
      <sheetName val="내역"/>
      <sheetName val="2010년 교통시설물 일위대가표1"/>
      <sheetName val="산출근거"/>
      <sheetName val="상하차비용(기계상차)"/>
      <sheetName val="수간보호"/>
      <sheetName val="운반비"/>
      <sheetName val="소분류목록"/>
      <sheetName val="플랜트 설치"/>
      <sheetName val="ITEM"/>
      <sheetName val="01AC"/>
      <sheetName val="일위대가표"/>
      <sheetName val="산출(열차무선)"/>
      <sheetName val="밸브설치"/>
      <sheetName val="일위-1"/>
      <sheetName val="철거산출근거"/>
      <sheetName val="J直材4"/>
      <sheetName val="A-4"/>
      <sheetName val="자재단가"/>
      <sheetName val="1,2공구원가계산서"/>
      <sheetName val="1공구산출내역서"/>
      <sheetName val="TANK견적대지"/>
      <sheetName val="BID"/>
      <sheetName val="사동월드아파트증설외3개소"/>
      <sheetName val="단가결정"/>
      <sheetName val="내역아"/>
      <sheetName val="울타리"/>
      <sheetName val="시설물일위"/>
      <sheetName val="쌍송교"/>
      <sheetName val="단가"/>
      <sheetName val="1"/>
      <sheetName val="산출내역서집계표"/>
      <sheetName val="일위산출"/>
      <sheetName val="아산경희980422"/>
      <sheetName val="48신설수량"/>
      <sheetName val="48철거수량"/>
      <sheetName val="22신설수량"/>
      <sheetName val="물량"/>
      <sheetName val="공비대비"/>
      <sheetName val="40집계"/>
      <sheetName val="NP-총정리"/>
      <sheetName val="일위대가(가설)"/>
      <sheetName val="배수공"/>
      <sheetName val="목록"/>
      <sheetName val="흄관기초"/>
      <sheetName val="설계예산서(2_소천우회토목)"/>
      <sheetName val="Sheet2"/>
      <sheetName val="N賃率-職"/>
      <sheetName val="Sheet1 (2)"/>
      <sheetName val="단위단가"/>
      <sheetName val="을지"/>
      <sheetName val="사리부설"/>
      <sheetName val="중기일위대가"/>
      <sheetName val="소비자가"/>
      <sheetName val="갈현동"/>
      <sheetName val="건축공사"/>
      <sheetName val="48일위"/>
      <sheetName val="101동"/>
      <sheetName val="3.상가"/>
      <sheetName val="Total"/>
      <sheetName val="산출(역무통신)"/>
      <sheetName val="총물량"/>
      <sheetName val="경상직원"/>
      <sheetName val="TOTAL3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"/>
      <sheetName val="일위_파일"/>
      <sheetName val="Sheet1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설회사연동('99년)"/>
      <sheetName val="건설회사연동('97년)-임시"/>
      <sheetName val="수원남부연동"/>
      <sheetName val="자료정리"/>
      <sheetName val="ON-LINE"/>
      <sheetName val="9901노임"/>
      <sheetName val="토지공사연동일위"/>
      <sheetName val="토지공사연동일위 (2)"/>
      <sheetName val="연동화"/>
      <sheetName val="9801ENG노임"/>
      <sheetName val="건설회사연동('98년)"/>
      <sheetName val="일위대가"/>
      <sheetName val="일위_파일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BID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세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전-내역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총집계표"/>
      <sheetName val="노임 단가"/>
      <sheetName val="단1"/>
      <sheetName val="세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단가산출"/>
      <sheetName val="세부내역"/>
      <sheetName val="코드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집계표"/>
      <sheetName val="표지"/>
      <sheetName val="노임단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코드표"/>
      <sheetName val="인건비 "/>
      <sheetName val="신설수량"/>
      <sheetName val="조도 계산서"/>
      <sheetName val="자재"/>
      <sheetName val="C청주외곽"/>
      <sheetName val="DATE"/>
      <sheetName val="Baby일위대가"/>
      <sheetName val="단가산출"/>
      <sheetName val="콘크리트타설집계표"/>
      <sheetName val="편성절차"/>
      <sheetName val="인건비"/>
      <sheetName val="일위대가"/>
      <sheetName val="마산방향"/>
      <sheetName val="진주방향"/>
      <sheetName val="노임단가"/>
      <sheetName val="⑻동원인원산출서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s"/>
      <sheetName val="bid"/>
      <sheetName val="일위대가(가설)"/>
      <sheetName val="조명율표"/>
      <sheetName val="콘크리트타설집계표"/>
      <sheetName val="수량산출서(신호등)"/>
      <sheetName val="산출집계(신호등)"/>
      <sheetName val="2.건축"/>
      <sheetName val="집계표"/>
      <sheetName val="일반수량총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실행철강하도"/>
      <sheetName val="bid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  <sheetName val="s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"/>
      <sheetName val="원가계산서"/>
      <sheetName val="원가서"/>
      <sheetName val="1GONGGU"/>
      <sheetName val="노무비단가"/>
      <sheetName val="배관배선 단가조사"/>
      <sheetName val="일위대가"/>
      <sheetName val="일위대가집계"/>
      <sheetName val="실행철강하도"/>
    </sheetNames>
    <sheetDataSet>
      <sheetData sheetId="0" refreshError="1"/>
      <sheetData sheetId="1"/>
      <sheetData sheetId="2">
        <row r="4">
          <cell r="D4">
            <v>266493739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원가서"/>
      <sheetName val="갑지"/>
      <sheetName val="배관배선 단가조사"/>
      <sheetName val="일위대가"/>
      <sheetName val="일위대가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원가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기계경비및산출근거서"/>
      <sheetName val="자재단가"/>
      <sheetName val="경영상태"/>
      <sheetName val="샘플표지"/>
      <sheetName val="내역서적용"/>
      <sheetName val="물가대비표"/>
      <sheetName val="요율"/>
      <sheetName val="일위대가"/>
      <sheetName val="전기단가조사서"/>
      <sheetName val="내역서"/>
      <sheetName val="단가목록"/>
      <sheetName val="I一般比"/>
      <sheetName val="기초입력 DATA"/>
      <sheetName val="48단가"/>
      <sheetName val="투찰금액"/>
      <sheetName val="일위대가(가설)"/>
      <sheetName val="원가서"/>
      <sheetName val="간지"/>
      <sheetName val="bid"/>
      <sheetName val="근거서"/>
      <sheetName val="수량산출"/>
      <sheetName val="날개벽수량표"/>
      <sheetName val="암거"/>
      <sheetName val="XL4Poppy"/>
      <sheetName val="포장공"/>
      <sheetName val="배수공"/>
      <sheetName val="단가산출"/>
      <sheetName val="노임"/>
      <sheetName val="s"/>
      <sheetName val="내역"/>
      <sheetName val="연습"/>
      <sheetName val="직재"/>
      <sheetName val="일위"/>
      <sheetName val="대외공문"/>
      <sheetName val="Sheet1"/>
      <sheetName val="제-노임"/>
      <sheetName val="제직재"/>
      <sheetName val="일위대가(1)"/>
      <sheetName val="남양내역"/>
      <sheetName val="코드표"/>
      <sheetName val="집계표"/>
      <sheetName val="신우"/>
      <sheetName val="내역표지"/>
      <sheetName val="대비"/>
      <sheetName val="지급자재"/>
      <sheetName val="견적대비"/>
      <sheetName val="단가 "/>
      <sheetName val="가격조사서"/>
      <sheetName val="노임단가"/>
      <sheetName val="금액"/>
      <sheetName val="#REF"/>
      <sheetName val="북제주원가"/>
      <sheetName val="공사개요"/>
      <sheetName val="견적서1"/>
      <sheetName val="총집계표"/>
      <sheetName val="합천내역"/>
      <sheetName val="9509"/>
      <sheetName val="DATE"/>
      <sheetName val="파이프류"/>
      <sheetName val="공문"/>
      <sheetName val="용수간선"/>
      <sheetName val="위치"/>
      <sheetName val="빙장비사양"/>
      <sheetName val="대림산업"/>
      <sheetName val="9811"/>
      <sheetName val="한강운반비"/>
      <sheetName val="MOTOR"/>
      <sheetName val="Y-WORK"/>
      <sheetName val="분전함신설"/>
      <sheetName val="접지1종"/>
      <sheetName val="직노"/>
      <sheetName val="단위단가"/>
      <sheetName val="9GNG운반"/>
      <sheetName val="조명시설"/>
      <sheetName val="데이타"/>
      <sheetName val="식재인부"/>
      <sheetName val="N賃率-職"/>
      <sheetName val="보안등"/>
      <sheetName val="입찰안"/>
      <sheetName val="옥외외등집계표"/>
      <sheetName val="설계서"/>
      <sheetName val="산출내역서집계표"/>
      <sheetName val="Sheet2"/>
      <sheetName val="일위_파일"/>
      <sheetName val="손익분석"/>
      <sheetName val="NEYOK"/>
      <sheetName val="실행내역"/>
      <sheetName val="기계경비(시간당)"/>
      <sheetName val="램머"/>
      <sheetName val="설비"/>
      <sheetName val="공사비총괄표"/>
      <sheetName val="3.전열"/>
      <sheetName val="효성CB 1P기초"/>
      <sheetName val="입찰"/>
      <sheetName val="현경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노무비"/>
      <sheetName val="총괄표"/>
      <sheetName val="인공산출"/>
      <sheetName val="단가표"/>
      <sheetName val="건설성적"/>
      <sheetName val="차액보증"/>
      <sheetName val="기초자료입력"/>
      <sheetName val="data"/>
      <sheetName val="출장내역"/>
      <sheetName val="설계명세서"/>
      <sheetName val="소요자재명세서"/>
      <sheetName val="빗물받이(910-510-410)"/>
      <sheetName val="기안"/>
      <sheetName val="원본(갑지)"/>
      <sheetName val="구분자"/>
      <sheetName val="산출0"/>
      <sheetName val="원가계산서"/>
      <sheetName val="단가"/>
      <sheetName val="사다리"/>
      <sheetName val="실행(1)"/>
      <sheetName val="주안3차A-A"/>
      <sheetName val="b_balju"/>
      <sheetName val="현관"/>
      <sheetName val="원가"/>
      <sheetName val="내역서 (2)"/>
      <sheetName val="집계"/>
      <sheetName val="식재가격"/>
      <sheetName val="식재총괄"/>
      <sheetName val="일위목록"/>
      <sheetName val="실행철강하도"/>
      <sheetName val="DATA99"/>
      <sheetName val="설계내역서 "/>
      <sheetName val="96보완계획7.12"/>
      <sheetName val="매매"/>
      <sheetName val="수량총괄"/>
      <sheetName val="대치판정"/>
      <sheetName val="CON'C"/>
      <sheetName val="철근량"/>
      <sheetName val="내부수지예산"/>
      <sheetName val="wall"/>
      <sheetName val="98NS-N"/>
      <sheetName val="토목"/>
      <sheetName val="인사자료총집계"/>
      <sheetName val="터파기및재료"/>
      <sheetName val="보호공"/>
      <sheetName val="TYPE-A"/>
      <sheetName val="내역서(ebs)"/>
      <sheetName val="내역(중앙)"/>
      <sheetName val="내역(창신)"/>
      <sheetName val="대림경상68억"/>
      <sheetName val="변경집계표"/>
      <sheetName val="단가조사"/>
      <sheetName val="4안전율"/>
      <sheetName val="일반부표"/>
      <sheetName val="Sheet1 (2)"/>
      <sheetName val="난간벽단위"/>
      <sheetName val="EQT-ESTN"/>
      <sheetName val="건축공사"/>
      <sheetName val="예산명세서"/>
      <sheetName val="자료입력"/>
      <sheetName val=""/>
      <sheetName val="DHEQSUPT"/>
      <sheetName val="bm-marine"/>
      <sheetName val="기성내역서"/>
      <sheetName val="토목검측서"/>
      <sheetName val="단가비교"/>
      <sheetName val="5.배관공사수량집계"/>
      <sheetName val="배수설비"/>
      <sheetName val="AS포장복구 "/>
      <sheetName val="문학간접"/>
      <sheetName val="품종별월계"/>
      <sheetName val="양식(직판용)"/>
      <sheetName val="영업사원입력"/>
      <sheetName val="금호"/>
      <sheetName val="세원견적서"/>
      <sheetName val="2.대외공문"/>
      <sheetName val="단"/>
      <sheetName val="단면치수"/>
      <sheetName val="인건비"/>
      <sheetName val="(A)내역서"/>
      <sheetName val="설계기준"/>
      <sheetName val="내역1"/>
      <sheetName val="북방3터널"/>
      <sheetName val="말뚝지지력산정"/>
      <sheetName val="CAL"/>
      <sheetName val="공사설명서"/>
      <sheetName val="수량집계"/>
      <sheetName val="자재"/>
      <sheetName val="배관배선 단가조사"/>
      <sheetName val="일위대가집계"/>
      <sheetName val="BJJIN"/>
      <sheetName val="주상도"/>
      <sheetName val="ITEM"/>
      <sheetName val="Total"/>
      <sheetName val="맨홀수량"/>
      <sheetName val="원형1호맨홀토공수량"/>
      <sheetName val="ABUT수량-A1"/>
      <sheetName val="단중표"/>
      <sheetName val="배수관공"/>
      <sheetName val="금액내역서"/>
      <sheetName val="부대"/>
      <sheetName val="산출내역서"/>
      <sheetName val="간접비계산"/>
      <sheetName val="화산경계"/>
      <sheetName val="손익차9월2"/>
      <sheetName val="BM_NEW2"/>
      <sheetName val="1공구내역서(1)"/>
      <sheetName val="대가표(품셈)"/>
      <sheetName val="견적대비 "/>
      <sheetName val="공사기본내용입력"/>
      <sheetName val="노임단가명세서"/>
      <sheetName val="LIST"/>
      <sheetName val="설계서을"/>
      <sheetName val="공통비(전체)"/>
      <sheetName val="원하도급내역서(당초)"/>
      <sheetName val="건축내역"/>
      <sheetName val="건축원가계산서"/>
      <sheetName val="근로자자료입력"/>
      <sheetName val="참고자료"/>
      <sheetName val="총괄내역"/>
      <sheetName val="순공사비"/>
      <sheetName val="그림"/>
      <sheetName val="배치계획표"/>
      <sheetName val="기초단가"/>
      <sheetName val="기계경비"/>
      <sheetName val="자재단가표"/>
      <sheetName val="45,46"/>
      <sheetName val="일반수량총괄집계"/>
      <sheetName val="Sheet3"/>
      <sheetName val="[근거서.XLS]A__EXCEL_YESTER______2"/>
      <sheetName val="[근거서.XLS]A__EXCEL_YESTER______4"/>
      <sheetName val="[근거서.XLS]A__EXCEL_YESTER______3"/>
      <sheetName val="투입"/>
      <sheetName val="수입"/>
      <sheetName val="용접자료"/>
      <sheetName val="변경내역서"/>
      <sheetName val="Sheet6"/>
      <sheetName val="기시공토적"/>
      <sheetName val="토공정보"/>
      <sheetName val="건축기성"/>
      <sheetName val="을지"/>
      <sheetName val="2.어플리케이션보정계수"/>
      <sheetName val="물가자료"/>
      <sheetName val="을"/>
      <sheetName val="수로(3.2X2.0)"/>
      <sheetName val="SAN"/>
      <sheetName val="CB"/>
      <sheetName val="도급양식"/>
      <sheetName val="5-1.배관공사수량집계"/>
      <sheetName val="산5-7"/>
      <sheetName val="내역서(삼호)"/>
      <sheetName val="하수처리장"/>
      <sheetName val="강관외경"/>
      <sheetName val="설계예산서"/>
      <sheetName val="상수구조화편집부표"/>
      <sheetName val="실행내역서 "/>
      <sheetName val="예산"/>
      <sheetName val="견적"/>
      <sheetName val="정부노임단가"/>
      <sheetName val="LIQUIDMETAL-경보설비"/>
      <sheetName val="제잡비"/>
      <sheetName val="전기일위대가"/>
      <sheetName val="단가산출서"/>
      <sheetName val="수원공사비"/>
      <sheetName val="자재대"/>
      <sheetName val="Macro1"/>
      <sheetName val="예총"/>
      <sheetName val="48전력선로일위"/>
      <sheetName val="배수공 주요자재 집계표"/>
      <sheetName val="노무"/>
      <sheetName val="J直材4"/>
      <sheetName val="갑지"/>
      <sheetName val="노무비 근거"/>
      <sheetName val="4원가계산"/>
      <sheetName val="재료비"/>
      <sheetName val="갑지(추정)"/>
      <sheetName val="TANK견적대지"/>
      <sheetName val="비용"/>
      <sheetName val="신대방33(적용)"/>
    </sheetNames>
    <sheetDataSet>
      <sheetData sheetId="0">
        <row r="3">
          <cell r="A3">
            <v>1</v>
          </cell>
        </row>
      </sheetData>
      <sheetData sheetId="1">
        <row r="3">
          <cell r="F3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진갑 (2)"/>
      <sheetName val="신진을 (2)"/>
      <sheetName val="두성표지"/>
      <sheetName val="중앙"/>
      <sheetName val="두성"/>
      <sheetName val="신우"/>
      <sheetName val="여과지동"/>
      <sheetName val="기초자료"/>
      <sheetName val="일위대가"/>
      <sheetName val="타견적"/>
      <sheetName val="견적정보"/>
      <sheetName val="내역서"/>
      <sheetName val="수량산출"/>
      <sheetName val="자재단가"/>
      <sheetName val="전기단가조사서"/>
      <sheetName val="부하계산서"/>
      <sheetName val="산출근거1"/>
      <sheetName val="단"/>
      <sheetName val="노임단가"/>
      <sheetName val="직재"/>
      <sheetName val="b_balju"/>
      <sheetName val="일위_파일"/>
      <sheetName val="Sheet1"/>
      <sheetName val="단가산출"/>
      <sheetName val="표지 (2)"/>
      <sheetName val="감액총괄표"/>
      <sheetName val="백룡교차로"/>
      <sheetName val="산정교차로"/>
      <sheetName val="신영교차로"/>
      <sheetName val="TANK견적대지"/>
      <sheetName val="9GNG운반"/>
      <sheetName val="인건비"/>
    </sheetNames>
    <sheetDataSet>
      <sheetData sheetId="0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수량산출"/>
      <sheetName val="여과지동"/>
      <sheetName val="기초자료"/>
      <sheetName val="매곡역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98수문일위"/>
      <sheetName val="자재단가"/>
      <sheetName val="내역서"/>
      <sheetName val="인건비"/>
      <sheetName val="옥외외등집계표"/>
      <sheetName val="노무비"/>
      <sheetName val="우성교간선"/>
      <sheetName val="여과지동"/>
      <sheetName val="기초자료"/>
      <sheetName val="수량산출"/>
      <sheetName val="monitor-최종"/>
      <sheetName val="단가표"/>
      <sheetName val="일위대가"/>
      <sheetName val="설비"/>
      <sheetName val="자재단가표"/>
      <sheetName val="단가"/>
      <sheetName val="기본단가표"/>
      <sheetName val="공통(20-91)"/>
      <sheetName val="내역"/>
      <sheetName val="지급자재"/>
      <sheetName val=" 갑지"/>
      <sheetName val="직재"/>
      <sheetName val="일위"/>
      <sheetName val="배관배선 단가조사"/>
      <sheetName val="일위대가집계"/>
      <sheetName val="Sheet1"/>
      <sheetName val="내역서2안"/>
      <sheetName val="8.식재일위"/>
      <sheetName val="B시설가격"/>
      <sheetName val="대치판정"/>
      <sheetName val="1단계"/>
      <sheetName val="일위대가(1)"/>
      <sheetName val="산출내역서집계표"/>
      <sheetName val="원하대비"/>
      <sheetName val="원도급"/>
      <sheetName val="하도급"/>
      <sheetName val="직노"/>
      <sheetName val="일위대가표"/>
      <sheetName val="집계표"/>
      <sheetName val="감가상각"/>
      <sheetName val="견적서 N"/>
      <sheetName val="전기단가조사서"/>
      <sheetName val="내역서적용"/>
      <sheetName val="운반비(시흥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내역"/>
      <sheetName val="내역서"/>
      <sheetName val="단가"/>
      <sheetName val="을지"/>
      <sheetName val="견적대비 견적서"/>
      <sheetName val="갑지(휘경)"/>
      <sheetName val="CCTV내역서집계 (휘경)"/>
      <sheetName val="CCTV내역서 (휘경)"/>
      <sheetName val="일위대가표 집계표"/>
      <sheetName val="일위대가표"/>
      <sheetName val="휘경 자재 비교"/>
      <sheetName val="갑지(신이문)"/>
      <sheetName val="CCTV내역서집계 (신이문)"/>
      <sheetName val="CCTV내역서(신이문)"/>
      <sheetName val="신이문 자재 비교"/>
      <sheetName val="노무비"/>
      <sheetName val="직재"/>
      <sheetName val="원가계산서"/>
      <sheetName val="자재단가"/>
      <sheetName val="J直材4"/>
      <sheetName val="감가상각"/>
      <sheetName val="일위_파일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2공구산출내역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  <sheetName val="2공구산출내역"/>
      <sheetName val="대운반(철재)"/>
      <sheetName val="정산내역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1단계"/>
      <sheetName val="일위대가"/>
      <sheetName val="SP-B1"/>
      <sheetName val="토 적 표"/>
      <sheetName val="자재단가"/>
      <sheetName val="약품공급2"/>
      <sheetName val="목차 "/>
      <sheetName val="노임"/>
      <sheetName val="일위CODE"/>
      <sheetName val="WING3"/>
      <sheetName val="부하계산서"/>
      <sheetName val="공사원가계산서"/>
      <sheetName val="집계표"/>
      <sheetName val="산출내역서"/>
      <sheetName val="#REF"/>
      <sheetName val="상수도토공집계표"/>
      <sheetName val="내역서"/>
      <sheetName val="원가계산서"/>
      <sheetName val="교통대책내역"/>
      <sheetName val="I一般比"/>
      <sheetName val="N賃率-職"/>
      <sheetName val="갑지"/>
      <sheetName val="DATE"/>
      <sheetName val="Sheet1"/>
      <sheetName val="노임단가"/>
      <sheetName val="퍼스트"/>
      <sheetName val="guard(mac)"/>
      <sheetName val="일위목록"/>
      <sheetName val="단가"/>
      <sheetName val="기존단가 (2)"/>
      <sheetName val="열차무선 수량집계"/>
      <sheetName val="단가산출"/>
      <sheetName val="일위대가(가설)"/>
      <sheetName val="철근집계"/>
      <sheetName val="요율"/>
      <sheetName val="제경비"/>
      <sheetName val="(양식)내역서, 동원인력, 자재단가"/>
      <sheetName val="#2_일위대가목록"/>
      <sheetName val="내역"/>
      <sheetName val="내역표지"/>
      <sheetName val="증감대비"/>
      <sheetName val="P1(좌,우)"/>
      <sheetName val="1공구산출내역서"/>
      <sheetName val="우배수"/>
      <sheetName val="공통가설"/>
      <sheetName val="INSTR"/>
      <sheetName val="재료비"/>
      <sheetName val="화재 탐지 설비"/>
      <sheetName val="철근량"/>
      <sheetName val="일위(시설)"/>
      <sheetName val="설계예산서"/>
      <sheetName val="폐기물"/>
      <sheetName val="도급"/>
      <sheetName val="조명율표"/>
      <sheetName val="일위집계"/>
      <sheetName val="BID"/>
      <sheetName val="data"/>
      <sheetName val="원가계산서 "/>
      <sheetName val="9GNG운반"/>
      <sheetName val="시운전연료비"/>
      <sheetName val="3련 BOX"/>
      <sheetName val="#3_일위대가목록"/>
      <sheetName val="KMT물량"/>
      <sheetName val="XXXXXX"/>
      <sheetName val="직노"/>
      <sheetName val="일위수량"/>
      <sheetName val="직재"/>
      <sheetName val="Sheet2"/>
      <sheetName val="설계서을"/>
      <sheetName val="단가산출(T)"/>
      <sheetName val="8.PILE  (돌출)"/>
      <sheetName val="노면및방향"/>
      <sheetName val="전체"/>
      <sheetName val="현장경비"/>
      <sheetName val="단가비교표"/>
      <sheetName val="수입"/>
      <sheetName val="설계기준"/>
      <sheetName val="일위집계(기존)"/>
      <sheetName val="1,2공구원가계산서"/>
      <sheetName val="2000노임기준"/>
      <sheetName val="품셈"/>
      <sheetName val="일위대가목록표"/>
      <sheetName val="견적을지"/>
      <sheetName val="단위중량"/>
      <sheetName val="원안"/>
      <sheetName val="일위목록데이타"/>
      <sheetName val="기초일위"/>
      <sheetName val="시설일위"/>
      <sheetName val="조명일위"/>
      <sheetName val="수량산출"/>
      <sheetName val="노임단가표"/>
      <sheetName val="3.2산출근거(감독)"/>
      <sheetName val="실행철강하도"/>
      <sheetName val="CM 1"/>
      <sheetName val="일위단가"/>
      <sheetName val="유치원내역"/>
      <sheetName val="코드표"/>
      <sheetName val="일위대가목차"/>
      <sheetName val="노무비 근거"/>
      <sheetName val="BREAKDOWN(철거설치)"/>
      <sheetName val="차선도색현황"/>
      <sheetName val="일위총괄"/>
      <sheetName val="단가조사"/>
      <sheetName val="Macro1"/>
      <sheetName val="인원"/>
      <sheetName val="ExcelObject"/>
      <sheetName val="기본DATA"/>
      <sheetName val="여주방향"/>
      <sheetName val="1"/>
      <sheetName val="입력"/>
      <sheetName val="Sheet5"/>
      <sheetName val="F 월별기성수금현황 "/>
      <sheetName val=" HIT-&gt;HMC 견적(3900)"/>
      <sheetName val="전동기 SPEC"/>
      <sheetName val="여과지동"/>
      <sheetName val="기초자료"/>
      <sheetName val="원형1호맨홀토공수량"/>
      <sheetName val="실행단가철(ems코드적용)"/>
      <sheetName val="관급자재"/>
      <sheetName val="관개"/>
      <sheetName val="산출0"/>
      <sheetName val="토공"/>
      <sheetName val="단가표"/>
      <sheetName val="sh1"/>
      <sheetName val="일위대가목록"/>
      <sheetName val="일15_(2)"/>
      <sheetName val="01_내역서"/>
      <sheetName val="동원인력_총괄표"/>
      <sheetName val="공종별_동원인력_총괄표_"/>
      <sheetName val="01_노력산출서"/>
      <sheetName val="01__원효전화국산출서"/>
      <sheetName val="수목데이타"/>
      <sheetName val="중기조종사 단위단가"/>
      <sheetName val="간접비계산"/>
      <sheetName val="단위단가"/>
      <sheetName val="1.1 부하집계표"/>
      <sheetName val="1호인버트수량"/>
      <sheetName val="48일위"/>
      <sheetName val="2공구산출내역"/>
      <sheetName val="파이프류"/>
      <sheetName val="도급b_balju"/>
      <sheetName val="인부신상자료"/>
      <sheetName val="상-교대(A1-A2)"/>
      <sheetName val="unit 4"/>
      <sheetName val="예산총괄"/>
      <sheetName val="코드"/>
      <sheetName val="시화점실행"/>
      <sheetName val="기성내역"/>
      <sheetName val="GEN"/>
      <sheetName val="협조전"/>
      <sheetName val="면적표"/>
      <sheetName val="기계경비(시간당)"/>
      <sheetName val="램머"/>
      <sheetName val="변경명신물량 (2)"/>
      <sheetName val="일위대가표48"/>
      <sheetName val="8.식재일위"/>
      <sheetName val="B시설가격"/>
      <sheetName val="대가목록"/>
      <sheetName val="인건비"/>
      <sheetName val="조건표 (2)"/>
      <sheetName val="품셈총괄표"/>
      <sheetName val="장"/>
      <sheetName val="단가비교"/>
      <sheetName val="효율표"/>
      <sheetName val="공내역"/>
      <sheetName val="골조시행"/>
      <sheetName val="프랜트면허"/>
      <sheetName val="토목주소"/>
      <sheetName val="목록"/>
      <sheetName val="FAB별"/>
      <sheetName val="배수내역"/>
      <sheetName val="1유리"/>
      <sheetName val="표준공사비-조명제외x10%up"/>
      <sheetName val="내역을"/>
      <sheetName val="설치공사비"/>
      <sheetName val="옥외등신설"/>
      <sheetName val="저케CV22신설"/>
      <sheetName val="저케CV38신설"/>
      <sheetName val="저케CV8신설"/>
      <sheetName val="접지3종"/>
      <sheetName val="사업수지"/>
      <sheetName val="단"/>
      <sheetName val="노무비"/>
      <sheetName val="인공산출"/>
      <sheetName val="을지"/>
      <sheetName val="wall"/>
      <sheetName val="04.01"/>
      <sheetName val="ABUT수량-A1"/>
      <sheetName val="MIJIBI"/>
      <sheetName val="잔수량(작성)"/>
      <sheetName val="추가예산"/>
      <sheetName val="본사인상전"/>
      <sheetName val="역T형교대(말뚝기초)"/>
      <sheetName val="전 체"/>
      <sheetName val="자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자재단가비교표"/>
      <sheetName val="BID"/>
      <sheetName val="일위대가"/>
      <sheetName val="공사원가계산서"/>
      <sheetName val="단가비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자재단가비교표"/>
      <sheetName val="BID"/>
      <sheetName val="일위대가"/>
      <sheetName val="공사원가계산서"/>
      <sheetName val="단가비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단가산출"/>
      <sheetName val="자단"/>
      <sheetName val="수량산출"/>
      <sheetName val="자재단가"/>
      <sheetName val="자재단가비교표"/>
      <sheetName val="내역"/>
      <sheetName val="일위집계(기존)"/>
      <sheetName val="BID"/>
      <sheetName val="중기조종사 단위단가"/>
      <sheetName val="집계표"/>
      <sheetName val="내역서"/>
      <sheetName val="목차 "/>
      <sheetName val="노임단가"/>
      <sheetName val="현장관리비집계표"/>
      <sheetName val="공통가설"/>
      <sheetName val="48일위"/>
      <sheetName val="원가계산서"/>
      <sheetName val="자재"/>
      <sheetName val="약품공급2"/>
      <sheetName val="Sheet1"/>
      <sheetName val="인공산출"/>
      <sheetName val="b_balju_cho"/>
      <sheetName val="Cable임피던스"/>
      <sheetName val="대치판정"/>
      <sheetName val="1"/>
      <sheetName val="자료"/>
      <sheetName val="일위목록"/>
      <sheetName val="요율"/>
      <sheetName val="퍼스트"/>
      <sheetName val="내역표지"/>
      <sheetName val="DATA1"/>
      <sheetName val="기존단가 (2)"/>
      <sheetName val="산출내역서"/>
      <sheetName val="설계비산출서(전기철도)"/>
      <sheetName val="산출"/>
      <sheetName val="9GNG운반"/>
      <sheetName val="점검총괄"/>
      <sheetName val="제경비"/>
      <sheetName val="일위(이설)"/>
      <sheetName val="인건비"/>
      <sheetName val="기별용지"/>
      <sheetName val="내역서1"/>
      <sheetName val="전기단가조사서"/>
      <sheetName val="97년 추정"/>
      <sheetName val="관급자재"/>
      <sheetName val="첨부1"/>
      <sheetName val="실행철강하도"/>
      <sheetName val="선정요령"/>
      <sheetName val="일위대가집계"/>
      <sheetName val="단가대비표"/>
      <sheetName val="내역서 (2)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자재단가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"/>
      <sheetName val="수량산출서 (2)"/>
      <sheetName val="#REF"/>
      <sheetName val="견적서"/>
      <sheetName val="자재일람"/>
      <sheetName val="집계표"/>
      <sheetName val="내역(원안-대안)"/>
      <sheetName val="건축"/>
      <sheetName val="자재단가"/>
      <sheetName val="간접"/>
      <sheetName val="요율"/>
      <sheetName val="품셈TABLE"/>
      <sheetName val="base"/>
      <sheetName val="자재단가비교표"/>
      <sheetName val="단가조사서"/>
      <sheetName val="단가조사-1"/>
      <sheetName val="단가조사-2"/>
      <sheetName val="퍼스트"/>
      <sheetName val="제경비"/>
      <sheetName val="단가대비표"/>
      <sheetName val="2.1  노무비 평균단가산출"/>
      <sheetName val="재료집계표"/>
      <sheetName val="공사원가계산서"/>
      <sheetName val="자재단가표"/>
      <sheetName val="일위대가"/>
      <sheetName val="일위목록"/>
      <sheetName val="전기일위대가"/>
      <sheetName val="자동제어"/>
      <sheetName val="자재테이블"/>
      <sheetName val="노임"/>
      <sheetName val="기본단가표"/>
      <sheetName val="내역서"/>
      <sheetName val="기계경비(시간당)"/>
      <sheetName val="sheet1"/>
      <sheetName val="원가계산서구조조정"/>
      <sheetName val="수량집계표"/>
      <sheetName val="수량산출서"/>
      <sheetName val="램머"/>
      <sheetName val="98지급계획"/>
      <sheetName val="현장설명"/>
      <sheetName val="재료비"/>
      <sheetName val="교통대책내역"/>
      <sheetName val="내역서1"/>
      <sheetName val="건축내역"/>
      <sheetName val="Baby일위대가"/>
      <sheetName val="건설성적"/>
      <sheetName val="단가 및 재료비"/>
      <sheetName val="BID"/>
      <sheetName val="실행(1)"/>
      <sheetName val="MOTOR"/>
      <sheetName val="일위대가표"/>
      <sheetName val="노임단가"/>
      <sheetName val="자료"/>
      <sheetName val="표지"/>
      <sheetName val="재료값"/>
      <sheetName val="재개발"/>
      <sheetName val="타공종이기"/>
      <sheetName val="unit 4"/>
      <sheetName val="소총괄표1"/>
      <sheetName val="실행대비"/>
      <sheetName val="guard(mac)"/>
      <sheetName val="단가비교"/>
      <sheetName val="CB"/>
      <sheetName val="15100"/>
      <sheetName val="#2_일위대가목록"/>
      <sheetName val="일위산출"/>
      <sheetName val="경비"/>
      <sheetName val="조건표 (2)"/>
      <sheetName val="간접비계산"/>
      <sheetName val="단가적용"/>
      <sheetName val="1공구원가계산서"/>
      <sheetName val="1공구산출내역서"/>
      <sheetName val="제경비계산"/>
      <sheetName val="자재"/>
      <sheetName val="토목"/>
      <sheetName val="내역(가지)"/>
      <sheetName val="b_balju"/>
      <sheetName val="자재co"/>
      <sheetName val="내역"/>
      <sheetName val="일위대가목록"/>
      <sheetName val="상수도토공집계표"/>
      <sheetName val="양식_자재단가조사표"/>
      <sheetName val="약품공급2"/>
      <sheetName val="b_balju_cho"/>
      <sheetName val="견적"/>
      <sheetName val="단가"/>
      <sheetName val="DATA"/>
      <sheetName val="DATE"/>
      <sheetName val="집계표2"/>
      <sheetName val="기성내역"/>
      <sheetName val="배수장토목공사비"/>
      <sheetName val="Cable임피던스"/>
      <sheetName val="설계내역서"/>
      <sheetName val="조건"/>
      <sheetName val="설계예산서"/>
      <sheetName val="폐기물"/>
      <sheetName val="범례표"/>
      <sheetName val="측구터파기공수량집계"/>
      <sheetName val="배수공 시멘트 및 골재량 산출"/>
      <sheetName val="일위총괄표"/>
      <sheetName val="장비수량집계"/>
      <sheetName val="지장수량집계"/>
      <sheetName val="철거"/>
      <sheetName val="기초자료입력"/>
      <sheetName val="관급자재"/>
      <sheetName val="일위대가 집계표"/>
      <sheetName val="DATA1"/>
      <sheetName val="기계경비시간당손료목록"/>
      <sheetName val="전체"/>
      <sheetName val="현장조사"/>
      <sheetName val="미드수량"/>
      <sheetName val="상-교대(A1-A2)"/>
      <sheetName val="일위집계(기존)"/>
      <sheetName val="설계실행투찰"/>
      <sheetName val="교량"/>
      <sheetName val="수량집계"/>
      <sheetName val="일반수량총괄"/>
      <sheetName val="참조"/>
      <sheetName val="잔토처리"/>
      <sheetName val="터파기,되메우기,램머,코아"/>
      <sheetName val="절단,포장깨기"/>
      <sheetName val="분전함신설"/>
      <sheetName val="접지1종"/>
      <sheetName val="학생내역"/>
      <sheetName val="SHEET PILE단가"/>
      <sheetName val="I一般比"/>
      <sheetName val="N賃率-職"/>
      <sheetName val="장비수량산출"/>
      <sheetName val="청주(철골발주의뢰서)"/>
      <sheetName val="관리비비계상"/>
      <sheetName val="factor"/>
      <sheetName val="맨홀수량"/>
      <sheetName val="내역표지"/>
      <sheetName val="산출내역서"/>
      <sheetName val="1,2공구원가계산서"/>
      <sheetName val="2공구산출내역"/>
      <sheetName val="보안등"/>
      <sheetName val="직재"/>
      <sheetName val="자재사용내역"/>
      <sheetName val="입력"/>
      <sheetName val="계수시트"/>
      <sheetName val="평가데이터"/>
      <sheetName val="수량산출"/>
      <sheetName val="70%"/>
      <sheetName val="입찰"/>
      <sheetName val="현경"/>
      <sheetName val="경서-통신"/>
      <sheetName val="8.수량산출 (2)"/>
      <sheetName val="공종별예산조서"/>
      <sheetName val="노단"/>
      <sheetName val="플랜트 설치"/>
      <sheetName val="설계"/>
      <sheetName val="도급자재"/>
      <sheetName val="철거산출근거"/>
      <sheetName val="IT-BAT"/>
      <sheetName val="재료집계표3"/>
      <sheetName val="건축기술부대조건"/>
      <sheetName val="P1(좌,우)"/>
      <sheetName val="잡철물"/>
      <sheetName val="총괄내역서"/>
      <sheetName val="Macro1"/>
      <sheetName val="저"/>
      <sheetName val="코드표"/>
      <sheetName val="자재비"/>
      <sheetName val="J直材4"/>
      <sheetName val="설치내역"/>
      <sheetName val="집계"/>
      <sheetName val="상선"/>
      <sheetName val="전신환매도율"/>
      <sheetName val="소야공정계획표"/>
      <sheetName val="equip"/>
      <sheetName val="우배수"/>
      <sheetName val="일위CODE"/>
      <sheetName val="Macro(전동기)"/>
      <sheetName val="신우"/>
      <sheetName val="개소별수량산출"/>
      <sheetName val="화재 탐지 설비"/>
      <sheetName val="품셈총괄표"/>
      <sheetName val="설계명세서"/>
      <sheetName val="예산명세서"/>
      <sheetName val="자료입력"/>
      <sheetName val="토목주소"/>
      <sheetName val="전선 및 전선관"/>
      <sheetName val="잡비"/>
      <sheetName val="일위단가"/>
      <sheetName val="산출"/>
      <sheetName val="토목내역"/>
      <sheetName val="보차도경계석"/>
      <sheetName val="기계경비"/>
      <sheetName val="인건비(환율)"/>
      <sheetName val="원가계산서"/>
      <sheetName val="일위"/>
      <sheetName val="인부신상자료"/>
      <sheetName val="일위대가 "/>
      <sheetName val="예총"/>
      <sheetName val="일위대가(1)"/>
      <sheetName val="4.일위대가집계"/>
      <sheetName val="투찰(하수)"/>
      <sheetName val="대치판정"/>
      <sheetName val="WING3"/>
      <sheetName val="실행철강하도"/>
      <sheetName val="판정1교토공"/>
      <sheetName val="P1_자재"/>
      <sheetName val="관경별내역서"/>
      <sheetName val="거내"/>
      <sheetName val="공량산출서"/>
      <sheetName val="CABLE SIZE-1"/>
      <sheetName val="FAB별"/>
      <sheetName val="상반기손익차2총괄"/>
      <sheetName val="기존단가 (2)"/>
      <sheetName val="실행갑지"/>
      <sheetName val="계획집계"/>
      <sheetName val="장비단가"/>
      <sheetName val="단가산출(T)"/>
      <sheetName val="공통가설"/>
      <sheetName val="산출내역서집계표"/>
      <sheetName val="SHEET"/>
      <sheetName val="2002하반기노임기준"/>
      <sheetName val="동해묵호1내역"/>
      <sheetName val="입찰안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이전비 "/>
      <sheetName val="참고"/>
      <sheetName val="부대공"/>
      <sheetName val="포장공"/>
      <sheetName val="토공"/>
      <sheetName val="단가조사"/>
      <sheetName val="가로등내역서"/>
      <sheetName val="99총공사내역서"/>
      <sheetName val="골조시행"/>
      <sheetName val="Sheet3"/>
      <sheetName val="대구선2부대"/>
      <sheetName val="데이타"/>
      <sheetName val="단가표"/>
      <sheetName val="부대내역"/>
      <sheetName val="3.건축(현장안)"/>
      <sheetName val="해평견적"/>
      <sheetName val="3.공통공사대비"/>
      <sheetName val="조명시설"/>
      <sheetName val="토목공종세부"/>
      <sheetName val="도시가스현황"/>
      <sheetName val="설계서"/>
      <sheetName val="BOX전기내역"/>
      <sheetName val="사업부배부A"/>
      <sheetName val="일위_파일"/>
      <sheetName val="일위대가목차"/>
      <sheetName val="Sheet15"/>
      <sheetName val="5회토적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목록"/>
      <sheetName val="전기혼잡제경비(45)"/>
      <sheetName val="설계예산"/>
      <sheetName val="청천내"/>
      <sheetName val="실행"/>
      <sheetName val="현장관리비"/>
      <sheetName val="총괄표"/>
      <sheetName val="투자-국내2"/>
      <sheetName val="#3_일위대가목록"/>
      <sheetName val="동해title"/>
      <sheetName val="LF자재단가"/>
      <sheetName val="노무비 근거"/>
      <sheetName val="(원)기흥상갈"/>
      <sheetName val="이월"/>
      <sheetName val="공사비증감"/>
      <sheetName val="투찰내역"/>
      <sheetName val="동업계매출속보"/>
      <sheetName val="시운전연료"/>
      <sheetName val="자재선정"/>
      <sheetName val="가격조사서"/>
      <sheetName val="A-4"/>
      <sheetName val="Total"/>
      <sheetName val="예산총괄"/>
      <sheetName val="기계실냉난방"/>
      <sheetName val="직접비"/>
      <sheetName val="인건-측정"/>
      <sheetName val="CAT_5"/>
      <sheetName val="재집"/>
      <sheetName val="총"/>
      <sheetName val="주공 갑지"/>
      <sheetName val="현장경비"/>
      <sheetName val="합계"/>
      <sheetName val="자  재"/>
      <sheetName val="건축외주"/>
      <sheetName val="견적을지"/>
      <sheetName val="터파기및재료"/>
      <sheetName val="산출근거"/>
      <sheetName val="여과지동"/>
      <sheetName val="기초자료"/>
      <sheetName val="기흥하도용"/>
      <sheetName val="인건비"/>
      <sheetName val="4차원가계산서"/>
      <sheetName val="공통(20-91)"/>
      <sheetName val="공종별집계표(창고-52평)"/>
      <sheetName val="내역서(전체)"/>
      <sheetName val="DANGA"/>
      <sheetName val="1차3회-개소별명세서-빨간색-인쇄용(21873)"/>
      <sheetName val="Sheet5"/>
      <sheetName val="개요"/>
      <sheetName val="제안서"/>
      <sheetName val="행정표준(1)"/>
      <sheetName val="행정표준(2)"/>
      <sheetName val="2000년1차"/>
      <sheetName val="2000전체분"/>
      <sheetName val="자단"/>
      <sheetName val="테이블"/>
      <sheetName val="Sheet13"/>
      <sheetName val="P-DATA"/>
      <sheetName val="수량산출서_(2)"/>
      <sheetName val="유입량"/>
      <sheetName val="직노"/>
      <sheetName val="시설장비"/>
      <sheetName val="도급예산내역서봉투"/>
      <sheetName val="설계산출표지"/>
      <sheetName val="도급예산내역서총괄표"/>
      <sheetName val="을부담운반비"/>
      <sheetName val="운반비산출"/>
      <sheetName val="수량산출내역1115"/>
      <sheetName val="원형1호맨홀토공수량"/>
      <sheetName val="일위대가(가설)"/>
      <sheetName val="CALCULATION"/>
      <sheetName val="내역서 "/>
      <sheetName val="터널조도"/>
      <sheetName val="조명율표"/>
      <sheetName val="45,46"/>
      <sheetName val="단가산출1"/>
      <sheetName val="부속동"/>
      <sheetName val="APT"/>
      <sheetName val="분전반"/>
      <sheetName val="dte"/>
      <sheetName val="재료비집계"/>
      <sheetName val="직접공사"/>
      <sheetName val="원가"/>
      <sheetName val="점검총괄"/>
      <sheetName val="토공산근"/>
      <sheetName val="을"/>
      <sheetName val="00년재노경"/>
      <sheetName val="수량산출서-2"/>
      <sheetName val="7. 현장관리비 "/>
      <sheetName val="6. 안전관리비"/>
      <sheetName val="자갈,시멘트,모래산출"/>
      <sheetName val="토공총괄표"/>
      <sheetName val="물량산출"/>
      <sheetName val="1.1 부하집계표"/>
      <sheetName val="원본(갑지)"/>
      <sheetName val="배수공"/>
      <sheetName val="정화조동공사총괄"/>
      <sheetName val="설내역서 "/>
      <sheetName val="수간보호"/>
      <sheetName val="유지관리"/>
      <sheetName val="식재"/>
      <sheetName val="시설물"/>
      <sheetName val="관급"/>
      <sheetName val="설계변경내역서"/>
      <sheetName val="SG"/>
      <sheetName val="Pd2"/>
      <sheetName val="업체"/>
      <sheetName val="E총15"/>
      <sheetName val="2차총원가"/>
      <sheetName val="자재목록"/>
      <sheetName val="기계경비목록1"/>
      <sheetName val="신규단가목록"/>
      <sheetName val="사  업  비  수  지  예  산  서"/>
      <sheetName val="차액보증"/>
      <sheetName val="패널"/>
      <sheetName val="자재목록표"/>
      <sheetName val="CIVIL4"/>
      <sheetName val="코드"/>
      <sheetName val="세부내역"/>
      <sheetName val="48일위"/>
      <sheetName val="SHL"/>
      <sheetName val="일반부표"/>
      <sheetName val="도(내)"/>
      <sheetName val="날개벽수량표"/>
      <sheetName val="유림총괄"/>
      <sheetName val="대총괄표"/>
      <sheetName val="배수장공사비명세서"/>
      <sheetName val="비철보고서"/>
      <sheetName val="ORIGIN"/>
      <sheetName val="인원계획"/>
      <sheetName val="유입맨홀산출"/>
      <sheetName val="일반자재"/>
      <sheetName val="배수통관(좌)"/>
      <sheetName val="일위총괄"/>
      <sheetName val="총괄"/>
      <sheetName val="세부추진"/>
      <sheetName val="상용보강"/>
      <sheetName val="2001하반기노임기준"/>
      <sheetName val="작업일보"/>
      <sheetName val="근로자자료입력"/>
      <sheetName val="참고자료"/>
      <sheetName val="지급(1)"/>
      <sheetName val="전체철근집계"/>
      <sheetName val="Y-WORK"/>
      <sheetName val="날개수량1.5"/>
      <sheetName val="시화점실행"/>
      <sheetName val="완도-군외"/>
      <sheetName val="S0"/>
      <sheetName val="감액총괄표"/>
      <sheetName val="가계부"/>
      <sheetName val="제품목록"/>
      <sheetName val="매입매출관리"/>
      <sheetName val="원가서"/>
      <sheetName val="공양식"/>
      <sheetName val="건설실행"/>
      <sheetName val="수금"/>
      <sheetName val="소화"/>
      <sheetName val="유치원내역"/>
      <sheetName val="CODE"/>
      <sheetName val="표_재료"/>
      <sheetName val="맨홀토공"/>
      <sheetName val="sh1"/>
      <sheetName val="단가계산"/>
      <sheetName val="8.PILE  (돌출)"/>
      <sheetName val="빗물받이(910-510-410)"/>
      <sheetName val="상하차비용(기계상차)"/>
      <sheetName val="운반비"/>
      <sheetName val="새공통(96임금인상기준)"/>
      <sheetName val="1.2 처리장 동력설비 부하계산서"/>
      <sheetName val="처리단락"/>
      <sheetName val="SLAB&quot;1&quot;"/>
      <sheetName val="제잡비"/>
      <sheetName val="송전재료비"/>
      <sheetName val="3련 BOX"/>
      <sheetName val="목록"/>
      <sheetName val="쌍송교"/>
      <sheetName val="산출내역서(전체)"/>
      <sheetName val="일위대가총체"/>
      <sheetName val="일위(시설)"/>
      <sheetName val="교각1"/>
      <sheetName val="10.09"/>
      <sheetName val="DOWEL(SLAB상)"/>
      <sheetName val="DOWEL(SLAB하)"/>
      <sheetName val="공통단가"/>
      <sheetName val="9GNG운반"/>
      <sheetName val="별표 "/>
      <sheetName val="실행내역서"/>
      <sheetName val="공종별예산조서(계약기준)"/>
      <sheetName val="기본일위"/>
      <sheetName val="입"/>
      <sheetName val="Data(인원)"/>
      <sheetName val="목록표"/>
      <sheetName val="중기 부표"/>
      <sheetName val="단가(자재)"/>
      <sheetName val="MCC제원"/>
      <sheetName val="1"/>
      <sheetName val="배선DATA"/>
      <sheetName val="노무비"/>
      <sheetName val="총괄갑 "/>
      <sheetName val="신림자금"/>
      <sheetName val="단가산출(기계)"/>
      <sheetName val="경상직원"/>
      <sheetName val="말뚝지지력산정"/>
      <sheetName val="490A 소부재"/>
      <sheetName val="을지"/>
      <sheetName val="영흥TL(UP,DOWN) "/>
      <sheetName val="산출내력"/>
      <sheetName val="1)설계내역서(토목)"/>
      <sheetName val="확약서"/>
      <sheetName val="하부철근수량"/>
      <sheetName val="Data&amp;Result"/>
      <sheetName val="깨기"/>
      <sheetName val="도수로집계"/>
      <sheetName val="조경일람"/>
      <sheetName val="지하층LOAD"/>
      <sheetName val="수지예산"/>
      <sheetName val="우수공,맨홀,집수정"/>
      <sheetName val="부경대총괄내역서"/>
      <sheetName val="집계장"/>
      <sheetName val="설계서식"/>
      <sheetName val="형틀공사"/>
      <sheetName val="갑지(추정)"/>
      <sheetName val="현우실적"/>
      <sheetName val="소방사항"/>
      <sheetName val="자재(품목별)"/>
      <sheetName val="3.하중계산"/>
      <sheetName val="콘크리트타설집계표"/>
      <sheetName val="Sheet1 (2)"/>
      <sheetName val="철근집계"/>
      <sheetName val="1유리"/>
      <sheetName val="단가산출서"/>
      <sheetName val="증감대비"/>
      <sheetName val="음성cable"/>
      <sheetName val="BEND LOSS"/>
      <sheetName val="장비투입계획"/>
      <sheetName val="위치조서"/>
      <sheetName val="목차 "/>
      <sheetName val="중기사용료산출근거"/>
      <sheetName val="단중표"/>
      <sheetName val="화해(함평)"/>
      <sheetName val="화해(장성)"/>
      <sheetName val="품셈"/>
      <sheetName val="입찰견적보고서"/>
      <sheetName val="배차"/>
      <sheetName val="프로젝트"/>
      <sheetName val="문학간접"/>
      <sheetName val="4.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 refreshError="1"/>
      <sheetData sheetId="511" refreshError="1"/>
      <sheetData sheetId="512" refreshError="1"/>
      <sheetData sheetId="513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일위대가(가설)"/>
      <sheetName val="내역서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  <sheetName val="일위대가(가설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예정공정"/>
      <sheetName val="증감내역"/>
      <sheetName val="산출내역"/>
      <sheetName val="원가계산"/>
      <sheetName val="총괄내역"/>
      <sheetName val="세부내역"/>
      <sheetName val="일위집계"/>
      <sheetName val="일위대가"/>
      <sheetName val="단가산출"/>
      <sheetName val="노임단가"/>
      <sheetName val="조명율표"/>
      <sheetName val="1안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1.수인터널"/>
      <sheetName val="조명율표"/>
      <sheetName val="실행철강하도"/>
      <sheetName val="wall"/>
      <sheetName val="Front"/>
      <sheetName val="내역서"/>
      <sheetName val="1차작업-재수정"/>
      <sheetName val="1안"/>
      <sheetName val="내역"/>
      <sheetName val="인건비"/>
      <sheetName val="자재단가표"/>
      <sheetName val="신호등일위대가"/>
      <sheetName val="Macro1"/>
      <sheetName val="내역을"/>
      <sheetName val="산출내역서집계표"/>
      <sheetName val="자재단가"/>
      <sheetName val="원가총괄"/>
      <sheetName val="망미"/>
      <sheetName val="수량산출서"/>
      <sheetName val="단가비교"/>
      <sheetName val="하조서"/>
      <sheetName val="EQ"/>
      <sheetName val="포장공자재집계표"/>
      <sheetName val="sheet1"/>
      <sheetName val="교각계산"/>
      <sheetName val="입찰안"/>
      <sheetName val="일위대가"/>
      <sheetName val="N賃率-職"/>
      <sheetName val="노임단가"/>
      <sheetName val="#REF"/>
      <sheetName val="견적조건"/>
      <sheetName val="요율"/>
      <sheetName val="20_10_100"/>
      <sheetName val="13LPMCC"/>
      <sheetName val="표지"/>
      <sheetName val="공사원가계산서"/>
      <sheetName val="코드표"/>
      <sheetName val="설계서을"/>
      <sheetName val="견적내역서"/>
      <sheetName val="1"/>
      <sheetName val="인상효1"/>
      <sheetName val="LOPCALC"/>
      <sheetName val="내역서2안"/>
      <sheetName val="별표 "/>
      <sheetName val="견적서 N"/>
      <sheetName val="직접경비호표"/>
      <sheetName val="직노"/>
      <sheetName val="실행내역"/>
      <sheetName val="일위대가(가설)"/>
      <sheetName val="분뇨"/>
      <sheetName val="단가산출서"/>
      <sheetName val="수량계산"/>
      <sheetName val="일위산출"/>
      <sheetName val="ELEC"/>
      <sheetName val="제목현황"/>
      <sheetName val="단가목록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영창26"/>
      <sheetName val="N賃率-職"/>
      <sheetName val="공사비총괄표"/>
      <sheetName val="기초자료"/>
      <sheetName val="3BL공동구 수량"/>
      <sheetName val="건축내역"/>
      <sheetName val="출자한도"/>
      <sheetName val="본공사"/>
      <sheetName val="설직재-1"/>
      <sheetName val="기초내역서"/>
      <sheetName val="수량산출"/>
      <sheetName val="대가목록표"/>
      <sheetName val="적용토목"/>
      <sheetName val="예산M11A"/>
      <sheetName val="요율"/>
      <sheetName val="갑지"/>
      <sheetName val="설계서"/>
      <sheetName val="단가산출"/>
      <sheetName val="대공종"/>
      <sheetName val="갑지(추정)"/>
      <sheetName val="경산"/>
      <sheetName val="일대-1"/>
      <sheetName val="공사개요(서광주)"/>
      <sheetName val="실행"/>
      <sheetName val="예산"/>
      <sheetName val="골재산출"/>
      <sheetName val="산근"/>
      <sheetName val="Customer Databas"/>
      <sheetName val="스포회원매출"/>
      <sheetName val="AIR SHOWER(3인용)"/>
      <sheetName val="조명율표"/>
      <sheetName val="자료"/>
      <sheetName val="총괄표"/>
      <sheetName val="차수공개요"/>
      <sheetName val="본체"/>
      <sheetName val="5공철탑검토표"/>
      <sheetName val="4공철탑검토"/>
      <sheetName val="CTEMCOST"/>
      <sheetName val="노무비"/>
      <sheetName val="6PILE  (돌출)"/>
      <sheetName val="asd"/>
      <sheetName val="산출내역서"/>
      <sheetName val="목록"/>
      <sheetName val="Sheet5"/>
      <sheetName val="지하"/>
      <sheetName val="철탑공사"/>
      <sheetName val="LF자재단가"/>
      <sheetName val="금액내역서"/>
      <sheetName val="지질조사"/>
      <sheetName val="교각별철근수량집계표"/>
      <sheetName val="코드표"/>
      <sheetName val="산출근거"/>
      <sheetName val="재료비노무비"/>
      <sheetName val="당초"/>
      <sheetName val="물가자료"/>
      <sheetName val="데이타"/>
      <sheetName val="DATA"/>
      <sheetName val="토공(우물통,기타) "/>
      <sheetName val="교수설계"/>
      <sheetName val="공사직종별노임"/>
      <sheetName val="노임"/>
      <sheetName val="위생설비"/>
      <sheetName val="RE9604"/>
      <sheetName val="NYS"/>
      <sheetName val="단중표"/>
      <sheetName val="자재단가"/>
      <sheetName val="당진1,2호기전선관설치및접지4차공사내역서-을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입찰안"/>
      <sheetName val="내역서2안"/>
      <sheetName val=" HIT-&gt;HMC 견적(3900)"/>
      <sheetName val="일위대가목차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6호기"/>
      <sheetName val="금액집계"/>
      <sheetName val="102역사"/>
      <sheetName val="96정변2"/>
      <sheetName val="조명시설"/>
      <sheetName val="노무,재료"/>
      <sheetName val="견적"/>
      <sheetName val="내역서(중수)"/>
      <sheetName val="CAT_5"/>
      <sheetName val="단가비교표_공통1"/>
      <sheetName val="48전력선로일위"/>
      <sheetName val="단가표"/>
      <sheetName val="1.설계조건"/>
      <sheetName val="시설물기초"/>
      <sheetName val=" 냉각수펌프"/>
      <sheetName val="AHU집계"/>
      <sheetName val="중기"/>
      <sheetName val="ELEC"/>
      <sheetName val="9GNG운반"/>
      <sheetName val="N賃率_職"/>
      <sheetName val="견적서"/>
      <sheetName val="제작비추산총괄표"/>
      <sheetName val="갑"/>
      <sheetName val="1공구산출내역서"/>
      <sheetName val="철거산출근거"/>
      <sheetName val="내역(원안-대안)"/>
      <sheetName val="사다리"/>
      <sheetName val="간접1"/>
      <sheetName val="장비가동"/>
      <sheetName val="CIVIL4"/>
      <sheetName val="표지"/>
      <sheetName val="guard(mac)"/>
      <sheetName val="아파트건축"/>
      <sheetName val="수주추정"/>
      <sheetName val="부대공Ⅱ"/>
      <sheetName val="기계경비(시간당)"/>
      <sheetName val="공통가설공사"/>
      <sheetName val="조경일람"/>
      <sheetName val="약품공급2"/>
      <sheetName val="물량입력"/>
      <sheetName val="001"/>
      <sheetName val="데리네이타현황"/>
      <sheetName val="시멘트"/>
      <sheetName val="설_(3)"/>
      <sheetName val="설_(2)"/>
      <sheetName val="3BL공동구_수량"/>
      <sheetName val="일위(철거)"/>
      <sheetName val="200"/>
      <sheetName val="공통가설"/>
      <sheetName val="민감도"/>
      <sheetName val="DATE"/>
      <sheetName val="토공"/>
      <sheetName val="터파기및재료"/>
      <sheetName val="Baby일위대가"/>
      <sheetName val="을지"/>
      <sheetName val="단"/>
      <sheetName val="대치판정"/>
      <sheetName val="원가서"/>
      <sheetName val="일위대가1"/>
      <sheetName val="카메라"/>
      <sheetName val="원가계산서"/>
      <sheetName val="산출-설비"/>
      <sheetName val="별표"/>
      <sheetName val="도급견적가"/>
      <sheetName val="전기일위목록"/>
      <sheetName val="단위내역서"/>
      <sheetName val="본체철근표"/>
      <sheetName val="공사개요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첨부1"/>
      <sheetName val="상가분양"/>
      <sheetName val="배수내역"/>
      <sheetName val="기흥하도용"/>
      <sheetName val="총수량집계표"/>
      <sheetName val="주beam"/>
      <sheetName val="부대내역"/>
      <sheetName val="세골재  T2 변경 현황"/>
      <sheetName val="갑지1"/>
      <sheetName val="전선 및 전선관"/>
      <sheetName val="역공종"/>
      <sheetName val="물량표"/>
      <sheetName val="2000년 공정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공사착공계"/>
      <sheetName val="sub"/>
      <sheetName val="청주(철골발주의뢰서)"/>
      <sheetName val="반포2차"/>
      <sheetName val="3본사"/>
      <sheetName val="설계조건"/>
      <sheetName val="기계공사비집계(원안)"/>
      <sheetName val="부하자료"/>
      <sheetName val="통합집계표"/>
      <sheetName val="국내"/>
      <sheetName val="내역서 제출"/>
      <sheetName val="단가일람"/>
      <sheetName val="찍기"/>
      <sheetName val="토공집계표"/>
      <sheetName val="노 무 비"/>
      <sheetName val="공조기휀"/>
      <sheetName val="일위"/>
      <sheetName val="제-노임"/>
      <sheetName val="제직재"/>
      <sheetName val="내역서 "/>
      <sheetName val="내역관리1"/>
      <sheetName val="내역(설계)"/>
      <sheetName val="백룡교차로"/>
      <sheetName val="산정교차로"/>
      <sheetName val="신영교차로"/>
      <sheetName val="E총15"/>
      <sheetName val="내역서(기성청구)"/>
      <sheetName val="별표 "/>
      <sheetName val="3.2제조설비"/>
      <sheetName val="적용건축"/>
      <sheetName val="Inst."/>
      <sheetName val="01상노임"/>
      <sheetName val="2공구산출내역"/>
      <sheetName val="입력변수"/>
      <sheetName val="계약서"/>
      <sheetName val="Sheet7(ㅅ)"/>
      <sheetName val="특별땅고르기"/>
      <sheetName val="단위단가"/>
      <sheetName val="노무비 근거"/>
      <sheetName val="INPUT"/>
      <sheetName val="직접공사비"/>
      <sheetName val="JUCKEYK"/>
      <sheetName val="내역표지"/>
      <sheetName val="건축원가"/>
      <sheetName val="#3_일위대가목록"/>
      <sheetName val="기초일위"/>
      <sheetName val="유기공정"/>
      <sheetName val="유림콘도"/>
      <sheetName val="노무비단가"/>
      <sheetName val="ITEM"/>
      <sheetName val="원본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지점장"/>
      <sheetName val="암거단위"/>
      <sheetName val="단가대비표 (3)"/>
      <sheetName val="원가총괄"/>
      <sheetName val="수량산출(생반)"/>
      <sheetName val="일반전기C"/>
      <sheetName val="청곡지선입력"/>
      <sheetName val="COST"/>
      <sheetName val="손익분석"/>
      <sheetName val="기타 정보통신공사"/>
      <sheetName val="연습"/>
      <sheetName val="산출0"/>
      <sheetName val="내역전기"/>
      <sheetName val="직재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98지급계획"/>
      <sheetName val="20관리비율"/>
      <sheetName val="내역서중"/>
      <sheetName val="접지수량"/>
      <sheetName val="교각계산"/>
      <sheetName val="직접노무"/>
      <sheetName val="직접재료"/>
      <sheetName val="계측기"/>
      <sheetName val="예가표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PIPING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지급자재"/>
      <sheetName val="수량총괄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대,유,램"/>
      <sheetName val="예비용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현장경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담장산출"/>
      <sheetName val="본서하반기"/>
      <sheetName val="하반기(지구대)"/>
      <sheetName val="1안"/>
      <sheetName val="Sheet4"/>
      <sheetName val="철근량"/>
      <sheetName val="가설공사"/>
      <sheetName val="직공비"/>
      <sheetName val="기초자료입력"/>
      <sheetName val="집수정토공"/>
      <sheetName val="설계명세서"/>
      <sheetName val="견적내역서"/>
      <sheetName val="어룡"/>
      <sheetName val="ATM기초철가"/>
      <sheetName val="지입자재집계표"/>
      <sheetName val="준공내역"/>
      <sheetName val="견적(100%)"/>
      <sheetName val="실행대비"/>
      <sheetName val="남양시작동자105노65기1.3화1.2"/>
      <sheetName val="국도접속 차도부수량"/>
      <sheetName val="조명일위"/>
      <sheetName val="참고"/>
      <sheetName val="대"/>
      <sheetName val="엔지니어링"/>
      <sheetName val="실행-집행"/>
      <sheetName val="노임200103"/>
      <sheetName val="공기압축기실"/>
      <sheetName val="교사기준면적(초등)"/>
      <sheetName val="Y-WORK"/>
      <sheetName val="일위대가 "/>
      <sheetName val="Uint보온"/>
      <sheetName val="일위(시설)"/>
      <sheetName val="BSD (2)"/>
      <sheetName val="화의-현금흐름"/>
      <sheetName val="골조"/>
      <sheetName val="총공사내역서"/>
      <sheetName val="원가계산서(변경)"/>
      <sheetName val="정부노임단가"/>
      <sheetName val="내역서(삼호)"/>
      <sheetName val="1구간BOQ"/>
      <sheetName val="일위대가(출입)"/>
      <sheetName val="EJ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양식_자재단가조사표"/>
      <sheetName val="하중계산"/>
      <sheetName val="안정성검토"/>
      <sheetName val="설계기준"/>
      <sheetName val="포장복구집계"/>
      <sheetName val="사전공사"/>
      <sheetName val="물집"/>
      <sheetName val="직원관리자료"/>
      <sheetName val="상수도토공집계표"/>
      <sheetName val="기계설비표선정수장"/>
      <sheetName val="청곡지거입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4.고용보험"/>
      <sheetName val="휴가비,급량비"/>
      <sheetName val="수량산출서"/>
      <sheetName val="일위총괄표"/>
      <sheetName val="기초분물량표"/>
      <sheetName val="실행(1)"/>
      <sheetName val="토목"/>
      <sheetName val="투찰내역"/>
      <sheetName val="자재일람"/>
      <sheetName val="유입맨홀산출"/>
      <sheetName val="ETC"/>
      <sheetName val="1-1"/>
      <sheetName val="합의경상"/>
      <sheetName val="대목"/>
      <sheetName val="남양구조시험동"/>
      <sheetName val="특별교실"/>
      <sheetName val="조정율"/>
      <sheetName val="직원자료입력"/>
      <sheetName val="토공A1"/>
      <sheetName val="전기단가조사서"/>
      <sheetName val="전체제잡비"/>
      <sheetName val="참조 (2)"/>
      <sheetName val="문학간접"/>
      <sheetName val="직접시공계획서"/>
      <sheetName val="2.노임및손료"/>
      <sheetName val="신표지1"/>
      <sheetName val="P-산#1-1(WOWA1)"/>
      <sheetName val="단중표-ST"/>
      <sheetName val="바닥판"/>
      <sheetName val="입력DATA"/>
      <sheetName val="95년12월말"/>
      <sheetName val="FAX"/>
      <sheetName val="Macro(MCC)"/>
      <sheetName val="평3"/>
      <sheetName val="직접경비호표"/>
      <sheetName val="중기사용료산출근거"/>
      <sheetName val="시중노임"/>
      <sheetName val="세부내역"/>
      <sheetName val="원가계산서구조조정"/>
      <sheetName val="B부대공"/>
      <sheetName val="정산내역서"/>
      <sheetName val="AHU-01"/>
      <sheetName val="흥양2교토공집계표"/>
      <sheetName val="실행기초"/>
      <sheetName val="관로내역원"/>
      <sheetName val="수토공단위당"/>
      <sheetName val="인건-측정"/>
      <sheetName val="현장관리비 산출내역"/>
      <sheetName val="가락화장을지"/>
      <sheetName val="사업부배부A"/>
      <sheetName val="일위목록-기"/>
      <sheetName val="토목내역서 (도급단가)"/>
      <sheetName val="기안1"/>
      <sheetName val="CABLE SIZE-1"/>
      <sheetName val="일위대가-1"/>
      <sheetName val="동원(3)"/>
      <sheetName val="일위대가(계측기설치)"/>
      <sheetName val="f산출"/>
      <sheetName val="설계예시"/>
      <sheetName val="관로공정"/>
      <sheetName val="01"/>
      <sheetName val="수배전반"/>
      <sheetName val="총내역서"/>
      <sheetName val="작업일보"/>
      <sheetName val="내역서01"/>
      <sheetName val="자재단가리스트"/>
      <sheetName val="예산서"/>
      <sheetName val="기초입력 DATA"/>
      <sheetName val="사급자재(1단계)"/>
      <sheetName val="자재대"/>
      <sheetName val="간지"/>
      <sheetName val="견적단가"/>
      <sheetName val="기초작업"/>
      <sheetName val="Base"/>
      <sheetName val="C3"/>
      <sheetName val="납부서"/>
      <sheetName val="전담운영PM"/>
      <sheetName val="일위대가내역"/>
      <sheetName val="가로등내역서"/>
      <sheetName val="원내역"/>
      <sheetName val="공사미수"/>
      <sheetName val="BOQ(전체)"/>
      <sheetName val="주소"/>
      <sheetName val="Mc1"/>
      <sheetName val="공통(20-91)"/>
      <sheetName val="내역(100%)"/>
      <sheetName val="부대집계"/>
      <sheetName val="전신환매도율"/>
      <sheetName val="산출내력"/>
      <sheetName val="퍼스트"/>
      <sheetName val="세부내역서"/>
      <sheetName val="SHEET PILE단가"/>
      <sheetName val="사유서제출현황-2"/>
      <sheetName val="P-1"/>
      <sheetName val="1월"/>
      <sheetName val="도로일위대가표"/>
      <sheetName val="값"/>
      <sheetName val="기성내역서표지"/>
      <sheetName val="Data&amp;Result"/>
      <sheetName val="단가비교"/>
      <sheetName val="건설성적"/>
      <sheetName val="주안3차A-A"/>
      <sheetName val="간접경상비"/>
      <sheetName val="Cost bd-&quot;A&quot;"/>
      <sheetName val="2.대외공문"/>
      <sheetName val="본사업"/>
      <sheetName val="단가표 (2)"/>
      <sheetName val="WORK"/>
      <sheetName val="공정외주"/>
      <sheetName val="기초입력"/>
      <sheetName val="부자재 적용비율"/>
      <sheetName val="인부노임"/>
      <sheetName val="자재테이블"/>
      <sheetName val="집수A"/>
      <sheetName val="준공정산"/>
      <sheetName val="시운전연료비"/>
      <sheetName val="99총공사내역서"/>
      <sheetName val="노임변동률"/>
      <sheetName val="잡철물"/>
      <sheetName val="BF12-R0"/>
      <sheetName val="제잡비"/>
      <sheetName val="견적(100%ᓈ"/>
      <sheetName val="견적(100%䃈"/>
      <sheetName val="견적(100%耀"/>
      <sheetName val="견적(100%"/>
      <sheetName val="하반기(지구대ო"/>
      <sheetName val="990430_당초"/>
      <sheetName val="기성내역"/>
      <sheetName val="BOX단위철근"/>
      <sheetName val="공내역"/>
      <sheetName val="7.환경"/>
      <sheetName val="전동기"/>
      <sheetName val="앉음벽 (2)"/>
      <sheetName val="건축공사"/>
      <sheetName val="신규 수주분(사용자 정의)"/>
      <sheetName val="동해title"/>
      <sheetName val="진흥지역조서(구역밖)"/>
      <sheetName val="ES조서출력하기"/>
      <sheetName val="전기일위대가"/>
      <sheetName val="수공기"/>
      <sheetName val="조건표 (2)"/>
      <sheetName val="우수공집계"/>
      <sheetName val="호표"/>
      <sheetName val="철콘산출"/>
      <sheetName val="간접"/>
      <sheetName val="항목등록"/>
      <sheetName val="투찰(하수)"/>
      <sheetName val="B-data"/>
      <sheetName val="천방교접속"/>
      <sheetName val="대포2교접속"/>
      <sheetName val="Sheet15"/>
      <sheetName val="전국현황"/>
      <sheetName val="차수"/>
      <sheetName val="3.자재비(총괄)"/>
      <sheetName val="환율change"/>
      <sheetName val=" 토목 처리장도급내역서 "/>
      <sheetName val="Summary Sheets"/>
      <sheetName val="예산명세서"/>
      <sheetName val="97년 추정"/>
      <sheetName val="1.토공집계표"/>
      <sheetName val="접속단위"/>
      <sheetName val="영외수지"/>
      <sheetName val="기계공사"/>
      <sheetName val="수량"/>
      <sheetName val="1 자원총괄"/>
      <sheetName val="관개"/>
      <sheetName val="일위-1"/>
      <sheetName val="단조-노임"/>
      <sheetName val="1Month+Sheet2!"/>
      <sheetName val="석축산출서"/>
      <sheetName val="unitpric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5.동별횡주관경"/>
      <sheetName val="중질쓰레기"/>
      <sheetName val="압축공기소요량"/>
      <sheetName val="보일러물질수지"/>
      <sheetName val="B2BERP"/>
      <sheetName val="17F MOCKUP B-1,B-2"/>
      <sheetName val="설계명세"/>
      <sheetName val="itm코드"/>
      <sheetName val="itm기준"/>
      <sheetName val="CL분석결과"/>
      <sheetName val="백호우계수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연결원본-절대지우지말것"/>
      <sheetName val="1,2공구원가계산서"/>
      <sheetName val="일 위 목 록 표"/>
      <sheetName val="지하시설물작성"/>
      <sheetName val="흙쌓기도수로설치현황"/>
      <sheetName val="도로횡단-D300"/>
      <sheetName val="샌딩 에폭시 도장"/>
      <sheetName val="일반문틀 설치"/>
      <sheetName val="스텐문틀설치"/>
      <sheetName val="업무분장"/>
      <sheetName val="노임(1차)"/>
      <sheetName val="모래기초"/>
      <sheetName val="교대(A1-A2)"/>
      <sheetName val="XL4Poppy"/>
      <sheetName val="광주운남을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기둥(원형)"/>
      <sheetName val="기초공"/>
      <sheetName val="특수기호강도거푸집"/>
      <sheetName val="종배수관면벽신"/>
      <sheetName val="종배수관(신)"/>
      <sheetName val="1"/>
      <sheetName val="기안문"/>
      <sheetName val="폐토수익화 "/>
      <sheetName val="원료"/>
      <sheetName val="주요항목별"/>
      <sheetName val="이형관중량"/>
      <sheetName val="단가산출(T)"/>
      <sheetName val="일위대가(목록)"/>
      <sheetName val="산근(목록)"/>
      <sheetName val="재료비"/>
      <sheetName val="총괄표 "/>
      <sheetName val="기존단가 (2)"/>
      <sheetName val="제출내역 (3)"/>
      <sheetName val="약품설비"/>
      <sheetName val="간접비 총괄표"/>
      <sheetName val="개별직종노임단가(2002.5)"/>
      <sheetName val="위치조서"/>
      <sheetName val="설계예산서"/>
      <sheetName val="폐기물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현장조사"/>
      <sheetName val="4.2유효폭의 계산"/>
      <sheetName val="수원공사비"/>
      <sheetName val="투찰"/>
      <sheetName val="결재갑지"/>
      <sheetName val="선급비용"/>
      <sheetName val="업체별기성내역"/>
      <sheetName val="다이꾸"/>
      <sheetName val="wall"/>
      <sheetName val="MAT"/>
      <sheetName val="일용노임단가"/>
      <sheetName val="건축2"/>
      <sheetName val="각종양식"/>
      <sheetName val="면적표"/>
      <sheetName val="관리보고"/>
      <sheetName val="일위단가"/>
      <sheetName val="적용률"/>
      <sheetName val="1구간FRP수량산출"/>
      <sheetName val="준검 내역서"/>
      <sheetName val="플랜트 설치"/>
      <sheetName val="북방3터널"/>
      <sheetName val="상반기손익차2총괄"/>
      <sheetName val="인사자료총집계"/>
      <sheetName val="원가계산 (2)"/>
      <sheetName val="70%"/>
      <sheetName val="배수공"/>
      <sheetName val="건축기성"/>
      <sheetName val="단가산출2"/>
      <sheetName val="청곡간선입력"/>
      <sheetName val="Front"/>
      <sheetName val="팀업무"/>
      <sheetName val="전기내역서(총계)"/>
      <sheetName val="LIST"/>
      <sheetName val="하조서"/>
      <sheetName val="GRACE"/>
      <sheetName val="산출근거1"/>
      <sheetName val="개거재료산출"/>
      <sheetName val="견적조건"/>
      <sheetName val="공동구수량"/>
      <sheetName val="포승중환경개선공사_변경_"/>
      <sheetName val="단가대비"/>
      <sheetName val="설_(3)2"/>
      <sheetName val="설_(2)2"/>
      <sheetName val="3BL공동구_수량2"/>
      <sheetName val="Customer_Databas1"/>
      <sheetName val="토공(우물통,기타)_1"/>
      <sheetName val="_HIT-&gt;HMC_견적(3900)1"/>
      <sheetName val="AIR_SHOWER(3인용)1"/>
      <sheetName val="노(97_1,97_9,98_1)1"/>
      <sheetName val="6PILE__(돌출)1"/>
      <sheetName val="토공_total1"/>
      <sheetName val="원가_(2)1"/>
      <sheetName val="내역서_제출1"/>
      <sheetName val="2000년_공정표1"/>
      <sheetName val="1_설계조건1"/>
      <sheetName val="세골재__T2_변경_현황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내역서_"/>
      <sheetName val="전선_및_전선관1"/>
      <sheetName val="노_무_비"/>
      <sheetName val="2000_05"/>
      <sheetName val="Inst_"/>
      <sheetName val="별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3_2제조설비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단가대비표_(3)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P.M 별"/>
      <sheetName val="남평내역"/>
      <sheetName val="형틀공사"/>
      <sheetName val="일위(집)"/>
      <sheetName val="노임이"/>
      <sheetName val="일위대가목록 "/>
      <sheetName val="직접노무비"/>
      <sheetName val="도급"/>
      <sheetName val="재료집계표"/>
      <sheetName val="PARAMETER"/>
      <sheetName val="10월"/>
      <sheetName val="기초"/>
      <sheetName val="부경"/>
      <sheetName val="전기외주내역"/>
      <sheetName val="database"/>
      <sheetName val="평가데이터"/>
      <sheetName val="S1,3"/>
      <sheetName val="수안보-MBR1"/>
      <sheetName val="원형1호맨홀토공수량"/>
      <sheetName val="경비2내역"/>
      <sheetName val="BOX수량"/>
      <sheetName val="A1"/>
      <sheetName val="대비"/>
      <sheetName val="남양내역"/>
      <sheetName val="담보"/>
      <sheetName val="220 (2)"/>
      <sheetName val="설계내역2"/>
      <sheetName val="점수계산1-2"/>
      <sheetName val="암거 제원표-1단계"/>
      <sheetName val="하수처리장"/>
      <sheetName val="설계내역서"/>
      <sheetName val="설-원가"/>
      <sheetName val="설치자재"/>
      <sheetName val="단중"/>
      <sheetName val="#2_일위대가목록"/>
      <sheetName val="본사"/>
      <sheetName val="공장"/>
      <sheetName val="산출기초(기계터파기)3열"/>
      <sheetName val="전송망집계"/>
      <sheetName val="철거수량(전송)"/>
      <sheetName val="노임단가 (2)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매출채권"/>
      <sheetName val="B부대0"/>
      <sheetName val="말뚝지/_x0000__x0013_"/>
      <sheetName val="전통건설"/>
      <sheetName val="유수전환공사"/>
      <sheetName val="대로근거"/>
      <sheetName val="관로토공"/>
      <sheetName val="우수관"/>
      <sheetName val="공종목록표"/>
      <sheetName val="프랜트면허"/>
      <sheetName val="기본자료"/>
      <sheetName val="노무비 "/>
      <sheetName val="부안변전"/>
      <sheetName val="기초목"/>
      <sheetName val="현장관리비데이타"/>
      <sheetName val="기술조건"/>
      <sheetName val="청곡지선토공총"/>
      <sheetName val="토공총"/>
      <sheetName val="슬래브(유곡)"/>
      <sheetName val="손익"/>
      <sheetName val="제노임"/>
      <sheetName val="연환"/>
      <sheetName val="품목"/>
      <sheetName val="통합"/>
      <sheetName val="조달단가"/>
      <sheetName val="[KKK.XLS][KKK.XLS]말뚝지/_x0000__x0013_"/>
      <sheetName val="광장"/>
      <sheetName val="내역서_᎛⼗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WING3"/>
      <sheetName val="tggwan(mac)"/>
      <sheetName val="예산총괄표"/>
      <sheetName val="공주-교대(A1)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PROJECT BRIEF(EX.NEW)"/>
      <sheetName val="기준표"/>
      <sheetName val="제안서"/>
      <sheetName val="행정표준(1)"/>
      <sheetName val="행정표준(2)"/>
      <sheetName val="인수공규격"/>
      <sheetName val="단면가정"/>
      <sheetName val="부재력정리"/>
      <sheetName val="경비"/>
      <sheetName val="차압계산"/>
      <sheetName val="수량산출목록표"/>
      <sheetName val="자재발주서"/>
      <sheetName val="000000"/>
      <sheetName val="무시"/>
      <sheetName val=" 소방공사 산출근거"/>
      <sheetName val="견적대비 견적서"/>
      <sheetName val="미드수량"/>
      <sheetName val="갑  지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공사잡비"/>
      <sheetName val="봉양~조차장간고하개명(신설)"/>
      <sheetName val="5"/>
      <sheetName val="98수문일위"/>
      <sheetName val="1.검토서"/>
      <sheetName val="여과지동"/>
      <sheetName val="지급자재단가"/>
      <sheetName val="BS(5월-경리과)"/>
      <sheetName val="채권(하반기)"/>
      <sheetName val="공헾⾵_x0005_"/>
      <sheetName val="집 계 표"/>
      <sheetName val="BH-1 (2)"/>
      <sheetName val="일  위  대  가  목  록"/>
      <sheetName val="PSCbeam설계"/>
      <sheetName val=" 갑지"/>
      <sheetName val="ysn"/>
      <sheetName val="제안실적sum조회"/>
      <sheetName val="VXXXXXXX"/>
      <sheetName val="상세도(80)"/>
      <sheetName val="공사내역"/>
      <sheetName val="실행간접비용"/>
      <sheetName val="공사진행"/>
      <sheetName val="하자접수대장"/>
      <sheetName val="SUM"/>
      <sheetName val="경비산출"/>
      <sheetName val="기본정보입력"/>
      <sheetName val="코드"/>
      <sheetName val="측량요율"/>
      <sheetName val="1유리"/>
      <sheetName val="FAB4생산"/>
      <sheetName val="영업.일1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이름"/>
      <sheetName val="중기조종사 단위단가"/>
      <sheetName val="개요2"/>
      <sheetName val="가감수량"/>
      <sheetName val="Macro(전선)"/>
      <sheetName val="시화점실행"/>
      <sheetName val="실행갑지"/>
      <sheetName val="하鄘8눰"/>
      <sheetName val="공급집계 (현대-우림)"/>
      <sheetName val="상하차비용(기계상차)"/>
      <sheetName val="수간보호"/>
      <sheetName val="운반비"/>
      <sheetName val="입찰보고"/>
      <sheetName val="기타"/>
      <sheetName val="4.2내역서"/>
      <sheetName val="전선(총)"/>
      <sheetName val="공내역서"/>
      <sheetName val="2공구내역서"/>
      <sheetName val="분祍⿪"/>
      <sheetName val="변경총괄지(1)"/>
      <sheetName val="(C)원내역"/>
      <sheetName val="관리비"/>
      <sheetName val="맨홀수량산출(2호)"/>
      <sheetName val="가감수량(2호)"/>
      <sheetName val="광주주공"/>
      <sheetName val="조업일수"/>
      <sheetName val="B.O.M"/>
      <sheetName val="생산매출 (4)"/>
      <sheetName val="시산표"/>
      <sheetName val="STANDARD (상)-참고"/>
      <sheetName val="부재리스트"/>
      <sheetName val="실행내역 "/>
      <sheetName val="구분자"/>
      <sheetName val="48단가"/>
      <sheetName val="이형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정철호"/>
      <sheetName val="FUEL FILLER"/>
      <sheetName val="소총괄표1"/>
      <sheetName val="내역(가지)"/>
      <sheetName val="철집"/>
      <sheetName val="냉온수유니트"/>
      <sheetName val="진단세부현황"/>
      <sheetName val="강관주휀스"/>
      <sheetName val="통신원가"/>
      <sheetName val="수주이월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횡배수관토공수량"/>
      <sheetName val="총괄내역서"/>
      <sheetName val="5사남"/>
      <sheetName val="1호맨홀토공"/>
      <sheetName val="제안서입력"/>
      <sheetName val="장비선정 "/>
      <sheetName val="1단계 (2)"/>
      <sheetName val="수 량 명 세 서 - 1"/>
      <sheetName val="      "/>
      <sheetName val="5.정산서"/>
      <sheetName val="DATA 입력부"/>
      <sheetName val="배수통관(좌)"/>
      <sheetName val="계화배수(3대)"/>
      <sheetName val="수량간지"/>
      <sheetName val="예정공정표"/>
      <sheetName val="[KKK.XLS]말뚝지/_x0000__x0013_"/>
      <sheetName val="10동"/>
      <sheetName val="일위대가(비굴착)"/>
      <sheetName val="원본(갑지)"/>
      <sheetName val="효동"/>
      <sheetName val="ND"/>
      <sheetName val="작성방법"/>
      <sheetName val="자재(원원+원대)"/>
      <sheetName val="집수정(600-700)"/>
      <sheetName val="인원계획-미화"/>
      <sheetName val="시중노임단가"/>
      <sheetName val="●수량(침구보관창고-21평)"/>
      <sheetName val="투입내역"/>
      <sheetName val="원"/>
      <sheetName val="SUS(150)"/>
      <sheetName val="미장&amp;수장공사"/>
      <sheetName val="법면단"/>
      <sheetName val="매립"/>
      <sheetName val="#REF!"/>
      <sheetName val="기계경비산출기준"/>
      <sheetName val="기초단가"/>
      <sheetName val="경영"/>
      <sheetName val="98년"/>
      <sheetName val="실적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노임단가2004(상)"/>
      <sheetName val="변경내역"/>
      <sheetName val="철근"/>
      <sheetName val="3.공통공사대비"/>
      <sheetName val="도시가스현황"/>
      <sheetName val="내역1공구"/>
      <sheetName val="용산1(해보)"/>
      <sheetName val="중기손료"/>
      <sheetName val="★도급내역"/>
      <sheetName val="도로정위치부표"/>
      <sheetName val="도로조사부표"/>
      <sheetName val="수량집계"/>
      <sheetName val="잡비계산"/>
      <sheetName val="소운반"/>
      <sheetName val="집수정단면도 (2)"/>
      <sheetName val="일(4)"/>
      <sheetName val="hvac내역서(제어동)"/>
      <sheetName val="9509"/>
      <sheetName val="내역1"/>
      <sheetName val="냉천부속동"/>
      <sheetName val="단1"/>
      <sheetName val="설계서을"/>
      <sheetName val="Pier 3"/>
      <sheetName val="골막이(야매)"/>
      <sheetName val="CP-E2 (품셈표)"/>
      <sheetName val="터널대가"/>
      <sheetName val="기타자료"/>
      <sheetName val="덤프트럭계수"/>
      <sheetName val="부하계산서"/>
      <sheetName val="리스(CIF)산출"/>
      <sheetName val="DATA 입력란"/>
      <sheetName val="공통단가"/>
      <sheetName val="기준FACTOR"/>
      <sheetName val="산출목록표"/>
      <sheetName val="한전일위"/>
      <sheetName val="합의서"/>
      <sheetName val="증감대비"/>
      <sheetName val="산출내역서집계표"/>
      <sheetName val="가로등"/>
      <sheetName val="토피 5m"/>
      <sheetName val="부자재_적용비율"/>
      <sheetName val="일위대가목록_"/>
      <sheetName val="MEMORY"/>
      <sheetName val="식재일위대"/>
      <sheetName val="토적표(광혁측량)"/>
      <sheetName val="Tool"/>
      <sheetName val="예정(3)"/>
      <sheetName val="48평형"/>
      <sheetName val="62평형"/>
      <sheetName val="제경비"/>
      <sheetName val="대가호표"/>
      <sheetName val="설비"/>
      <sheetName val="D"/>
      <sheetName val="분전함신설"/>
      <sheetName val="접지1종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6-1. 관개량조서"/>
      <sheetName val="급수"/>
      <sheetName val="예산변경사항"/>
      <sheetName val="교각토공"/>
      <sheetName val="공사비집계"/>
      <sheetName val="6공구(당초)"/>
      <sheetName val="제출내역 (2)"/>
      <sheetName val="진주방향"/>
      <sheetName val="마산방향"/>
      <sheetName val="마산방향철근집계"/>
      <sheetName val="9811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1단계"/>
      <sheetName val="구조물공집계"/>
      <sheetName val="갑(전기)"/>
      <sheetName val="밸브설치"/>
      <sheetName val="일위산출"/>
      <sheetName val="순공사비"/>
      <sheetName val="I.설계조건"/>
      <sheetName val="열린교실"/>
      <sheetName val="시설물일위"/>
      <sheetName val="도봉2지구"/>
      <sheetName val="아파트"/>
      <sheetName val="공통비(전체)"/>
      <sheetName val="대덕토공총"/>
      <sheetName val="내역 (2)"/>
      <sheetName val="b_balju-단가단가단가"/>
      <sheetName val="적용단가표"/>
      <sheetName val="H-pile(298x299)"/>
      <sheetName val="H-pile(250x250)"/>
      <sheetName val="소업1교"/>
      <sheetName val="일집"/>
      <sheetName val="8.PILE  (돌출)"/>
      <sheetName val="전기변내역"/>
      <sheetName val="내역서(사업소)"/>
      <sheetName val="유역면적"/>
      <sheetName val="단가산출서 (2)"/>
      <sheetName val="단가비교용"/>
      <sheetName val="일계표"/>
      <sheetName val="단위수량"/>
      <sheetName val="GI-LIST"/>
      <sheetName val="예총"/>
      <sheetName val="공종별집계"/>
      <sheetName val="중사"/>
      <sheetName val="전기공사 산출집계"/>
      <sheetName val="전기공사 산출"/>
      <sheetName val="3.면적&amp;세대(입력)"/>
      <sheetName val="환율"/>
      <sheetName val="마포토정"/>
      <sheetName val="동수"/>
      <sheetName val="300XL 세관"/>
      <sheetName val="토공사"/>
      <sheetName val="SIL98"/>
      <sheetName val="비교1"/>
      <sheetName val="HWP참조"/>
      <sheetName val="사업성"/>
      <sheetName val="입력정보"/>
      <sheetName val="고시단가"/>
      <sheetName val="P1(좌,우)"/>
      <sheetName val="현금예금"/>
      <sheetName val="일위대가(가설)"/>
      <sheetName val="시점교대"/>
      <sheetName val="노단"/>
      <sheetName val="자단"/>
      <sheetName val="사업분석"/>
      <sheetName val="기본자료 "/>
      <sheetName val=" 총괄표"/>
      <sheetName val="접수부"/>
      <sheetName val="버스운행안내"/>
      <sheetName val="예방접종계획"/>
      <sheetName val="근태계획서"/>
      <sheetName val="토공 totൡý"/>
      <sheetName val="A조"/>
      <sheetName val="매입-계약"/>
      <sheetName val="단가및재료비"/>
      <sheetName val="기계경비일람"/>
      <sheetName val="노무"/>
      <sheetName val="일위대가(여기까지)"/>
      <sheetName val="초기화면"/>
      <sheetName val="예산내역서"/>
      <sheetName val="물가대비표"/>
      <sheetName val="맨홀조서"/>
      <sheetName val="지주토목내역서"/>
      <sheetName val="일위(설)"/>
      <sheetName val="정산서 "/>
      <sheetName val="적용공정"/>
      <sheetName val="공종구간"/>
      <sheetName val="총계"/>
      <sheetName val="계산표지"/>
      <sheetName val="3F"/>
      <sheetName val="수리결과"/>
      <sheetName val="우각부보강"/>
      <sheetName val="기기리스트"/>
      <sheetName val="OPT7"/>
      <sheetName val="과천MAIN"/>
      <sheetName val="장애코드"/>
      <sheetName val="관리비비계상"/>
      <sheetName val="재료비집계"/>
      <sheetName val="일위_FILE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시중노임(공사)"/>
      <sheetName val="ELECT쀀⻰_x0000_"/>
      <sheetName val="우배수"/>
      <sheetName val="청학계"/>
      <sheetName val="토목주소"/>
      <sheetName val="Ⅱ1-0타"/>
      <sheetName val="참고(3)고정비"/>
      <sheetName val="ELECTR_x0000__x0000_"/>
      <sheetName val="MAT 철근"/>
      <sheetName val="회사개황최종"/>
      <sheetName val="공_x0005__x0000__x0000_"/>
      <sheetName val="콘크리트타설집계표"/>
      <sheetName val="도담구내 개소별퇍놲ԯ"/>
      <sheetName val="B"/>
      <sheetName val="sensitivity"/>
      <sheetName val="편입토지조서"/>
      <sheetName val="2,EXIST 전기실산출"/>
      <sheetName val="통신200헾"/>
      <sheetName val="공사비예산서(토목분)"/>
      <sheetName val="적점"/>
      <sheetName val="원하대비"/>
      <sheetName val="원도급"/>
      <sheetName val="하도급"/>
      <sheetName val="4.전기"/>
      <sheetName val="3.면적"/>
      <sheetName val="인부신상자료"/>
      <sheetName val="단가조사-1"/>
      <sheetName val="단가조사-2"/>
      <sheetName val="성곽공사"/>
      <sheetName val="도시계획인력산정"/>
      <sheetName val="LG제품"/>
      <sheetName val="도급실행(본관-주차장)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sw1"/>
      <sheetName val="NOMUBI"/>
      <sheetName val="투자-국내2"/>
      <sheetName val="양식(직판용)"/>
      <sheetName val="설계예/"/>
      <sheetName val="공劰.勼"/>
      <sheetName val="공韛⾶_x0005_"/>
      <sheetName val="공_x0005__x0000_"/>
      <sheetName val="선체-H"/>
      <sheetName val="IW-LIST"/>
      <sheetName val="13LPMCC"/>
      <sheetName val="96수출"/>
      <sheetName val="급수 (LPM)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기성금내역서"/>
      <sheetName val="공ମ⿩_x0005_"/>
      <sheetName val="설치내역"/>
      <sheetName val="P3"/>
      <sheetName val="FAB별"/>
      <sheetName val="자재목록"/>
      <sheetName val="울산자동제어"/>
      <sheetName val="자재"/>
      <sheetName val="마산월령동골조물량변경"/>
      <sheetName val="공비대비"/>
      <sheetName val="환산"/>
      <sheetName val="기계설비"/>
      <sheetName val="도급내역서(က_x0000_ࠀ돬"/>
      <sheetName val="도급내역서(栀襙܆㦎"/>
      <sheetName val="도급내역서(/_x0000__xd800_Ù"/>
      <sheetName val="도급내역서(/_x0000_⠀D"/>
      <sheetName val="공铌ó_x0000_"/>
      <sheetName val="공_x0000_"/>
      <sheetName val="공䐠"/>
      <sheetName val="공㽐-ૐ"/>
      <sheetName val="공柖7_x0000_"/>
      <sheetName val="우수데이터"/>
      <sheetName val="우수"/>
      <sheetName val="집수정(1)"/>
      <sheetName val="copy"/>
      <sheetName val="MECH"/>
      <sheetName val="AS접수관리"/>
      <sheetName val="잔존년수"/>
      <sheetName val="총(신설)"/>
      <sheetName val="제품목록"/>
      <sheetName val="공사비예산서"/>
      <sheetName val="일위산출근거"/>
      <sheetName val="참조"/>
      <sheetName val="견적의뢰"/>
      <sheetName val="5-(하)설비"/>
      <sheetName val="공㐬ȟⱈ"/>
      <sheetName val="남양시작동자105노65㠀⺃簀⺃︀쫕ԯ_x0000_"/>
      <sheetName val="남양시작동자105노65︀䋕ԯ_x0000_缀_x0000__x0000__x0000_"/>
      <sheetName val="명세"/>
      <sheetName val="단산"/>
      <sheetName val="일대"/>
      <sheetName val="덕전리"/>
      <sheetName val="시운전연료"/>
      <sheetName val="산출근거 "/>
      <sheetName val="입찰"/>
      <sheetName val="현경"/>
      <sheetName val="토공집계"/>
      <sheetName val="본실행경비"/>
      <sheetName val="노임자재단가"/>
      <sheetName val="범례표"/>
      <sheetName val="대림경상68억"/>
      <sheetName val="5.지붕"/>
      <sheetName val="철근콘크리트"/>
      <sheetName val="상시"/>
      <sheetName val="접속도로1"/>
      <sheetName val="DATA테이블"/>
      <sheetName val="DATA테이블_x0000__x0000_Ԁ_x0000_쀀"/>
      <sheetName val="시약"/>
      <sheetName val="품셈T_x0010__x0000_⺨ࢠ"/>
      <sheetName val="99-0002"/>
      <sheetName val="회사정보"/>
      <sheetName val="자재운반단가일람표"/>
      <sheetName val="가설공_x0000_"/>
      <sheetName val="말뚝지_x0000__x0000_ﯲ"/>
      <sheetName val="말뚝지怀4Ე"/>
      <sheetName val="점검총괄"/>
      <sheetName val="직접인건비"/>
      <sheetName val="공통자료"/>
      <sheetName val="noyim"/>
      <sheetName val="7급줄떼"/>
      <sheetName val="지점별강우량"/>
      <sheetName val="견적(100%_x0000_"/>
      <sheetName val="인건비 "/>
      <sheetName val="견적(100%저"/>
      <sheetName val="견적(100%"/>
      <sheetName val="견적(100%_x0008_"/>
      <sheetName val="1~69"/>
      <sheetName val="7-1노임"/>
      <sheetName val="7-2경비"/>
      <sheetName val="토공집계(rp)"/>
      <sheetName val="형상"/>
      <sheetName val="정거장 설_x0000__x0000__x0005_"/>
      <sheetName val="각종단가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"/>
      <sheetName val="소포내역 (2)"/>
      <sheetName val="날개벽"/>
      <sheetName val="7급줄떼공"/>
      <sheetName val="96"/>
      <sheetName val="10공구일위"/>
      <sheetName val="기본DATA"/>
      <sheetName val="2.단면가정"/>
      <sheetName val="참조코드"/>
      <sheetName val="EQUIPMENT -2"/>
      <sheetName val="평균터파기고(1-2,ASP)"/>
      <sheetName val="자가"/>
      <sheetName val="암거공"/>
      <sheetName val="배관단가조사서"/>
      <sheetName val="일위집계"/>
      <sheetName val="INFORM"/>
      <sheetName val="9-1차이내역"/>
      <sheetName val="창호"/>
      <sheetName val="가설제외"/>
      <sheetName val="기타공사"/>
      <sheetName val="계약용량(서포)"/>
      <sheetName val="21301동"/>
      <sheetName val="그림모음"/>
      <sheetName val="기준단가현황"/>
      <sheetName val="공사개요(입력)"/>
      <sheetName val="총괄-1"/>
      <sheetName val="목표세부명세"/>
      <sheetName val="SLAB&quot;1&quot;"/>
      <sheetName val="직원명단"/>
      <sheetName val="법면"/>
      <sheetName val="구조물공"/>
      <sheetName val="배수공1"/>
      <sheetName val="공감비"/>
      <sheetName val="투찰금액"/>
      <sheetName val="견적서1"/>
      <sheetName val="익산"/>
      <sheetName val="총체보활공정표"/>
      <sheetName val="경비계산서"/>
      <sheetName val="15100"/>
      <sheetName val="제1호단위수량"/>
      <sheetName val="명단"/>
      <sheetName val="일위집계(기존)"/>
      <sheetName val="MB5B"/>
      <sheetName val="전말제"/>
      <sheetName val="Sheet13"/>
      <sheetName val="Sheet14"/>
      <sheetName val="Sheet9"/>
      <sheetName val="증감내역서"/>
      <sheetName val="선급금신청서"/>
      <sheetName val="대창(장성)"/>
      <sheetName val="합계금액"/>
      <sheetName val="대가표(품셈)"/>
      <sheetName val="L_RPTB03_01"/>
      <sheetName val="충주"/>
      <sheetName val="자금입금"/>
      <sheetName val="정렬"/>
      <sheetName val="중계I"/>
      <sheetName val="제수문집계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구간산출"/>
      <sheetName val="원가계산서 "/>
      <sheetName val="옥외 전력간선공사"/>
      <sheetName val="5흙막이"/>
      <sheetName val="1. 설계조건 2.단면가정 3. 하중계산"/>
      <sheetName val="파형강관및곡선부보강및날개벽"/>
      <sheetName val="내부예산(5101~3)"/>
      <sheetName val="중기 부표"/>
      <sheetName val="s"/>
      <sheetName val="직재산-"/>
      <sheetName val="대림정보통신"/>
      <sheetName val="조경"/>
      <sheetName val="공柖"/>
      <sheetName val="건강보험 표준보수월액 조견표(04년도)"/>
      <sheetName val="신고조서"/>
      <sheetName val="0506생활권구적"/>
      <sheetName val="토목수량산출"/>
      <sheetName val="주관사업"/>
      <sheetName val="전체_1설계"/>
      <sheetName val="맨홀수炠⾵"/>
      <sheetName val="일_위_목_록_표"/>
      <sheetName val="1_우편집중내역서"/>
      <sheetName val="기준정보1"/>
      <sheetName val="설 계"/>
      <sheetName val="[KKK.XLS]\\김석곤부장\C\시공작업\수니\차주임\"/>
      <sheetName val="도급ၒ_x0000_"/>
      <sheetName val="일대목록표"/>
      <sheetName val="물량산출서"/>
      <sheetName val="DATA-UPS"/>
      <sheetName val="기성"/>
      <sheetName val="오︨"/>
      <sheetName val="옥외"/>
      <sheetName val="본내역"/>
      <sheetName val="Data(인원)"/>
      <sheetName val="비주거용"/>
      <sheetName val="국내조달(통㼨«ㅌʖ"/>
      <sheetName val="국내조달(통翈ï헾⽺"/>
      <sheetName val="국내조달(통蕘¯헾『"/>
      <sheetName val="국내조달(통聈O肌O"/>
      <sheetName val="코드일람표2001년10월"/>
      <sheetName val="부하집계"/>
      <sheetName val="항목별진도율"/>
      <sheetName val="K-16 (실행)"/>
      <sheetName val="표준견적서"/>
      <sheetName val="비품"/>
      <sheetName val="단가조정표"/>
      <sheetName val="일위대가집계표"/>
      <sheetName val="교량"/>
      <sheetName val="말뚝지/"/>
      <sheetName val="일위대가(4_x0005_"/>
      <sheetName val="[KKK.XLS][KKK.XLS]말뚝지/"/>
      <sheetName val="미익SUB"/>
      <sheetName val="10.단가산출"/>
      <sheetName val="2공구하도급내역서"/>
      <sheetName val="1공구 건정토건 철콘"/>
      <sheetName val="우수받이"/>
      <sheetName val="관급자재비"/>
      <sheetName val="사급자재비"/>
      <sheetName val="양수장내역"/>
      <sheetName val="할증 "/>
      <sheetName val="전등,DC등 내역서"/>
      <sheetName val="2총괄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/>
      <sheetData sheetId="1133" refreshError="1"/>
      <sheetData sheetId="1134"/>
      <sheetData sheetId="1135"/>
      <sheetData sheetId="1136"/>
      <sheetData sheetId="1137"/>
      <sheetData sheetId="1138" refreshError="1"/>
      <sheetData sheetId="1139" refreshError="1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>
        <row r="2">
          <cell r="A2">
            <v>0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/>
      <sheetData sheetId="1655"/>
      <sheetData sheetId="1656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산출내역서"/>
      <sheetName val="원가"/>
      <sheetName val="내역"/>
      <sheetName val="세부내역"/>
      <sheetName val="단가"/>
    </sheetNames>
    <sheetDataSet>
      <sheetData sheetId="0"/>
      <sheetData sheetId="1"/>
      <sheetData sheetId="2">
        <row r="3">
          <cell r="J3">
            <v>925731989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비교"/>
      <sheetName val="태안화력비교"/>
      <sheetName val="특수설비공사비"/>
      <sheetName val="단가대비표"/>
      <sheetName val="견적가처리집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#REF"/>
      <sheetName val="원형기둥면적산출"/>
      <sheetName val="코킹물량산출서집계 (3)"/>
      <sheetName val="코킹물량산출서집계 (2)"/>
      <sheetName val="시멘트물량산출 (1)"/>
      <sheetName val="일위대가 (2)"/>
      <sheetName val="미장땜방원원"/>
      <sheetName val="미장땜방내"/>
      <sheetName val="UNIT내 (3)"/>
      <sheetName val="미장땜방면적산출"/>
      <sheetName val="kis계단면적산출  (1)"/>
      <sheetName val="pit바닥면적산출 "/>
      <sheetName val="벽면페인트면적산출"/>
      <sheetName val="UNIT내 (2)"/>
      <sheetName val="미장실기성내역산출 (2)"/>
      <sheetName val="UNIT원"/>
      <sheetName val="Sheet2"/>
      <sheetName val="UNIT내"/>
      <sheetName val="산출서집계"/>
      <sheetName val="압출스치로풀50T"/>
      <sheetName val="일위대가"/>
      <sheetName val="창틀미장일위"/>
      <sheetName val="AL수량1"/>
      <sheetName val="미장실내역산출"/>
      <sheetName val="BID"/>
      <sheetName val="원가"/>
      <sheetName val="내역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소별(표지)"/>
      <sheetName val="구간별집계표(총체)"/>
      <sheetName val="(1)-1.개소별집계표(토공구간)"/>
      <sheetName val="1-2.개소별명세표(토공구간)"/>
      <sheetName val="1-3.개소별집계표(매설접지)"/>
      <sheetName val="1-4.개소별명세표( 매설접지)"/>
      <sheetName val="3-1.개소별명세표(석축구간)"/>
      <sheetName val="4-1.개소별명세표(옹벽구간)"/>
      <sheetName val="5-1.개소별집계표(터널구간)"/>
      <sheetName val="5-2.개소별명세표(터널구간)"/>
      <sheetName val="6-1.개소별집계표(교량구간)"/>
      <sheetName val="6-2.개소별집계표(교량구간)"/>
      <sheetName val="6-3개소별명세표(교량구간)"/>
      <sheetName val="7-1.개소별집계표(신호)"/>
      <sheetName val="7-2.개소별명세표(신호)"/>
      <sheetName val="8-1.개소별집계표(터널조명)"/>
      <sheetName val="8-2.개소별명세표(터널조명)"/>
      <sheetName val="3-8 개소별명세표(전기실간선)"/>
      <sheetName val="3-9 개소별명세표(전기실접지)"/>
      <sheetName val="역사개량표지 (2)"/>
      <sheetName val="3-10.개소별명세표(역사개량)"/>
      <sheetName val="(1)-2.개소별명세표(총체)"/>
      <sheetName val="1-1.개소별집계표(총체)"/>
      <sheetName val="신설개소별총집계표(토공)"/>
      <sheetName val="신설개소별집계표(토공)"/>
      <sheetName val="개소별명세표 (토공)"/>
      <sheetName val="개소별집계표 (매설접지)"/>
      <sheetName val="개소별명세표 (매설접지)"/>
      <sheetName val="신설개소별집계표 (옹벽)"/>
      <sheetName val="개소별명세표 (옹벽)"/>
      <sheetName val="교량 집계표"/>
      <sheetName val="개소별명세표(교량구간)"/>
      <sheetName val="터널 집계표"/>
      <sheetName val="개소별명세표(터널간선)"/>
      <sheetName val="터널 집계표 (급전선)"/>
      <sheetName val="개소별명세표(급전선)"/>
      <sheetName val="터널 집계표 (조명)"/>
      <sheetName val="개소별명세표(터널조명)"/>
      <sheetName val="전기실집계표 (전력기기)"/>
      <sheetName val="개소별명세표 (전기실)"/>
      <sheetName val="개소별명세표(메쉬접지)"/>
      <sheetName val="신설집계표 (신호,통신)"/>
      <sheetName val="신설개소별집계표 (신호,통신)"/>
      <sheetName val="개소별명세표 (신호,통신)"/>
      <sheetName val="홈등신설"/>
      <sheetName val="철거개소별총집계표"/>
      <sheetName val="철거개소별집계표"/>
      <sheetName val="기존 개소별명세표 (철거)"/>
      <sheetName val="개소별명세표 (임시선로)"/>
      <sheetName val="기존 개소별명세표(철거-전력기기)"/>
      <sheetName val="단가비교"/>
      <sheetName val="하조서"/>
      <sheetName val="200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자재단가"/>
      <sheetName val="노임단가"/>
      <sheetName val="인건비"/>
      <sheetName val="콘센트신설"/>
      <sheetName val="단가"/>
      <sheetName val="단가비교"/>
      <sheetName val="설계예산서"/>
      <sheetName val="골재산출"/>
      <sheetName val="102역사"/>
      <sheetName val="직노"/>
      <sheetName val="실행내역"/>
      <sheetName val="일반문틀 설치"/>
      <sheetName val="샌딩 에폭시 도장"/>
      <sheetName val="스텐문틀설치"/>
      <sheetName val="자료입력"/>
      <sheetName val="수량산출서"/>
      <sheetName val="수량산출서 (2)"/>
      <sheetName val="대기업"/>
      <sheetName val="전선 및 전선관"/>
      <sheetName val="토공사"/>
      <sheetName val="원가계산서"/>
      <sheetName val="SIL98"/>
      <sheetName val="손익분석"/>
      <sheetName val="경비공통"/>
      <sheetName val="토목수량(공정)"/>
      <sheetName val="총(철거)"/>
      <sheetName val="DATA"/>
      <sheetName val="갑지"/>
      <sheetName val="공정코드"/>
      <sheetName val="조명율표"/>
      <sheetName val="200"/>
      <sheetName val="총괄표"/>
      <sheetName val="내역서(2구역)"/>
      <sheetName val="내역총괄"/>
      <sheetName val="내역총괄2"/>
      <sheetName val="내역총괄3"/>
      <sheetName val="종단계산"/>
      <sheetName val="노임"/>
      <sheetName val="건축내역"/>
      <sheetName val="9GNG운반"/>
      <sheetName val="코드일람표"/>
      <sheetName val="b_balju_cho"/>
      <sheetName val="지하1층"/>
      <sheetName val="약품공급2"/>
      <sheetName val="가설공사"/>
      <sheetName val="#REF"/>
      <sheetName val="LMEBM005"/>
      <sheetName val="코드명"/>
      <sheetName val="단면가정"/>
      <sheetName val="깨기"/>
      <sheetName val="견적대비"/>
      <sheetName val="대공종"/>
      <sheetName val="데리네이타현황"/>
      <sheetName val="영창26"/>
      <sheetName val="Y-WORK"/>
      <sheetName val="1,2공구원가계산서"/>
      <sheetName val="1공구산출내역서"/>
      <sheetName val="총물량표"/>
      <sheetName val="정산내역서"/>
      <sheetName val="표지"/>
      <sheetName val="일위대가"/>
      <sheetName val="N賃率-職"/>
      <sheetName val="사다리"/>
      <sheetName val="Sheet1"/>
      <sheetName val="점검총괄"/>
      <sheetName val="일위대가목차"/>
      <sheetName val="단가산출"/>
      <sheetName val="광산내역"/>
      <sheetName val="일위집계"/>
      <sheetName val="입찰보고"/>
      <sheetName val="전기단가조사서"/>
      <sheetName val="자재단가표"/>
      <sheetName val="일위대가목록"/>
      <sheetName val="부대공Ⅱ"/>
      <sheetName val="일위대가집계"/>
      <sheetName val="(C)원내역"/>
      <sheetName val="인건비 "/>
      <sheetName val="산출근거"/>
      <sheetName val="평3"/>
      <sheetName val="자단"/>
      <sheetName val="7.일위대가"/>
      <sheetName val="조명일위"/>
      <sheetName val="일위CODE"/>
      <sheetName val="코드표"/>
      <sheetName val="설계내역서"/>
      <sheetName val="내역"/>
      <sheetName val="일위대가표"/>
      <sheetName val="내역서"/>
      <sheetName val="한강운반비"/>
      <sheetName val="총괄"/>
      <sheetName val="전기2005"/>
      <sheetName val="통신2005"/>
      <sheetName val="단가비교표_공통1"/>
      <sheetName val="KMT물량"/>
      <sheetName val="입상내역"/>
      <sheetName val="전선or케이블"/>
      <sheetName val="통계연보"/>
      <sheetName val="개요"/>
      <sheetName val="CalcuSheet"/>
      <sheetName val="공사설계서"/>
      <sheetName val="공사착공계"/>
      <sheetName val="101동"/>
      <sheetName val="SLAB&quot;1&quot;"/>
      <sheetName val="입찰안"/>
      <sheetName val="보호"/>
      <sheetName val="반응조"/>
      <sheetName val="설계명세"/>
      <sheetName val="설계명세서"/>
      <sheetName val="CIVIL4"/>
      <sheetName val="세부내역"/>
      <sheetName val="건축공사"/>
      <sheetName val="재료"/>
      <sheetName val="맨홀수량산출"/>
      <sheetName val="예산변경사항"/>
      <sheetName val="관포설품"/>
      <sheetName val="대치판정"/>
      <sheetName val="INPUT"/>
      <sheetName val="기타 정보통신공사"/>
      <sheetName val="수량"/>
      <sheetName val="케이블및전선관규격표"/>
      <sheetName val="18.궤도재료"/>
      <sheetName val="총괄내역서"/>
      <sheetName val="도담구내 개소별 명세"/>
      <sheetName val="자분탐상검사보고서"/>
      <sheetName val="철거산출근거"/>
      <sheetName val="총 원가계산"/>
      <sheetName val="도급"/>
      <sheetName val=" HIT-&gt;HMC 견적(3900)"/>
      <sheetName val="합천내역"/>
      <sheetName val="ABUT수량-A1"/>
      <sheetName val="내역_ver1.0"/>
      <sheetName val="구조물공"/>
      <sheetName val="일위대가(비굴착)"/>
      <sheetName val="단가표"/>
      <sheetName val="전기일위대가"/>
      <sheetName val="401"/>
      <sheetName val="공사개요"/>
      <sheetName val="A-4"/>
      <sheetName val="아산경희980422"/>
      <sheetName val="ACUNIT"/>
      <sheetName val="제출내역 (2)"/>
      <sheetName val="NYS"/>
      <sheetName val="퍼스트"/>
      <sheetName val="케이블"/>
      <sheetName val="수량산출"/>
      <sheetName val="거푸집물량"/>
      <sheetName val="갑"/>
      <sheetName val="예산M11A"/>
      <sheetName val="중기"/>
      <sheetName val="하수처리장"/>
      <sheetName val="원가"/>
      <sheetName val="집계표"/>
      <sheetName val="6동"/>
      <sheetName val="요율"/>
      <sheetName val="검수고1-1층"/>
      <sheetName val="견적서"/>
      <sheetName val="접지수량"/>
      <sheetName val="갑지1"/>
      <sheetName val="산출"/>
      <sheetName val="층"/>
      <sheetName val="MPS database-Rev0"/>
      <sheetName val="표지 (2)"/>
      <sheetName val="인원계획"/>
      <sheetName val="내역 (2)"/>
      <sheetName val="도"/>
      <sheetName val="FAX"/>
      <sheetName val="220 (2)"/>
      <sheetName val="동해묵호1내역"/>
      <sheetName val="Customer Databas"/>
      <sheetName val="load(지하층)"/>
      <sheetName val="부대단위수량"/>
      <sheetName val="인공산출"/>
      <sheetName val="자갈,시멘트,모래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하조서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데이타"/>
      <sheetName val="자재단가비교표"/>
      <sheetName val="내역서"/>
      <sheetName val="ABUT수량-A1"/>
      <sheetName val="일위대가-1"/>
      <sheetName val="Front"/>
      <sheetName val="wall"/>
      <sheetName val="간접"/>
      <sheetName val="ETC"/>
      <sheetName val="견적율"/>
      <sheetName val="포장복구집계"/>
      <sheetName val="상수도토공집계표"/>
      <sheetName val="I一般比"/>
      <sheetName val="N賃率-職"/>
      <sheetName val="노임단가"/>
      <sheetName val="공사수행방안"/>
      <sheetName val="NEGO"/>
      <sheetName val="내역서1999.8최종"/>
      <sheetName val="인건비"/>
      <sheetName val="일위대가"/>
      <sheetName val="도배공사언고"/>
      <sheetName val="INPUT"/>
      <sheetName val="청천내"/>
      <sheetName val="집수정"/>
      <sheetName val="CTEMCOST"/>
      <sheetName val="평균높이산출근거"/>
      <sheetName val="횡배수관위치조서"/>
      <sheetName val="산출금액내역"/>
      <sheetName val="성남일위"/>
      <sheetName val="1.설계조건"/>
      <sheetName val="안정검토(온1)"/>
      <sheetName val="POL6차-PIPING"/>
      <sheetName val="건축-물가변동"/>
      <sheetName val="전차선로 물량표"/>
      <sheetName val="암거단위-1련"/>
      <sheetName val="화산경계"/>
      <sheetName val="과천MAIN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설직재-1"/>
      <sheetName val="표지 (2)"/>
      <sheetName val="을"/>
      <sheetName val="환율"/>
      <sheetName val="예비품"/>
      <sheetName val="Curves"/>
      <sheetName val="Tables"/>
      <sheetName val="별표 "/>
      <sheetName val="Option"/>
      <sheetName val="SP-B1"/>
      <sheetName val="7단가"/>
      <sheetName val="IMPEADENCE MAP 취수장"/>
      <sheetName val="일위대가 (100%)"/>
      <sheetName val="손익분석"/>
      <sheetName val="인건-측정"/>
      <sheetName val="수량산출서"/>
      <sheetName val="반중력식옹벽3.5"/>
      <sheetName val="단가조사"/>
      <sheetName val="중갑지"/>
      <sheetName val="사급자재"/>
      <sheetName val="노임"/>
      <sheetName val="단가 "/>
      <sheetName val="내역"/>
      <sheetName val="플랜트 설치"/>
      <sheetName val="단가"/>
      <sheetName val="수목표준대가"/>
      <sheetName val="지우지마세요"/>
      <sheetName val="집계표"/>
      <sheetName val="Sheet6"/>
      <sheetName val="영1"/>
      <sheetName val="FRP내역서"/>
      <sheetName val="NEYOK"/>
      <sheetName val="신우"/>
      <sheetName val="갑지"/>
      <sheetName val="설비내역서"/>
      <sheetName val="건축내역서"/>
      <sheetName val="전기내역서"/>
      <sheetName val="P.M 별"/>
      <sheetName val="현대물량"/>
      <sheetName val="직재"/>
      <sheetName val="Sheet3"/>
      <sheetName val="단가대비표"/>
      <sheetName val="일위대가(가설)"/>
      <sheetName val="품셈TABLE"/>
      <sheetName val="갑지1"/>
      <sheetName val="설계명세서"/>
      <sheetName val="공사"/>
      <sheetName val="노무비"/>
      <sheetName val="제수"/>
      <sheetName val="공기"/>
      <sheetName val="빙장비사양"/>
      <sheetName val="장비사양"/>
      <sheetName val="공사원가계산서"/>
      <sheetName val="노무비 "/>
      <sheetName val="Sheet2"/>
      <sheetName val="시행후면적"/>
      <sheetName val="단가산출"/>
      <sheetName val="Total"/>
      <sheetName val="일위"/>
      <sheetName val="자재단가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YES-T"/>
      <sheetName val="건축내역"/>
      <sheetName val="J형측구단위수량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예가표"/>
      <sheetName val="직노"/>
      <sheetName val="횡배수관토공수량"/>
      <sheetName val="입력"/>
      <sheetName val="단위중량표"/>
      <sheetName val="노원열병합  건축공사기성내역서"/>
      <sheetName val="Working(wo WTs)"/>
      <sheetName val="변압기 및 발전기 용량"/>
      <sheetName val="Sheet4"/>
      <sheetName val="갑지(추정)"/>
      <sheetName val="요율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실행철강하도"/>
      <sheetName val="COST"/>
      <sheetName val="시중노임단가"/>
      <sheetName val="코드표"/>
      <sheetName val="COVER"/>
      <sheetName val="토목"/>
      <sheetName val="횡배수관"/>
      <sheetName val="대비"/>
      <sheetName val="집수정(600-700)"/>
      <sheetName val="전계가"/>
      <sheetName val="매립"/>
      <sheetName val="전기일위목록"/>
      <sheetName val="Y-WORK"/>
      <sheetName val="기본DATA"/>
      <sheetName val="금액"/>
      <sheetName val="원가계산서"/>
      <sheetName val="설계내역서"/>
      <sheetName val="APT"/>
      <sheetName val="평가내역"/>
      <sheetName val="노임이"/>
      <sheetName val="견"/>
      <sheetName val="AV시스템"/>
      <sheetName val="조명시설"/>
      <sheetName val="한강운반비"/>
      <sheetName val="건축공사 집계표"/>
      <sheetName val="골조"/>
      <sheetName val="5.모델링"/>
      <sheetName val="2.단면가정"/>
      <sheetName val="연결임시"/>
      <sheetName val="반중력식옹벽"/>
      <sheetName val="기계설비-물가변동"/>
      <sheetName val="BQ"/>
      <sheetName val="FB25JN"/>
      <sheetName val="SYS별 부하목록"/>
      <sheetName val="cable data"/>
      <sheetName val="__"/>
      <sheetName val="내역서-CCTV"/>
      <sheetName val="노 무 비"/>
      <sheetName val="내역서1"/>
      <sheetName val="WEIGHT LIST"/>
      <sheetName val="계산근거"/>
      <sheetName val="DATE"/>
      <sheetName val="XXXXXX"/>
      <sheetName val="원가계산"/>
      <sheetName val="견적"/>
      <sheetName val="외주"/>
      <sheetName val="982월원안"/>
      <sheetName val="Sheet13"/>
      <sheetName val="발전기"/>
      <sheetName val="Sheet14"/>
      <sheetName val="SCHEDULE"/>
      <sheetName val="2원료가나다."/>
      <sheetName val="전기"/>
      <sheetName val="인건비 "/>
      <sheetName val="철거산출근거"/>
      <sheetName val="SUN 2000. 10 가격"/>
      <sheetName val="공조기"/>
      <sheetName val="목창호"/>
      <sheetName val="Activity(new)"/>
      <sheetName val="Total(new)"/>
      <sheetName val="돈암사업"/>
      <sheetName val="견적대비 견적서"/>
      <sheetName val="조건입력"/>
      <sheetName val="조건입력(2)"/>
      <sheetName val="장비선정"/>
      <sheetName val="소방"/>
      <sheetName val="R&amp;D"/>
      <sheetName val="송전기본"/>
      <sheetName val="교통대책내역"/>
      <sheetName val="가로내역"/>
      <sheetName val="단"/>
      <sheetName val="계약내력"/>
      <sheetName val="ES조서출력하기"/>
      <sheetName val="제-노임"/>
      <sheetName val="장비부하"/>
      <sheetName val="노단"/>
      <sheetName val="현장관리비집계표"/>
      <sheetName val="냉천부속동"/>
      <sheetName val="98수문일위"/>
      <sheetName val="집계"/>
      <sheetName val="터파기및재료"/>
      <sheetName val="직접인건비"/>
      <sheetName val="일위(PN)"/>
      <sheetName val="MCC제원"/>
      <sheetName val="copy"/>
      <sheetName val="b_balju_cho"/>
      <sheetName val="약품설비"/>
      <sheetName val="여수토공사비"/>
      <sheetName val="가설공사내역"/>
      <sheetName val="401"/>
      <sheetName val="변수"/>
      <sheetName val="dV&amp;Cl"/>
      <sheetName val="CAP"/>
      <sheetName val="R"/>
      <sheetName val="부하LOAD"/>
      <sheetName val="본공사"/>
      <sheetName val="대치판정"/>
      <sheetName val="일위목차"/>
      <sheetName val="예산서표지"/>
      <sheetName val="인제내역"/>
      <sheetName val="노임변동률"/>
      <sheetName val="guard(mac)"/>
      <sheetName val="기존단가 (2)"/>
      <sheetName val="하부철근수량"/>
      <sheetName val="설비"/>
      <sheetName val="구천"/>
      <sheetName val="공내역"/>
      <sheetName val="홍보비디오"/>
      <sheetName val="내역서2안"/>
      <sheetName val="경산"/>
      <sheetName val="견적대비표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1단계"/>
      <sheetName val="내역서(기성청구)"/>
      <sheetName val="일위대가표"/>
      <sheetName val="J直材4"/>
      <sheetName val="배수내역 (2)"/>
      <sheetName val="TRE TABLE"/>
      <sheetName val="산출"/>
      <sheetName val="정렬"/>
      <sheetName val="별표집계"/>
      <sheetName val="MixBed"/>
      <sheetName val="CondPol"/>
      <sheetName val="실행내역"/>
      <sheetName val="단위단가"/>
      <sheetName val="부하"/>
      <sheetName val="일반부표"/>
      <sheetName val=" 냉각수펌프"/>
      <sheetName val="6호기"/>
      <sheetName val="SAM"/>
      <sheetName val="프랜트면허"/>
      <sheetName val="시화점실행"/>
      <sheetName val="원가"/>
      <sheetName val="교각계산"/>
      <sheetName val="원효펌프교체020812"/>
      <sheetName val="수리결과"/>
      <sheetName val="전기 원가계산서"/>
      <sheetName val="용지매수"/>
      <sheetName val="단가비교표"/>
      <sheetName val="제경비율"/>
      <sheetName val="단가표"/>
      <sheetName val="2002상반기노임기준"/>
      <sheetName val="일위대가목록"/>
      <sheetName val="샘플표지"/>
      <sheetName val="자료"/>
      <sheetName val="토사(PE)"/>
      <sheetName val="수량산출1"/>
      <sheetName val="입출재고현황 (2)"/>
      <sheetName val="총괄"/>
      <sheetName val="인수공"/>
      <sheetName val="단중표"/>
      <sheetName val="약품공급2"/>
      <sheetName val="합천내역"/>
      <sheetName val="공사비"/>
      <sheetName val="CAT_5"/>
      <sheetName val="설 계"/>
      <sheetName val="중기사용료"/>
      <sheetName val="조도계산"/>
      <sheetName val="간지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1안"/>
      <sheetName val="배수통관토공수량"/>
      <sheetName val="9."/>
      <sheetName val="부대공"/>
      <sheetName val="포장공"/>
      <sheetName val="토공"/>
      <sheetName val="소일위대가코드표"/>
      <sheetName val="설계조건"/>
      <sheetName val="2.대외공문"/>
      <sheetName val="BID"/>
      <sheetName val="신표지1"/>
      <sheetName val="중기(목록)"/>
      <sheetName val="일위대가(목록)"/>
      <sheetName val="산근(목록)"/>
      <sheetName val="재료비"/>
      <sheetName val="대,유,램"/>
      <sheetName val="기계상세"/>
      <sheetName val="내역서(교량)전체"/>
      <sheetName val="기자재대비표"/>
      <sheetName val="4-7.중앙전기실(노임단가)"/>
      <sheetName val="eq_data"/>
      <sheetName val="A갑지"/>
      <sheetName val="96노임기준"/>
      <sheetName val="미드수량"/>
      <sheetName val="P-J"/>
      <sheetName val="È£Ç¥"/>
      <sheetName val="자 110% &amp; 노 70%"/>
      <sheetName val="제경집계"/>
      <sheetName val="재료"/>
      <sheetName val="설치자재"/>
      <sheetName val="목차"/>
      <sheetName val="제품"/>
      <sheetName val="견적계산"/>
      <sheetName val="재고현황"/>
      <sheetName val="전통건설"/>
      <sheetName val="분석가정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6동"/>
      <sheetName val="20관리비율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처리단락"/>
      <sheetName val="역T형"/>
      <sheetName val="말뚝설계"/>
      <sheetName val="예산명세서"/>
      <sheetName val="자료입력"/>
      <sheetName val="NAI"/>
      <sheetName val="FACTOR"/>
      <sheetName val="맨홀조서"/>
      <sheetName val="적용기준"/>
      <sheetName val="정공공사"/>
      <sheetName val="제직재"/>
      <sheetName val="9509"/>
      <sheetName val="철근총괄집계표"/>
      <sheetName val="빗물받이(910-510-410)"/>
      <sheetName val="우수"/>
      <sheetName val="Sheet1 (2)"/>
      <sheetName val="일위대가서식"/>
      <sheetName val="조경"/>
      <sheetName val="SLAB"/>
      <sheetName val="부하계산서"/>
      <sheetName val="설계서(1)"/>
      <sheetName val="C1ㅇ"/>
      <sheetName val="단가결정"/>
      <sheetName val="도급"/>
      <sheetName val="제품정보"/>
      <sheetName val="차액보증"/>
      <sheetName val="공사비명세서"/>
      <sheetName val="개소별수량산출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3CHBDC"/>
      <sheetName val="아래"/>
      <sheetName val="도급갑지"/>
      <sheetName val="패널"/>
      <sheetName val="J01"/>
      <sheetName val="전기혼잡제경비(45)"/>
      <sheetName val="BSD (2)"/>
      <sheetName val="수량산출(1)"/>
      <sheetName val="음료실행"/>
      <sheetName val="9.단가조사서"/>
      <sheetName val="6.일위목록"/>
      <sheetName val="배수설비"/>
      <sheetName val="inputarea_ref"/>
      <sheetName val="서울1"/>
      <sheetName val="예총"/>
      <sheetName val="하남내역"/>
      <sheetName val="수토공단위당"/>
      <sheetName val="9GNG운반"/>
      <sheetName val="자재"/>
      <sheetName val="단가보완"/>
      <sheetName val="단위가격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측량요율"/>
      <sheetName val="설계기준"/>
      <sheetName val="내역1"/>
      <sheetName val="수용가조서"/>
      <sheetName val="BOQ건축"/>
      <sheetName val="깨기"/>
      <sheetName val="2. 공원조도(전통공원)"/>
      <sheetName val="조명율표"/>
      <sheetName val="EP0618"/>
      <sheetName val="품셈"/>
      <sheetName val="choose"/>
      <sheetName val="변경비교-을"/>
      <sheetName val="중로근거"/>
      <sheetName val="교각토공"/>
      <sheetName val="가압장(토목)"/>
      <sheetName val="2회내역"/>
      <sheetName val="일위대가(4층원격)"/>
      <sheetName val="COVER-P"/>
      <sheetName val="입력값"/>
      <sheetName val="일위대가(당초)"/>
      <sheetName val="EQ_R1"/>
      <sheetName val="JUCKEYK"/>
      <sheetName val="총괄내역단가"/>
      <sheetName val="일위대가표 (기본)"/>
      <sheetName val="토공일위대가표"/>
      <sheetName val="도"/>
      <sheetName val="산출기준자료"/>
      <sheetName val="케이블및전선관규격표"/>
      <sheetName val="6PILE  (돌출)"/>
      <sheetName val="배선DATA"/>
      <sheetName val="2-1. 경관조명 내역총괄표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입고장부 (4)"/>
      <sheetName val="MOTOR"/>
      <sheetName val="일위(통합 기존)"/>
      <sheetName val="Data Base"/>
      <sheetName val="Linkage Quote"/>
      <sheetName val="Racking"/>
      <sheetName val="가로등기초"/>
      <sheetName val="기본일위"/>
      <sheetName val="98비정기소모"/>
      <sheetName val="도체종-상수표"/>
      <sheetName val="물가단가"/>
      <sheetName val="안정검토"/>
      <sheetName val="10.25"/>
      <sheetName val="말뚝지지력산정"/>
      <sheetName val="거래처입력"/>
      <sheetName val="견적관리대장"/>
      <sheetName val="제원및단가표"/>
      <sheetName val="DB"/>
      <sheetName val="견적서-자재"/>
      <sheetName val="토적계산"/>
      <sheetName val="예시문"/>
      <sheetName val="노임단가표"/>
      <sheetName val="총괄 CCTV수량"/>
      <sheetName val="지급자재조서"/>
      <sheetName val="예산내역서"/>
      <sheetName val="설계예산서"/>
      <sheetName val="서식"/>
      <sheetName val="설계명세서(선로)"/>
      <sheetName val="03상노임단가"/>
      <sheetName val="사정단가표(시스템)"/>
      <sheetName val="일위대가집계표(시스템)"/>
      <sheetName val="자재대"/>
      <sheetName val="정부노임단가"/>
      <sheetName val="EQT-ESTN"/>
      <sheetName val="공사내역"/>
      <sheetName val="내역(한신APT)"/>
      <sheetName val="설산1.나"/>
      <sheetName val="본사S"/>
      <sheetName val="내역서(실)"/>
      <sheetName val="양식_자재단가조사표"/>
      <sheetName val="sw1"/>
      <sheetName val="NOMUBI"/>
      <sheetName val="기계관급기자재비"/>
      <sheetName val="건축관급공사비"/>
      <sheetName val="토목관급공사비"/>
      <sheetName val="2000년1차"/>
      <sheetName val="합의경상"/>
      <sheetName val="도급정산"/>
      <sheetName val="수리보고서비"/>
      <sheetName val="실행"/>
      <sheetName val="국공유지및사유지"/>
      <sheetName val="심사계산"/>
      <sheetName val="심사물량"/>
      <sheetName val="기계경비산출"/>
      <sheetName val="노무비 근거"/>
      <sheetName val="누계11"/>
      <sheetName val="을지"/>
      <sheetName val="4.Footing Design"/>
      <sheetName val="2.Load Calculation"/>
      <sheetName val="3.Check For Stability"/>
      <sheetName val="BLR-S"/>
      <sheetName val="3BL공동구 수량"/>
      <sheetName val="손익"/>
      <sheetName val="중기일위대가"/>
      <sheetName val="당초"/>
      <sheetName val="신규DEP"/>
      <sheetName val="공사비SUM"/>
      <sheetName val="제출"/>
      <sheetName val="단락전류-A"/>
      <sheetName val="수량산출기초(케블등)"/>
      <sheetName val="DAN"/>
      <sheetName val="횡배수관집현황_2공구_"/>
      <sheetName val="공통"/>
      <sheetName val="EQUIPMENT -2"/>
      <sheetName val="수습"/>
      <sheetName val="전체"/>
      <sheetName val="지사인원사무실"/>
      <sheetName val="우,오수"/>
      <sheetName val="식재인부"/>
      <sheetName val="총갑지"/>
      <sheetName val="공통가설"/>
      <sheetName val="배수내역"/>
      <sheetName val="DATA 입력란"/>
      <sheetName val="FAB별"/>
      <sheetName val="에너지동"/>
      <sheetName val="EACT10"/>
      <sheetName val="연습"/>
      <sheetName val="사용성검토"/>
      <sheetName val="전체분 내역서(전북도) 최종"/>
      <sheetName val="건축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1월"/>
      <sheetName val="4)유동표"/>
      <sheetName val="XZLC004_PART2"/>
      <sheetName val="비교1"/>
      <sheetName val="교각1"/>
      <sheetName val="전산망"/>
      <sheetName val="D111"/>
      <sheetName val="수전기기DATA"/>
      <sheetName val="WORK"/>
      <sheetName val="투찰(하수)"/>
      <sheetName val="단위수량"/>
      <sheetName val="200"/>
      <sheetName val="49일위"/>
      <sheetName val="성곽내역서"/>
      <sheetName val="예정공정표"/>
      <sheetName val="대총괄표"/>
      <sheetName val="(실사조정)총괄"/>
      <sheetName val="소요자재"/>
      <sheetName val="노무산출서"/>
      <sheetName val="8.수량산출 (2)"/>
      <sheetName val="간접비계산"/>
      <sheetName val="원가계산서(기계)"/>
      <sheetName val="집계표(총괄표)"/>
      <sheetName val="갈현동"/>
      <sheetName val="제품 사양서LG"/>
      <sheetName val="공사집계"/>
      <sheetName val="hvac(제어동)"/>
      <sheetName val="1-1"/>
      <sheetName val="SELTDATA"/>
      <sheetName val="철거단가"/>
      <sheetName val="현장경상비"/>
      <sheetName val="TEL"/>
      <sheetName val="2.설계 예산서 및 일위대가표"/>
      <sheetName val="5.소재"/>
      <sheetName val="울산시산표"/>
      <sheetName val="1.설계기준"/>
      <sheetName val="수목데이타 "/>
      <sheetName val="인사자료총집계"/>
      <sheetName val="점검총괄"/>
      <sheetName val="설계서"/>
      <sheetName val="기기리스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공원가"/>
      <sheetName val="공내역"/>
      <sheetName val="원가"/>
      <sheetName val="내역"/>
      <sheetName val="일위목록"/>
      <sheetName val="일위대가"/>
      <sheetName val="지급"/>
      <sheetName val="할증"/>
      <sheetName val="단가산출"/>
      <sheetName val="수량산출"/>
      <sheetName val="단가대비"/>
      <sheetName val="도급수목"/>
      <sheetName val="지급수목"/>
      <sheetName val="시설수량"/>
      <sheetName val="품셈"/>
      <sheetName val="Module1"/>
      <sheetName val="BID"/>
      <sheetName val="식재"/>
      <sheetName val="시설물"/>
      <sheetName val="식재출력용"/>
      <sheetName val="유지관리"/>
      <sheetName val="단가"/>
      <sheetName val="인건-측정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일위대가"/>
      <sheetName val="YES"/>
      <sheetName val="BID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수관토공수량"/>
      <sheetName val="한티"/>
      <sheetName val="일위대가"/>
      <sheetName val="전차선로 물량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K-SET1"/>
      <sheetName val="신우"/>
      <sheetName val="일위대가"/>
      <sheetName val="지구단위계획"/>
      <sheetName val="[K-SET1.xls]__5_c____sample_K_2"/>
      <sheetName val="연습"/>
      <sheetName val="인건-측정"/>
      <sheetName val="일위대가목차"/>
      <sheetName val="내역서1"/>
      <sheetName val="I一般比"/>
      <sheetName val="내역서1999.8최종"/>
      <sheetName val="6동"/>
      <sheetName val="날개벽수량표"/>
      <sheetName val="대치판정"/>
      <sheetName val="#REF"/>
      <sheetName val="과천MAIN"/>
      <sheetName val="정렬"/>
      <sheetName val="N賃率-職"/>
      <sheetName val="설직재-1"/>
      <sheetName val="품셈TABLE"/>
      <sheetName val="직노"/>
      <sheetName val="실행내역"/>
    </sheetNames>
    <definedNames>
      <definedName name="Macro12"/>
    </defined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실행철강하도"/>
      <sheetName val="공사개요"/>
      <sheetName val="보도내역 (3)"/>
      <sheetName val="입찰안"/>
      <sheetName val="횡배수관토공수량"/>
      <sheetName val="기초입력 DATA"/>
      <sheetName val="Module1"/>
      <sheetName val="노임단가"/>
      <sheetName val="자재단가"/>
      <sheetName val="Qheet6"/>
      <sheetName val="준검 내역서"/>
      <sheetName val="산출내역서"/>
      <sheetName val="차액보증"/>
      <sheetName val="#REF"/>
      <sheetName val="갑지"/>
      <sheetName val="주차구획선수량"/>
      <sheetName val="일위대가"/>
      <sheetName val="내역"/>
      <sheetName val="가도공"/>
      <sheetName val="내역서"/>
      <sheetName val="신공항A-9(원가수정)"/>
      <sheetName val="하조서"/>
      <sheetName val="자재단가비교표"/>
      <sheetName val="개요"/>
      <sheetName val="부대tu"/>
      <sheetName val="데리네이타현황"/>
      <sheetName val="A-4"/>
      <sheetName val="실행대비"/>
      <sheetName val="98NS-N"/>
      <sheetName val="저"/>
      <sheetName val="한강운반비"/>
      <sheetName val="서∼군(2)"/>
      <sheetName val="금호"/>
      <sheetName val="정부노임단가"/>
      <sheetName val="변경비교-을"/>
      <sheetName val="6공구(당초)"/>
      <sheetName val="품의서"/>
      <sheetName val="토적집계"/>
      <sheetName val="도급"/>
      <sheetName val="소야공정계획표"/>
      <sheetName val="보할"/>
      <sheetName val="재개발"/>
      <sheetName val="후다내역"/>
      <sheetName val="SG"/>
      <sheetName val="기초코드"/>
      <sheetName val="목차"/>
      <sheetName val="SP-B1"/>
      <sheetName val="낙찰표"/>
      <sheetName val="2.대외공문"/>
      <sheetName val="설계예산서"/>
      <sheetName val="BID"/>
      <sheetName val="을"/>
      <sheetName val="대로근거"/>
      <sheetName val="45,46"/>
      <sheetName val="Total"/>
      <sheetName val="물가시세"/>
      <sheetName val="갑지(추정)"/>
      <sheetName val="시공여유율"/>
      <sheetName val="1.수인터널"/>
      <sheetName val="일위대가표"/>
      <sheetName val="SANTOGO"/>
      <sheetName val="부대내역"/>
      <sheetName val="입적표"/>
      <sheetName val="초기화면"/>
      <sheetName val="일위(토목)"/>
      <sheetName val="2000년1차"/>
      <sheetName val="토목주소"/>
      <sheetName val="6PILE  (돌출)"/>
      <sheetName val="공업용수관로"/>
      <sheetName val="98지급계획"/>
      <sheetName val="특수선일위대가"/>
      <sheetName val="건축내역서"/>
      <sheetName val="단가비교표"/>
      <sheetName val="입력시트"/>
      <sheetName val="총괄-1"/>
      <sheetName val="원형1호맨홀토공수량"/>
      <sheetName val="대비"/>
      <sheetName val="단가산출서"/>
      <sheetName val="결과조달"/>
      <sheetName val="AS포장복구 "/>
      <sheetName val="Dae_Jiju"/>
      <sheetName val="Sikje_ingun"/>
      <sheetName val="TREE_D"/>
      <sheetName val="eq_data"/>
      <sheetName val="기본단가"/>
      <sheetName val="설 계"/>
      <sheetName val="경비"/>
      <sheetName val="장비집계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기공사"/>
      <sheetName val="설계"/>
      <sheetName val="공통가설"/>
      <sheetName val="연결임시"/>
      <sheetName val="0.0ControlSheet"/>
      <sheetName val="0.1keyAssumption"/>
      <sheetName val="건축내역"/>
      <sheetName val="DATA"/>
      <sheetName val="실행내역"/>
      <sheetName val="내역(최종본4.5)"/>
      <sheetName val="접속도로1"/>
      <sheetName val="지주설치제원"/>
      <sheetName val="중로근거"/>
      <sheetName val="준공조서갑지"/>
      <sheetName val="실행내역서"/>
      <sheetName val="입출재고현황 (2)"/>
      <sheetName val="수문일1"/>
      <sheetName val="을지"/>
      <sheetName val="가시설"/>
      <sheetName val="시화점실행"/>
      <sheetName val="흥양2교토공집계표"/>
      <sheetName val="입찰품의서"/>
      <sheetName val="인건-측정"/>
      <sheetName val="단"/>
      <sheetName val="3차준공"/>
      <sheetName val="현장관리"/>
      <sheetName val="토공사"/>
      <sheetName val="원본(갑지)"/>
      <sheetName val="DATE"/>
      <sheetName val="N賃率-職"/>
      <sheetName val="수로단위수량"/>
      <sheetName val="공사비총괄표"/>
      <sheetName val="토사(PE)"/>
      <sheetName val="배수통관(좌)"/>
      <sheetName val="공문(신)"/>
      <sheetName val="전체_1설계"/>
      <sheetName val="공제구간조서"/>
      <sheetName val="ELECTRIC"/>
      <sheetName val="A-7-1LINE(수량)"/>
      <sheetName val="Sheet1 (2)"/>
      <sheetName val="상-교대(A1-A2)"/>
      <sheetName val="기성신청"/>
      <sheetName val="하수급견적대비"/>
      <sheetName val="전기일위대가"/>
      <sheetName val="노임"/>
      <sheetName val="대치판정"/>
      <sheetName val="증감대비"/>
      <sheetName val="일위대가(가설)"/>
      <sheetName val="BJJIN"/>
      <sheetName val="위치조서"/>
      <sheetName val="구천"/>
      <sheetName val="APT"/>
      <sheetName val="실행내역서 "/>
      <sheetName val="맨홀수량"/>
      <sheetName val="총괄내역서"/>
      <sheetName val="직노"/>
      <sheetName val="물량표"/>
      <sheetName val="공사"/>
      <sheetName val="설계예산"/>
      <sheetName val="충주"/>
      <sheetName val="wall"/>
      <sheetName val="2000년하반기"/>
      <sheetName val="여과지동"/>
      <sheetName val="기초자료"/>
      <sheetName val="TYPE-A"/>
      <sheetName val="관급"/>
      <sheetName val="코드표"/>
      <sheetName val="1.설계조건"/>
      <sheetName val="배관단가조사서"/>
      <sheetName val="표지"/>
      <sheetName val="간접비"/>
      <sheetName val="4.내진설계"/>
      <sheetName val="4)유동표"/>
      <sheetName val="광산내역"/>
      <sheetName val="단가조사"/>
      <sheetName val="s"/>
      <sheetName val="기계내역"/>
      <sheetName val="BSD (2)"/>
      <sheetName val="강교(Sub)"/>
      <sheetName val="집계"/>
      <sheetName val="날개벽(시점좌측)"/>
      <sheetName val="몰탈재료산출"/>
      <sheetName val="ABUT수량-A1"/>
      <sheetName val="9GNG운반"/>
      <sheetName val="type-F"/>
      <sheetName val="전신환매도율"/>
      <sheetName val="설직재-1"/>
      <sheetName val="손익현황"/>
      <sheetName val="현황CODE"/>
      <sheetName val="교대(A1)"/>
      <sheetName val="I一般比"/>
      <sheetName val="투찰(하수)"/>
      <sheetName val="관일"/>
      <sheetName val="조명시설"/>
      <sheetName val="1.취수장"/>
      <sheetName val="원가계산서"/>
      <sheetName val="부하(성남)"/>
      <sheetName val="부하계산서"/>
      <sheetName val="프랜트면허"/>
      <sheetName val="수량산출"/>
      <sheetName val="자재"/>
      <sheetName val="단면가정"/>
      <sheetName val="설계조건"/>
      <sheetName val="부재력정리"/>
      <sheetName val="MOTOR"/>
      <sheetName val="금액내역서"/>
      <sheetName val="6호기"/>
      <sheetName val="수자재단위당"/>
      <sheetName val="일위대가(1)"/>
      <sheetName val="가격조사서"/>
      <sheetName val="전신"/>
      <sheetName val="수량조서"/>
      <sheetName val="자재목록"/>
      <sheetName val="중기목록"/>
      <sheetName val="단가목록"/>
      <sheetName val="일위목록"/>
      <sheetName val="노임목록"/>
      <sheetName val="EQUIP-H"/>
      <sheetName val="교각계산"/>
      <sheetName val="부대입찰 내역서"/>
      <sheetName val="전차선로 물량표"/>
      <sheetName val="공통(20-91)"/>
      <sheetName val="배수내역"/>
      <sheetName val="토공(우물통,기타) "/>
      <sheetName val="팔당터널(1공구)"/>
      <sheetName val=" 총괄표"/>
      <sheetName val="98수문일위"/>
      <sheetName val="현장관리비 산출내역"/>
      <sheetName val="nys"/>
      <sheetName val="교각1"/>
      <sheetName val="골조시행"/>
      <sheetName val="제잡비.xls"/>
      <sheetName val="3BL공동구 수량"/>
      <sheetName val="견적서"/>
      <sheetName val="현장별계약현황('98.10.31)"/>
      <sheetName val="구의33고"/>
      <sheetName val="세부내역"/>
      <sheetName val="CONCRETE"/>
      <sheetName val="설계내역서"/>
      <sheetName val="STAND20"/>
      <sheetName val="건축집계"/>
      <sheetName val="공종별산출내역서"/>
      <sheetName val="단가"/>
      <sheetName val="최초침전지집계표"/>
      <sheetName val="철거산출근거"/>
      <sheetName val="일위대가(계측기설치)"/>
      <sheetName val="96보완계획7.12"/>
      <sheetName val="공사비예산서(토목분)"/>
      <sheetName val="수량3"/>
      <sheetName val="토목내역"/>
      <sheetName val="97년 추정"/>
      <sheetName val="1_수인터널"/>
      <sheetName val="6PILE__(돌출)"/>
      <sheetName val="2_대외공문"/>
      <sheetName val="설_계"/>
      <sheetName val="AS포장복구_"/>
      <sheetName val="적용대가"/>
      <sheetName val="인건비 "/>
      <sheetName val="1. 설계조건 2.단면가정 3. 하중계산"/>
      <sheetName val="DATA 입력란"/>
      <sheetName val="자재집계표"/>
      <sheetName val="명단"/>
      <sheetName val="현대물량"/>
      <sheetName val="Front"/>
      <sheetName val="세금자료"/>
      <sheetName val="VXXXXXXX"/>
      <sheetName val="J直材4"/>
      <sheetName val="건설성적"/>
      <sheetName val="증감내역서"/>
      <sheetName val="2000전체분"/>
      <sheetName val="전기단가조사서"/>
      <sheetName val="인건비"/>
      <sheetName val="보고"/>
      <sheetName val="노무비"/>
      <sheetName val="현장관리비"/>
      <sheetName val="경영상태"/>
      <sheetName val="TB-내역서"/>
      <sheetName val="신대방33(적용)"/>
      <sheetName val="포장단면별단위수량"/>
      <sheetName val="산출내역서집계표"/>
      <sheetName val="2.고용보험료산출근거"/>
      <sheetName val="가로등내역서"/>
      <sheetName val="자재일람"/>
      <sheetName val="전라자금"/>
      <sheetName val="b_yesan"/>
      <sheetName val="COPING"/>
      <sheetName val="_REF"/>
      <sheetName val="산수배수"/>
      <sheetName val="200"/>
      <sheetName val="중기일위대가"/>
      <sheetName val="마산방향"/>
      <sheetName val="경비2내역"/>
      <sheetName val="노원열병합  건축공사기성내역서"/>
      <sheetName val="포장공자재집계표"/>
      <sheetName val="INPUT(덕도방향-시점)"/>
      <sheetName val="CPM챠트"/>
      <sheetName val="지우지마"/>
      <sheetName val="토목"/>
      <sheetName val="설계기준"/>
      <sheetName val="내역1"/>
      <sheetName val="DC-O-4-S(설명서)"/>
      <sheetName val="평균터파기고(1-2,ASP)"/>
      <sheetName val="Eq. Mobilization"/>
      <sheetName val="Y-WORK"/>
      <sheetName val="원가계산 (2)"/>
      <sheetName val="확약서"/>
      <sheetName val="선정요령"/>
      <sheetName val="화설내"/>
      <sheetName val="도급b_balju"/>
      <sheetName val="원가서"/>
      <sheetName val="노임이"/>
      <sheetName val="뚝토공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설계서"/>
      <sheetName val="예산서"/>
      <sheetName val="총공사비"/>
      <sheetName val="집계표(수배전제조구매)"/>
      <sheetName val="F4-F7"/>
      <sheetName val="장비당단가 (1)"/>
      <sheetName val="Sheet2 (2)"/>
      <sheetName val="업무"/>
      <sheetName val="실행(ALT1)"/>
      <sheetName val="정보"/>
      <sheetName val="Type(123)"/>
      <sheetName val="종단계산"/>
      <sheetName val="입적6-10"/>
      <sheetName val="공량산출서"/>
      <sheetName val="실행간접비용"/>
      <sheetName val="JUCKEYK"/>
      <sheetName val="건축-물가변동"/>
      <sheetName val="품셈TABLE"/>
      <sheetName val="현황산출서"/>
      <sheetName val="내   역"/>
      <sheetName val="견적대비표"/>
      <sheetName val="단가(반정1교-원주)"/>
      <sheetName val="주요자재단가"/>
      <sheetName val="각형맨홀"/>
      <sheetName val="본공사"/>
      <sheetName val="S0"/>
      <sheetName val="인사자료총집계"/>
      <sheetName val="자금청구"/>
      <sheetName val="0Title"/>
      <sheetName val="1.설계기준"/>
      <sheetName val="수량산출서"/>
      <sheetName val="경영혁신본부"/>
      <sheetName val="내역서01"/>
      <sheetName val="프라임 강변역(4,236)"/>
      <sheetName val="집계표(OPTION)"/>
      <sheetName val="물집"/>
      <sheetName val="플랜트 설치"/>
      <sheetName val="음료실행"/>
      <sheetName val="하중"/>
      <sheetName val="날개벽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참조"/>
      <sheetName val="설계명세서"/>
      <sheetName val="2.건축"/>
      <sheetName val="진주방향"/>
      <sheetName val="덕전리"/>
      <sheetName val="샘플표지"/>
      <sheetName val="콤보박스와 리스트박스의 연결"/>
      <sheetName val="유형처분"/>
      <sheetName val="시중노임단가"/>
      <sheetName val="예산M6-B"/>
      <sheetName val="AB자재단가"/>
      <sheetName val="상세산출"/>
      <sheetName val="적현로"/>
      <sheetName val="국내"/>
      <sheetName val="우석문틀"/>
      <sheetName val="FB25JN"/>
      <sheetName val="간접"/>
      <sheetName val="맨홀(2호)"/>
      <sheetName val="전기"/>
      <sheetName val="발주설계서(당초)"/>
      <sheetName val="횡배수관"/>
      <sheetName val="비교1"/>
      <sheetName val="신우"/>
      <sheetName val="설-원가"/>
      <sheetName val="건축적용원가계산"/>
      <sheetName val="밸브설치"/>
      <sheetName val="5사남"/>
      <sheetName val="장비별표(오거보링)(Ø400)(12M)"/>
      <sheetName val="공사비산출내역"/>
      <sheetName val="IW-LIST"/>
      <sheetName val="CIP 공사"/>
      <sheetName val="앵커구조계산"/>
      <sheetName val="집 계 표"/>
      <sheetName val="역T형"/>
      <sheetName val="지급자재"/>
      <sheetName val="설내역서 "/>
      <sheetName val="TBN실행"/>
      <sheetName val="건축공사"/>
      <sheetName val="지중자재단가"/>
      <sheetName val="산출근거"/>
      <sheetName val="현경"/>
      <sheetName val="기초(1)"/>
      <sheetName val="세부내역서"/>
      <sheetName val="Sheet9"/>
      <sheetName val="신공항A-;(원가수정)"/>
      <sheetName val="기계경비"/>
      <sheetName val="본부장"/>
      <sheetName val="현장별"/>
      <sheetName val="3F"/>
      <sheetName val="설계변경내역서"/>
      <sheetName val="원가계산"/>
      <sheetName val="남양내역"/>
      <sheetName val="작성기준"/>
      <sheetName val="CTEMCOST"/>
      <sheetName val="sw1"/>
      <sheetName val="변경후원본2"/>
      <sheetName val="機器明細(MC)"/>
      <sheetName val="8.PILE  (돌출)"/>
      <sheetName val="울산자금"/>
      <sheetName val="강북라우터"/>
      <sheetName val="공사분석"/>
      <sheetName val="건집"/>
      <sheetName val="기집"/>
      <sheetName val="토집"/>
      <sheetName val="조집"/>
      <sheetName val="2000년 공정표"/>
      <sheetName val="입찰보고"/>
      <sheetName val="수 량 명 세 서 - 1"/>
      <sheetName val="견적조건"/>
      <sheetName val="수량집계표"/>
      <sheetName val="2.교량(신설)"/>
      <sheetName val="5.2코핑"/>
      <sheetName val="TEST1"/>
      <sheetName val="공정표 "/>
      <sheetName val="S12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코드"/>
      <sheetName val="위생기구"/>
      <sheetName val="기계실냉난방"/>
      <sheetName val="유림골조"/>
      <sheetName val="10동"/>
      <sheetName val="96노임기준"/>
      <sheetName val="9-1차이내역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전체ﾴ엿서"/>
      <sheetName val="BREAKDOWN(철거설치)"/>
      <sheetName val="견적을지"/>
      <sheetName val="ITEM"/>
      <sheetName val="수토공단위당"/>
      <sheetName val="부안일위"/>
      <sheetName val="모래기초"/>
      <sheetName val="배수공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4.장비손료"/>
      <sheetName val="1차3회-개소별명세서-빨간색-인쇄용(21873)"/>
      <sheetName val="명세서"/>
      <sheetName val="수목단가"/>
      <sheetName val="시설수량표"/>
      <sheetName val="식재수량표"/>
      <sheetName val="토목품셈"/>
      <sheetName val="대우"/>
      <sheetName val="1맨AO"/>
      <sheetName val="경상비"/>
      <sheetName val="1.3.1절점좌표"/>
      <sheetName val="1.1설계기준"/>
      <sheetName val="기흥하도용"/>
      <sheetName val="CALCULATION"/>
      <sheetName val="별표 "/>
      <sheetName val="일위대가목차"/>
      <sheetName val="DATA 입력부"/>
      <sheetName val="보도경계블럭"/>
      <sheetName val="영업소실적"/>
      <sheetName val="바닥판"/>
      <sheetName val="1안"/>
      <sheetName val="WORK"/>
      <sheetName val="base"/>
      <sheetName val="총괄"/>
      <sheetName val="포설list원본"/>
      <sheetName val="내역분기"/>
      <sheetName val="차수"/>
      <sheetName val="원가"/>
      <sheetName val="깨기"/>
      <sheetName val="기계경비일람"/>
      <sheetName val="입찰"/>
      <sheetName val="마산월령동골조물량변경"/>
      <sheetName val="PI"/>
      <sheetName val="내역서변경성원"/>
      <sheetName val="1-1호"/>
      <sheetName val="배수관공"/>
      <sheetName val="측구공"/>
      <sheetName val="남양시작동010313100%"/>
      <sheetName val="단가표"/>
      <sheetName val="#3E1_GCR"/>
      <sheetName val="예정(3)"/>
      <sheetName val="동원(3)"/>
      <sheetName val="현장일반사항"/>
      <sheetName val="A"/>
      <sheetName val="식재일위"/>
      <sheetName val="Input"/>
      <sheetName val="사통"/>
      <sheetName val="실행(표지,갑,을)"/>
      <sheetName val="전기실-1"/>
      <sheetName val="잡철물"/>
      <sheetName val="단중"/>
      <sheetName val="금융비용"/>
      <sheetName val="교통대책내역"/>
      <sheetName val="48일위"/>
      <sheetName val="49일위"/>
      <sheetName val="22일위"/>
      <sheetName val="토량1-1"/>
      <sheetName val="흄관기초"/>
      <sheetName val="산근(1)"/>
      <sheetName val="파이프류"/>
      <sheetName val="1차설계변경내역"/>
      <sheetName val="choose"/>
      <sheetName val="산출금액내역"/>
      <sheetName val="Baby일위대가"/>
      <sheetName val="C-노임단가"/>
      <sheetName val="연부97-1"/>
      <sheetName val="갑지1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마감사양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광통신 견적내역서1"/>
      <sheetName val="EJ"/>
      <sheetName val="할증 "/>
      <sheetName val="unit 4"/>
      <sheetName val="당초"/>
      <sheetName val="1,2공구원가계산서"/>
      <sheetName val="2공구산출내역"/>
      <sheetName val="수량산출서 갑지"/>
      <sheetName val="기기리스트"/>
      <sheetName val="식재"/>
      <sheetName val="시설물"/>
      <sheetName val="식재출력용"/>
      <sheetName val="유지관리"/>
      <sheetName val="공통가설공사"/>
      <sheetName val="구분자"/>
      <sheetName val="4_내진설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guard(mac)"/>
      <sheetName val="직공비"/>
      <sheetName val="NOMUBI"/>
      <sheetName val="벽체면적당일위대가"/>
      <sheetName val="FI원가_1"/>
      <sheetName val="시운전연료"/>
      <sheetName val="포장공"/>
      <sheetName val="구조물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소소총괄표"/>
      <sheetName val="아파트-가설"/>
      <sheetName val="출장내역"/>
      <sheetName val="1공구_건정토건_토공2"/>
      <sheetName val="상수도토공집계표"/>
      <sheetName val="조건"/>
      <sheetName val="중기가격"/>
      <sheetName val="기본DATA"/>
      <sheetName val="구단"/>
      <sheetName val="입찰내역"/>
      <sheetName val="현장지지물물량"/>
      <sheetName val="공통자료"/>
      <sheetName val="안전시설내역서"/>
      <sheetName val="총공사내역서"/>
      <sheetName val="적용토목"/>
      <sheetName val="식재인부"/>
      <sheetName val="평자재단가"/>
      <sheetName val="건축토목실행내역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원본"/>
      <sheetName val="8)중점관리장비현황"/>
      <sheetName val="돈암사업"/>
      <sheetName val="전체기준Data"/>
      <sheetName val="EQUIP LIST"/>
      <sheetName val="Mc1"/>
      <sheetName val="교각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Macro(전동기)"/>
      <sheetName val="간접재료비산출표-27-30"/>
      <sheetName val="설계명세"/>
      <sheetName val="장척총괄"/>
      <sheetName val="참고"/>
      <sheetName val="공통부대비"/>
      <sheetName val="4월예정공정표"/>
      <sheetName val="정렬"/>
      <sheetName val="설비"/>
      <sheetName val="1F"/>
      <sheetName val="2F 회의실견적(5_14 일대)"/>
      <sheetName val="hvac(제어동)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경비산출"/>
      <sheetName val="일위대가-01"/>
      <sheetName val="CODE"/>
      <sheetName val="1062-X방향 "/>
      <sheetName val="일반수량"/>
      <sheetName val="평3"/>
      <sheetName val="주식"/>
      <sheetName val="배명(단가)"/>
      <sheetName val="울산자동제어"/>
      <sheetName val="일위_파일"/>
      <sheetName val="일반부표"/>
      <sheetName val="형틀공사"/>
      <sheetName val="유림콘도"/>
      <sheetName val="기본사항"/>
      <sheetName val="첨부1-1"/>
      <sheetName val="빙설"/>
      <sheetName val="본사인상전"/>
      <sheetName val="설계내역"/>
      <sheetName val="제거식EA"/>
      <sheetName val="database"/>
      <sheetName val="기둥(원형)"/>
      <sheetName val="조명일위"/>
      <sheetName val="NAIL단가산출"/>
      <sheetName val="단중표"/>
      <sheetName val="산출기준(파견전산실)"/>
      <sheetName val="SF내역및원가02"/>
      <sheetName val="정의"/>
      <sheetName val="공문"/>
      <sheetName val="영동(D)"/>
      <sheetName val="DATA2000"/>
      <sheetName val="5.정산서"/>
      <sheetName val="포장직선구간"/>
      <sheetName val="현장관리비데이타"/>
      <sheetName val="공정코드"/>
      <sheetName val="재료"/>
      <sheetName val="현장식당(1)"/>
      <sheetName val="예총"/>
      <sheetName val="물량산출근거"/>
      <sheetName val="산근"/>
      <sheetName val="자재co"/>
      <sheetName val="UR2-Calculation"/>
      <sheetName val="개산공사비"/>
      <sheetName val="재활용 악취_먼지DUCT산출"/>
      <sheetName val="항목지정"/>
      <sheetName val="인원현황"/>
      <sheetName val="내역총괄"/>
      <sheetName val="내역총괄2"/>
      <sheetName val="내역총괄3"/>
      <sheetName val="분전반일위대가"/>
      <sheetName val="단위수량"/>
      <sheetName val="사진"/>
      <sheetName val="기안"/>
      <sheetName val="Trend(Agitator)"/>
      <sheetName val="가중치"/>
      <sheetName val="전계가"/>
      <sheetName val="증감분석"/>
      <sheetName val="대비표"/>
      <sheetName val="램머"/>
      <sheetName val="말뚝지지력산정"/>
      <sheetName val="쌍송교"/>
      <sheetName val="학생내역"/>
      <sheetName val="단양 00 아파트-세부내역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현금흐름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예산M12A"/>
      <sheetName val="70%"/>
      <sheetName val="부산제일극장"/>
      <sheetName val="수주현황2월"/>
      <sheetName val="시설물기초"/>
      <sheetName val="식재일위대가"/>
      <sheetName val="기초일위대가"/>
      <sheetName val="단가대비표"/>
      <sheetName val="이자율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손익분석"/>
      <sheetName val="정부노임"/>
      <sheetName val="품셈(기초)"/>
      <sheetName val="Sheet14"/>
      <sheetName val="Sheet13"/>
      <sheetName val="방송(체육관)"/>
      <sheetName val="소방사항"/>
      <sheetName val="한성교회 신축공사(050713)_CheckList"/>
      <sheetName val="산출근거(S4)"/>
      <sheetName val="입력값"/>
      <sheetName val="설계기준 및 하중계산"/>
      <sheetName val="계약서"/>
      <sheetName val="작성"/>
      <sheetName val="터널조도"/>
      <sheetName val="표층포설및다짐"/>
      <sheetName val="대공종"/>
      <sheetName val="입력"/>
      <sheetName val="단가조사-2"/>
      <sheetName val="VE절감"/>
      <sheetName val="TABLE DB"/>
      <sheetName val="쌍용 data base"/>
      <sheetName val="터파기및재료"/>
      <sheetName val="내역및원가02"/>
      <sheetName val="빙100장비사양"/>
      <sheetName val="입력그림"/>
      <sheetName val="가시설(TYPE-A)"/>
      <sheetName val="1-1평균터파기고(1)"/>
      <sheetName val="부대공자재집계표"/>
      <sheetName val="수목데이타 "/>
      <sheetName val="(C)원내역"/>
      <sheetName val="포장수량집계"/>
      <sheetName val="원내역서 그대로"/>
      <sheetName val="전체내역 (2)"/>
      <sheetName val="Hyundai.Unit.cost.xls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옹벽단면치수"/>
      <sheetName val="편성절차"/>
      <sheetName val="부대공"/>
      <sheetName val="2002자금수지계획(진행+신규)"/>
      <sheetName val="2변경1"/>
      <sheetName val="전국현황"/>
      <sheetName val="말뚝기초(안정검토)-외측"/>
      <sheetName val="PĴ"/>
      <sheetName val="Pꮸ"/>
      <sheetName val="P估"/>
      <sheetName val="2004노형교"/>
      <sheetName val="TYPE1"/>
      <sheetName val="공사수행보고"/>
      <sheetName val="DC"/>
      <sheetName val="횡날개수집"/>
      <sheetName val="Ⅱ1-0타"/>
      <sheetName val="3차토목내역"/>
      <sheetName val="01"/>
      <sheetName val="L형옹벽"/>
      <sheetName val="포장절단"/>
      <sheetName val="1호맨홀토공"/>
      <sheetName val="Sight n M.H"/>
      <sheetName val="단가 "/>
      <sheetName val="내역서 (2)"/>
      <sheetName val="SCH"/>
      <sheetName val="은행"/>
      <sheetName val="969910( R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COVER"/>
      <sheetName val="BOJUNGGM"/>
      <sheetName val="총괄집계 "/>
      <sheetName val="工완성공사율"/>
      <sheetName val="일반관리비전체분당초변경대비표"/>
      <sheetName val="사용계획"/>
      <sheetName val="지급수수료월별금액산정"/>
      <sheetName val="상가지급현황"/>
      <sheetName val="배수장토목공사비"/>
      <sheetName val="수문보고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경비 (1)"/>
      <sheetName val="b_balju_cho"/>
      <sheetName val="참조-(1)"/>
      <sheetName val="외주가공"/>
      <sheetName val="맨홀되메우기"/>
      <sheetName val="도"/>
      <sheetName val="BQ(실행)"/>
      <sheetName val="상행-교대(A1-A2)"/>
      <sheetName val="옥외"/>
      <sheetName val="중기단가"/>
      <sheetName val="P_x0005_"/>
      <sheetName val="P嘐"/>
      <sheetName val="quotation"/>
      <sheetName val="성서방향-교대(A2)"/>
      <sheetName val="공사비"/>
      <sheetName val="배선(낙차)"/>
      <sheetName val="전도품의"/>
      <sheetName val="15100"/>
      <sheetName val="산출근거#2-3"/>
      <sheetName val="당진1,2호기전선관설치및접지4차공사내역서-을지"/>
      <sheetName val="토지산출내역"/>
      <sheetName val="용수간선"/>
      <sheetName val="가격"/>
      <sheetName val="ASALTOTA"/>
      <sheetName val="48_x0005__x0000_"/>
      <sheetName val="strut type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집계표(공종별)"/>
      <sheetName val="단면설계"/>
      <sheetName val="안정검토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Table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중기사용료산출근거"/>
      <sheetName val="단가 및 재료비"/>
      <sheetName val="심사"/>
      <sheetName val="총수량집계표"/>
      <sheetName val="용집"/>
      <sheetName val="도급내역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ETC"/>
      <sheetName val="현금흐름표"/>
      <sheetName val="07제품별수익성"/>
      <sheetName val="중기일위대밀"/>
      <sheetName val="포장공사"/>
      <sheetName val="기초단가일람표"/>
      <sheetName val="시가지우회도로공내역서"/>
      <sheetName val="1차설계Ꮗԯ_x0000_"/>
      <sheetName val="1차설계逷≙_xdc00_≙"/>
      <sheetName val="-15.0"/>
      <sheetName val="사  업  비  수  지  예  산  서"/>
      <sheetName val="미드수량"/>
      <sheetName val="품목"/>
      <sheetName val="전기2005"/>
      <sheetName val="일위목차"/>
      <sheetName val="출력X"/>
      <sheetName val="4.2.1 마루높이 검토"/>
      <sheetName val="일위대가1"/>
      <sheetName val="청 구"/>
      <sheetName val="암거(2)"/>
      <sheetName val="철거폐쇄현황"/>
      <sheetName val="2.1"/>
      <sheetName val="교각별철근수량집계표"/>
      <sheetName val="기성금내역서"/>
      <sheetName val="6동"/>
      <sheetName val="T기성9605"/>
      <sheetName val="비교표"/>
      <sheetName val="단면치수"/>
      <sheetName val="검토현황"/>
      <sheetName val="증감내역"/>
      <sheetName val="97 사업추정(WEKI)"/>
      <sheetName val="배관물량집계(기본)"/>
      <sheetName val="수전기기DATA"/>
      <sheetName val="다중모드"/>
      <sheetName val="MIJIBI"/>
      <sheetName val="참조자료"/>
      <sheetName val="Sheet10"/>
      <sheetName val="통합"/>
      <sheetName val="상세도"/>
      <sheetName val="TCDB"/>
      <sheetName val="kimre scrubber"/>
      <sheetName val="세부항목"/>
      <sheetName val="출력자료"/>
      <sheetName val="PAINT"/>
      <sheetName val="일반물자(한국통신)"/>
      <sheetName val="108.수선비"/>
      <sheetName val="맨홀_공사비"/>
      <sheetName val="1월"/>
      <sheetName val="Balance"/>
      <sheetName val="제안실적sum조회"/>
      <sheetName val="FRP PIPING 일위대가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콘센트신설"/>
      <sheetName val="미장"/>
      <sheetName val="10.경제성분석"/>
      <sheetName val="총체보활공정표"/>
      <sheetName val="평균높이산출근거"/>
      <sheetName val="횡배수관위치조서"/>
      <sheetName val="L형옹벽(key)"/>
      <sheetName val="지구단위계획"/>
      <sheetName val="기계 도급내역서"/>
      <sheetName val="철탑공사"/>
      <sheetName val="01AC"/>
      <sheetName val="7.전산해석결과"/>
      <sheetName val="4.하중"/>
      <sheetName val="기본정보"/>
      <sheetName val="신규단가산출"/>
      <sheetName val="단위중기"/>
      <sheetName val="기초공"/>
      <sheetName val="토  공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단가대비표 (3)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제경비율"/>
      <sheetName val="인적사항"/>
      <sheetName val="흄관기鬀"/>
      <sheetName val="신평리 권리자명부"/>
      <sheetName val="태안9)3-2)원내역"/>
      <sheetName val="경성자금"/>
      <sheetName val="문학간접"/>
      <sheetName val="경비공통"/>
      <sheetName val="Macro3"/>
      <sheetName val="내역(가지)"/>
      <sheetName val="품종코드"/>
      <sheetName val="ESC(K치)"/>
      <sheetName val="도급내역서"/>
      <sheetName val="관리비비계상"/>
      <sheetName val="CAPVC"/>
      <sheetName val="예산대비"/>
      <sheetName val="내역서(총)"/>
      <sheetName val=" ｹ-ﾌﾞﾙ"/>
      <sheetName val="전체공사"/>
      <sheetName val="수량명세서"/>
      <sheetName val="회사정보"/>
      <sheetName val="사다리"/>
      <sheetName val="SPEC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7월11일"/>
      <sheetName val="준설량산정표"/>
      <sheetName val="차선"/>
      <sheetName val="차조서"/>
      <sheetName val="죽원1교"/>
      <sheetName val="투찰추정"/>
      <sheetName val="수량-가로등"/>
      <sheetName val="POOM_MOTO"/>
      <sheetName val="POOM_MOTO2"/>
      <sheetName val="JUCK"/>
      <sheetName val="3.관로전환기"/>
      <sheetName val="제수"/>
      <sheetName val="공기"/>
      <sheetName val="EQ"/>
      <sheetName val="위치"/>
      <sheetName val="외주현황.wq1"/>
      <sheetName val="흄관기_x0000_"/>
      <sheetName val="흄관기0"/>
      <sheetName val="기초부재력검토"/>
      <sheetName val="태화42 "/>
      <sheetName val="날개벽(좌,우=45도,75도)"/>
      <sheetName val="EP0618"/>
      <sheetName val="편입토지조서"/>
      <sheetName val="맨홀"/>
      <sheetName val="JJ"/>
      <sheetName val="하도계약반영"/>
      <sheetName val="금액"/>
      <sheetName val="Basic"/>
      <sheetName val="info"/>
      <sheetName val="수량산근(출력X)"/>
      <sheetName val="표준화수량집계표(출력X)"/>
      <sheetName val="품셈총괄(출력X)"/>
      <sheetName val="납부서"/>
      <sheetName val="3.전기산출기초"/>
      <sheetName val="공사명입력"/>
      <sheetName val="VOC"/>
      <sheetName val="수완하도"/>
      <sheetName val="김포내역"/>
      <sheetName val="대창(장성)"/>
      <sheetName val="물량표S"/>
      <sheetName val="자재비"/>
      <sheetName val="배수내역(총수량)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월별수입"/>
      <sheetName val="건축공사실행"/>
      <sheetName val="건축원가"/>
      <sheetName val="1차 내역서"/>
      <sheetName val="물량내역서"/>
      <sheetName val="부영주택(잡철물)"/>
      <sheetName val="TYPE-1"/>
      <sheetName val="220 (2)"/>
      <sheetName val="1И"/>
      <sheetName val="1鶈"/>
      <sheetName val="내역서-2"/>
      <sheetName val="할증표"/>
      <sheetName val="F 월별기성수금현황 "/>
      <sheetName val="설비비4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99 조정금액"/>
      <sheetName val="중기산출근거기초"/>
      <sheetName val="기초자료입력"/>
      <sheetName val="매인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배명(단가柖"/>
      <sheetName val="tra-vat-lieu"/>
      <sheetName val="함열량 db"/>
      <sheetName val="업무처리전"/>
      <sheetName val="토공정보"/>
      <sheetName val="단위중량표"/>
      <sheetName val="항목코드"/>
      <sheetName val="비목군분류일위"/>
      <sheetName val="보강현황"/>
      <sheetName val="배수喘_x001a_"/>
      <sheetName val="토공 total"/>
      <sheetName val="간이연락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PTVT (MAU)"/>
      <sheetName val="기초목"/>
      <sheetName val="125x125"/>
      <sheetName val="TOSHIBA-Structure"/>
      <sheetName val="BEND LOSS"/>
      <sheetName val="기계사급자재"/>
      <sheetName val="새공통"/>
      <sheetName val="설계내역2"/>
      <sheetName val="NOM³_x0000_Ԁ"/>
      <sheetName val="NOMֳ_x0000_缀"/>
      <sheetName val="인상효1"/>
      <sheetName val="FILE1"/>
      <sheetName val="내역서1999.8최종"/>
      <sheetName val="부대표지_x0000__x0000__x0005__x0000_腰"/>
      <sheetName val="연장및면적(좌측)"/>
      <sheetName val="인제내역"/>
      <sheetName val="VENT"/>
      <sheetName val="준검_내逃ᚹ欃"/>
      <sheetName val="조ꟕ"/>
      <sheetName val=" "/>
      <sheetName val="변경집계표"/>
      <sheetName val="인원조직표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3BL공동구_x0000__x0000_Ԁ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기존단가 (2)"/>
      <sheetName val="Level-DATA"/>
      <sheetName val="Fr Revit"/>
      <sheetName val="NSA Summary"/>
      <sheetName val="FitOutConfCentre"/>
      <sheetName val="YES-T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수량산출서_x0010__x0000_"/>
      <sheetName val="TRAY 헹거산출"/>
      <sheetName val="䣐"/>
      <sheetName val="단가(동바蔨ũ"/>
      <sheetName val="8설7발"/>
      <sheetName val="교량"/>
      <sheetName val="Proposal"/>
      <sheetName val="일위대가(산근)"/>
      <sheetName val="물량표(신)"/>
      <sheetName val="단위수량DATA"/>
      <sheetName val="교각토"/>
      <sheetName val="철집"/>
      <sheetName val="1공구_건정토건_철槜〚"/>
      <sheetName val="토량산출서"/>
      <sheetName val="치수표"/>
      <sheetName val="-배수구조총재료"/>
      <sheetName val="20관리비율"/>
      <sheetName val="3BL공동구"/>
      <sheetName val="내역(전력)"/>
      <sheetName val="콘크리트"/>
      <sheetName val="식생블럭단위수량"/>
      <sheetName val="HW일위"/>
      <sheetName val="변경내역서"/>
      <sheetName val="공량(전기)"/>
      <sheetName val="전압강하"/>
      <sheetName val="LD"/>
      <sheetName val="슬래브수량산출"/>
      <sheetName val="외주대비-구ꮸ〇"/>
      <sheetName val="외주대비x_x0000_Ԁ_x0000_"/>
      <sheetName val="월별계획"/>
      <sheetName val="발주현황"/>
      <sheetName val="GAEYO"/>
      <sheetName val="1.1"/>
      <sheetName val="사리부설"/>
      <sheetName val="인부신상_x0000__x0000_"/>
      <sheetName val="0217상가미분양자산"/>
      <sheetName val="주안3차A-A"/>
      <sheetName val="D.B"/>
      <sheetName val="2_1"/>
      <sheetName val="사__업__비__수__지__예__산__서"/>
      <sheetName val="기계_도급내역서"/>
      <sheetName val="10_경제성분석"/>
      <sheetName val="1차설계逷≙≙"/>
      <sheetName val="K2 site Total 내역서"/>
      <sheetName val="부대표지_x0000__x0000__x0005__x0000_䥀"/>
      <sheetName val="행정표준(2惍"/>
      <sheetName val="행정표준(2ネ"/>
      <sheetName val="부대표지_x0000__x0000__x0005__x0000_⽠"/>
      <sheetName val="부도어음"/>
      <sheetName val="GiaVT"/>
      <sheetName val="Q'ty"/>
      <sheetName val="chi tiet"/>
      <sheetName val="PPC Summary"/>
      <sheetName val="Worshop"/>
      <sheetName val="ac"/>
      <sheetName val="LPG"/>
      <sheetName val="Lumen"/>
      <sheetName val="해외교육"/>
      <sheetName val="타설"/>
      <sheetName val="수량산출서_x0000__x0000__x0005_"/>
      <sheetName val="-15_0"/>
      <sheetName val="청_구"/>
      <sheetName val="공내역_및_견적조건"/>
      <sheetName val="_ｹ-ﾌﾞﾙ"/>
      <sheetName val="신평리_권리자명부"/>
      <sheetName val="97_사업추정(WEKI)"/>
      <sheetName val="PIPING"/>
      <sheetName val="foxz"/>
      <sheetName val="Tong hop"/>
      <sheetName val="Phan lap dat"/>
      <sheetName val="Lắp Ráp"/>
      <sheetName val="합천내역"/>
      <sheetName val="기계실냉༛彬"/>
      <sheetName val="06 일위대가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지예산"/>
      <sheetName val="제잡비(주공종)"/>
      <sheetName val="외주대비-구_x0005__x0000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구조ఀ덀_x0000_"/>
      <sheetName val="1.청구서"/>
      <sheetName val="2.내역서"/>
      <sheetName val="기성지급예정"/>
      <sheetName val="실지급내역"/>
      <sheetName val="노무비지급"/>
      <sheetName val="표"/>
      <sheetName val="계약대비내역서 (부경)"/>
      <sheetName val="집행대비내역서 (부경)"/>
      <sheetName val="계약그라우팅.포장"/>
      <sheetName val="계약사무실조경 "/>
      <sheetName val="횡배수관 토공량 산출"/>
      <sheetName val="평가내역"/>
      <sheetName val="부대공사비"/>
      <sheetName val="구조怀ྋĀ"/>
      <sheetName val="연평잔"/>
      <sheetName val="Efficiency"/>
      <sheetName val="벽체면적˱ጐɈី"/>
      <sheetName val="토공계산서(부체도로)"/>
      <sheetName val="구조물터파기ꗤNˠ"/>
      <sheetName val="기초입력ԯ_x0000_缀_x0000__x0000_"/>
      <sheetName val="수로BOX"/>
      <sheetName val="수벽설치(효자)"/>
      <sheetName val="1-׃⼿"/>
      <sheetName val="1-닑⽋"/>
      <sheetName val="1-_x0005__x0000_"/>
      <sheetName val="외주대비-구_x0000__x0000_"/>
      <sheetName val="자판실행"/>
      <sheetName val="총괄표 "/>
      <sheetName val="토목단가"/>
      <sheetName val="A-100전제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7_전산해석결과"/>
      <sheetName val="4_하중"/>
      <sheetName val="108_수선비1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Config"/>
      <sheetName val="조ꌀ"/>
      <sheetName val="조Ꝣ"/>
      <sheetName val="관접합및부설"/>
      <sheetName val="_x0000__x0010__x0000_내"/>
      <sheetName val="도시정비"/>
      <sheetName val="개발"/>
      <sheetName val="도시정비 "/>
      <sheetName val="민간"/>
      <sheetName val="가정급수관"/>
      <sheetName val="2013년상반기"/>
      <sheetName val="총공사Ԁ쭭㠯"/>
      <sheetName val="3.1.6 전산처리결과"/>
      <sheetName val="인부신상헾⼳"/>
      <sheetName val="호곡중학교"/>
      <sheetName val="중사"/>
      <sheetName val="chiettinh"/>
      <sheetName val="Parem"/>
      <sheetName val="THVT"/>
      <sheetName val="장비당단가_(1)3"/>
      <sheetName val="Sheet2_(2)3"/>
      <sheetName val="수_량_명_세_서_-_13"/>
      <sheetName val="1_설계기준3"/>
      <sheetName val="별표_3"/>
      <sheetName val="2_건축3"/>
      <sheetName val="공정표_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1차_내역서1"/>
      <sheetName val="중기쥰종사_단위단가1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STEEL_BOX_단면설계(SEC_8)1"/>
      <sheetName val="6_이토처리시간1"/>
      <sheetName val="울진항공등화_내역서1"/>
      <sheetName val="영흥TL(UP,DOWN)_1"/>
      <sheetName val="일_위_대_가_표1"/>
      <sheetName val="PTVT_(MAU)1"/>
      <sheetName val="kimre_scrubber1"/>
      <sheetName val="내역서_(2)1"/>
      <sheetName val="strut_type1"/>
      <sheetName val="한성교회_신축공사(050713)_CheckList1"/>
      <sheetName val="FRP_PIPING_일위대가1"/>
      <sheetName val="총괄집계_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고객사_관리_코드1"/>
      <sheetName val="Div26_-_Elect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CF_DT"/>
      <sheetName val="Quantity"/>
      <sheetName val="Prelims"/>
      <sheetName val="Rate"/>
      <sheetName val="cong thuc tinh chi tiet"/>
      <sheetName val="00000000"/>
      <sheetName val="cong_thuc_tinh_chi_tiet"/>
      <sheetName val="cong_thuc_tinh_chi_tiet1"/>
      <sheetName val="Kiem-Toan"/>
      <sheetName val="gVL"/>
      <sheetName val="템플릿"/>
      <sheetName val="chi_tiet"/>
      <sheetName val="PPC_Summar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01. DATA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본장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건_′近丂"/>
      <sheetName val="건_ê_x0000_Ԁ"/>
      <sheetName val="공종코드"/>
      <sheetName val="⑻동원인원산출서⑧"/>
      <sheetName val="기초데이타"/>
      <sheetName val="총공사_x0000__x0000_Ԁ"/>
      <sheetName val="일위대가Ȓ_x0000_"/>
      <sheetName val="일위대가顔-"/>
      <sheetName val="용산1(해보)"/>
      <sheetName val="매입"/>
      <sheetName val="Bab泅啢堀㭔*"/>
      <sheetName val="부대표지츀 _x0000__x0000_얈"/>
      <sheetName val="부대표지츀 _x0000__x0000_篐"/>
      <sheetName val="서울대규장각(가시설흙막이)"/>
      <sheetName val="출장㺎Ă"/>
      <sheetName val="견적_x0005_"/>
      <sheetName val="CԀ"/>
      <sheetName val="경비_원본"/>
      <sheetName val="동력부하계산"/>
      <sheetName val="철근׃"/>
      <sheetName val="계산내역(설비)"/>
      <sheetName val="bang TH"/>
      <sheetName val="아파트급수지하PIT층평면도(평면도)"/>
      <sheetName val="[회다내역,X켊楳켎攳嶪剃嶮布쵌섌)"/>
      <sheetName val="금회_청구사항(기계)"/>
      <sheetName val="기성갑지_(소방)"/>
      <sheetName val="금회_청구사항(소방)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오억미만"/>
      <sheetName val="투찰금액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2_대외공문7"/>
      <sheetName val="0_0ControlSheet7"/>
      <sheetName val="0_1keyAssumption7"/>
      <sheetName val="1_수인터널7"/>
      <sheetName val="6PILE__(돌출)7"/>
      <sheetName val="설_계7"/>
      <sheetName val="AS포장복구_7"/>
      <sheetName val="현장별계약현황('98_10_31)6"/>
      <sheetName val="Sheet1_(2)6"/>
      <sheetName val="입출재고현황_(2)6"/>
      <sheetName val="내역(최종본4_5)7"/>
      <sheetName val="96보완계획7_126"/>
      <sheetName val="전차선로_물량표6"/>
      <sheetName val="4_내진설계6"/>
      <sheetName val="BSD_(2)6"/>
      <sheetName val="1_취수장6"/>
      <sheetName val="_총괄표6"/>
      <sheetName val="실행내역서_6"/>
      <sheetName val="노원열병합__건축공사기성내역서6"/>
      <sheetName val="부대입찰_내역서6"/>
      <sheetName val="3BL공동구_수량6"/>
      <sheetName val="토공(우물통,기타)_6"/>
      <sheetName val="1__설계조건_2_단면가정_3__하중계산6"/>
      <sheetName val="DATA_입력란6"/>
      <sheetName val="1_설계조건6"/>
      <sheetName val="플랜트_설치6"/>
      <sheetName val="인건비_6"/>
      <sheetName val="제잡비_xls6"/>
      <sheetName val="2_고용보험료산출근거6"/>
      <sheetName val="원가계산_(2)6"/>
      <sheetName val="Eq__Mobilization6"/>
      <sheetName val="콤보박스와_리스트박스의_연결6"/>
      <sheetName val="설내역서_5"/>
      <sheetName val="97년_추정6"/>
      <sheetName val="현장관리비_산출내역6"/>
      <sheetName val="장비당단가_(1)5"/>
      <sheetName val="Sheet2_(2)5"/>
      <sheetName val="1_설계기준5"/>
      <sheetName val="내___역4"/>
      <sheetName val="집_계_표4"/>
      <sheetName val="프라임_강변역(4,236)4"/>
      <sheetName val="8_PILE__(돌출)5"/>
      <sheetName val="2000년_공정표4"/>
      <sheetName val="수_량_명_세_서_-_15"/>
      <sheetName val="2_건축5"/>
      <sheetName val="2_교량(신설)4"/>
      <sheetName val="5_2코핑4"/>
      <sheetName val="공정표_5"/>
      <sheetName val="P_M_별4"/>
      <sheetName val="배수공_시멘트_및_골재량_산출4"/>
      <sheetName val="7_PILE__(돌출)4"/>
      <sheetName val="DATA_입력부4"/>
      <sheetName val="수량산출서_갑지4"/>
      <sheetName val="별표_5"/>
      <sheetName val="CIP_공사5"/>
      <sheetName val="1_3_1절점좌표4"/>
      <sheetName val="1_1설계기준4"/>
      <sheetName val="표지_(2)6"/>
      <sheetName val="광통신_견적내역서14"/>
      <sheetName val="할증_4"/>
      <sheetName val="unit_44"/>
      <sheetName val="4_경비_5_영업외수지4"/>
      <sheetName val="_견적서4"/>
      <sheetName val="표지_(3)6"/>
      <sheetName val="교각집계_(2)6"/>
      <sheetName val="교각토공_(2)6"/>
      <sheetName val="교각철근_(2)6"/>
      <sheetName val="외주대비_-석축6"/>
      <sheetName val="1_본부별4"/>
      <sheetName val="2000_054"/>
      <sheetName val="외주대비-구조물_(2)6"/>
      <sheetName val="견적표지_(3)6"/>
      <sheetName val="_HIT-&gt;HMC_견적(3900)6"/>
      <sheetName val="일__위__대__가__목__록6"/>
      <sheetName val="교각토공__2_6"/>
      <sheetName val="HRSG_SMALL072206"/>
      <sheetName val="6__안전관리비10"/>
      <sheetName val="하도내역_(철콘)5"/>
      <sheetName val="3_공통공사대비6"/>
      <sheetName val="노무비_근거5"/>
      <sheetName val="조건표_(2)5"/>
      <sheetName val="임율_Data5"/>
      <sheetName val="2차전체변경예정_(2)5"/>
      <sheetName val="토공유동표(전체_당초)5"/>
      <sheetName val="목차_5"/>
      <sheetName val="단면_(2)5"/>
      <sheetName val="b_balju_(2)5"/>
      <sheetName val="8_현장관리비5"/>
      <sheetName val="7_안전관리비5"/>
      <sheetName val="7__현장관리비_5"/>
      <sheetName val="노무비_4"/>
      <sheetName val="내역서_제출4"/>
      <sheetName val="구조______4"/>
      <sheetName val="간_지14"/>
      <sheetName val="화재_탐지_설비4"/>
      <sheetName val="4_일위대가집계4"/>
      <sheetName val="5__현장관리비(new)_4"/>
      <sheetName val="Customer_Databas4"/>
      <sheetName val="방배동내역_(총괄)4"/>
      <sheetName val="기초입력_DATA4"/>
      <sheetName val="EQUIP_LIST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4_장비손료4"/>
      <sheetName val="단양_00_아파트-세부내역4"/>
      <sheetName val="원내역서_그대로3"/>
      <sheetName val="PROJECT_BRIEF3"/>
      <sheetName val="Sight_n_M_H3"/>
      <sheetName val="단가_3"/>
      <sheetName val="4_LINE4"/>
      <sheetName val="7_th4"/>
      <sheetName val="_갑지4"/>
      <sheetName val="A_LINE4"/>
      <sheetName val="5__현장관리비_new__4"/>
      <sheetName val="Temporary_Mooring4"/>
      <sheetName val="중기조종사_단위단가5"/>
      <sheetName val="총_원가계산4"/>
      <sheetName val="매출요약(월별)_-년간3"/>
      <sheetName val="Piping_Design_Data3"/>
      <sheetName val="4_&amp;_10-inch,_CO2_Combo_&amp;_Sweep3"/>
      <sheetName val="5_정산서4"/>
      <sheetName val="5호광장_(만점)4"/>
      <sheetName val="인천국제_(만점)_(2)4"/>
      <sheetName val="전선_및_전선관3"/>
      <sheetName val="VENDOR_LIST3"/>
      <sheetName val="설계기준_및_하중계산3"/>
      <sheetName val="수목데이타_3"/>
      <sheetName val="1062-X방향_3"/>
      <sheetName val="TABLE_DB3"/>
      <sheetName val="쌍용_data_base3"/>
      <sheetName val="제출내역_(2)4"/>
      <sheetName val="969910(_R)3"/>
      <sheetName val="2F_회의실견적(5_14_일대)3"/>
      <sheetName val="경비_(1)3"/>
      <sheetName val="2_2_오피스텔(12~32F)4"/>
      <sheetName val="일위대가_집계표4"/>
      <sheetName val="9_1지하2층하부보4"/>
      <sheetName val="단계별내역_(2)4"/>
      <sheetName val="4_일위대가4"/>
      <sheetName val="한성교회_신축공사(050713)_CheckList3"/>
      <sheetName val="단가_및_재료비3"/>
      <sheetName val="1_䷨수장3"/>
      <sheetName val="4_뀴진설Ⳅ3"/>
      <sheetName val="전䰨선로_물량표3"/>
      <sheetName val="㶀대입찰_내역서3"/>
      <sheetName val="내역서_(2)3"/>
      <sheetName val="strut_type3"/>
      <sheetName val="10_경제성분석2"/>
      <sheetName val="총괄집계_3"/>
      <sheetName val="2_12"/>
      <sheetName val="기계_도급내역서2"/>
      <sheetName val="kimre_scrubber3"/>
      <sheetName val="108_수선비3"/>
      <sheetName val="FRP_PIPING_일위대가3"/>
      <sheetName val="-15_02"/>
      <sheetName val="개인별_순위표4"/>
      <sheetName val="사__업__비__수__지__예__산__서2"/>
      <sheetName val="CM_14"/>
      <sheetName val="청_구1"/>
      <sheetName val="공내역_및_견적조건2"/>
      <sheetName val="STEEL_BOX_단면설계(SEC_8)3"/>
      <sheetName val="2_2_띠장의_설계4"/>
      <sheetName val="자__재4"/>
      <sheetName val="세골재__T2_변경_현황3"/>
      <sheetName val="6__안전관리비11"/>
      <sheetName val="기술부_VENDOR_LIST4"/>
      <sheetName val="4_2_1_마루높이_검토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BOX_본체3"/>
      <sheetName val="MP_MOB3"/>
      <sheetName val="일위대가_(PM)3"/>
      <sheetName val="7_전산해석결과1"/>
      <sheetName val="4_하중1"/>
      <sheetName val="①idea_pipeline3"/>
      <sheetName val="IMP_통일양식3"/>
      <sheetName val="LYS_통일양식3"/>
      <sheetName val="Xunit_(단위환산)3"/>
      <sheetName val="유통기한_프로그램3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명일작업계획_(3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6_이토처리시간3"/>
      <sheetName val="1차_내역서3"/>
      <sheetName val="울진항공등화_내역서3"/>
      <sheetName val="일_위_대_가_표3"/>
      <sheetName val="영흥TL(UP,DOWN)_3"/>
      <sheetName val="3련_BOX3"/>
      <sheetName val="내역서_2"/>
      <sheetName val="2_1외주3"/>
      <sheetName val="2_3노무3"/>
      <sheetName val="2_4자재3"/>
      <sheetName val="2_2장비3"/>
      <sheetName val="2_5경비3"/>
      <sheetName val="2_6수목대3"/>
      <sheetName val="모선자재_집계표2"/>
      <sheetName val="재료의_할증2"/>
      <sheetName val="D1_2_COF모듈자재_입출재고_(B급)2"/>
      <sheetName val="표__지2"/>
      <sheetName val="중기쥰종사_단위단가3"/>
      <sheetName val="함열량_db2"/>
      <sheetName val="고객사_관리_코드3"/>
      <sheetName val="PTVT_(MAU)3"/>
      <sheetName val="기존단가_(2)1"/>
      <sheetName val="D_B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Div26_-_Elect2"/>
      <sheetName val="Khoi_luong2"/>
      <sheetName val="Bảng_mã_VT2"/>
      <sheetName val="DonGia_chetao2"/>
      <sheetName val="DonGia_VatTuLK2"/>
      <sheetName val="Fr_Revit2"/>
      <sheetName val="NSA_Summary2"/>
      <sheetName val="chi_tiet1"/>
      <sheetName val="PPC_Summary1"/>
      <sheetName val="Tong_hop"/>
      <sheetName val="Phan_lap_dat"/>
      <sheetName val="Lắp_Ráp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cong_thuc_tinh_chi_tiet2"/>
      <sheetName val="외주대비_-석축_x"/>
      <sheetName val="_IL-3_XLSY갑지4"/>
      <sheetName val="KET_CAU-_MJV2"/>
      <sheetName val="Ví_dụ"/>
      <sheetName val="Gia_VLNCMTC"/>
      <sheetName val="06_일위대가목록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_1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SIL98"/>
      <sheetName val="변경갑지"/>
      <sheetName val="증감(갑지)"/>
      <sheetName val="내역 "/>
      <sheetName val="교각¾_x0000_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BD운반거리"/>
      <sheetName val="수정_x0000__x0000_"/>
      <sheetName val="재무가정"/>
      <sheetName val="사전공사"/>
      <sheetName val="기본데이타입력"/>
      <sheetName val="1공구_건정토건_토_x0000__x0000_"/>
      <sheetName val="자재단가표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현장´_x0000_Ԁ_x0000_"/>
      <sheetName val="NOM³"/>
      <sheetName val="NOMֳ"/>
      <sheetName val="기초입력ԯ"/>
      <sheetName val="외주대비x"/>
      <sheetName val="일위대가목׃"/>
      <sheetName val="Summary"/>
      <sheetName val="H. MECHANICAL"/>
      <sheetName val="J. FIRE FIGHTING"/>
      <sheetName val="MECHANICAL"/>
      <sheetName val="Sikje_in"/>
      <sheetName val="샌딩_에폭시_도장"/>
      <sheetName val="외주대비_ᨀ晙ԯ"/>
      <sheetName val="Thống kê"/>
      <sheetName val="시작"/>
      <sheetName val="받을어음"/>
      <sheetName val="유가증권"/>
      <sheetName val="대손상각"/>
      <sheetName val="[후다_x0001_ _x0010__x0000__x0003_ _x0010__x0000__x0001__x0000__x0010__x0000__x0001_ _x0010__x0000__x0003_"/>
      <sheetName val="유통간부"/>
      <sheetName val="장기"/>
      <sheetName val="수정계획3"/>
      <sheetName val="Sàn T1"/>
      <sheetName val="Lỗ thông gió"/>
      <sheetName val="CodeSheet"/>
      <sheetName val="Tai khoan"/>
      <sheetName val="Shelves"/>
      <sheetName val="DI-ESTI"/>
      <sheetName val="Sikje_in_x0005_"/>
      <sheetName val="Bang gia 2011.10.12"/>
      <sheetName val="HS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SCOPE_OF_WORK"/>
      <sheetName val="대3류_"/>
      <sheetName val="Sàn_T1"/>
      <sheetName val="Lỗ_thông_gió"/>
      <sheetName val="5.6 NTKL ĐHKK "/>
      <sheetName val="5.12 NTKL PCCC"/>
      <sheetName val="ThongSo"/>
      <sheetName val="Index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동업계매출속보"/>
      <sheetName val="GI-LIST"/>
      <sheetName val="중기사용료 (2)"/>
      <sheetName val="목창호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0"/>
      <sheetName val="Cọc nhồi"/>
      <sheetName val="MTL(AG)"/>
      <sheetName val="Notes"/>
      <sheetName val="01__DATA"/>
      <sheetName val="_후다_x0001_ _x0010__x0000__x0003"/>
      <sheetName val="新规"/>
      <sheetName val="D &amp; W sizes"/>
      <sheetName val="Package1"/>
      <sheetName val="5.NKTC"/>
      <sheetName val="4.BBNT-LĐ"/>
      <sheetName val="tra_vat_lieu"/>
      <sheetName val="ptvt"/>
      <sheetName val="[후다_x0001_ _x0010_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Goc CC"/>
      <sheetName val="Tai_khoan"/>
      <sheetName val="중기사용료_(2)"/>
      <sheetName val="BTRA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코드일람표"/>
      <sheetName val="전_x0000_"/>
      <sheetName val="원가 (2)"/>
      <sheetName val="Rect. 10"/>
      <sheetName val="연령현황"/>
      <sheetName val="기성내역서"/>
      <sheetName val="제품목록"/>
      <sheetName val="1차설계逷≙?≙"/>
      <sheetName val="수량산출서_x0010_"/>
      <sheetName val="총공사"/>
      <sheetName val="부대표지츀 "/>
      <sheetName val="건_ê"/>
      <sheetName val="본댐설계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፝"/>
      <sheetName val="금속및금속창호"/>
      <sheetName val="외Å_x0000_怀"/>
      <sheetName val="시설_x0000__x0000__x0005_"/>
      <sheetName val="A1내역_총괄표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일위(열차무선)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직접공사비"/>
      <sheetName val="조인트"/>
      <sheetName val="데리네И̏䨸ɟ"/>
      <sheetName val="주공 갑지"/>
      <sheetName val="마스터02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여흥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BOQFinishing"/>
      <sheetName val="일반전기"/>
      <sheetName val="위생䲀æ"/>
      <sheetName val="2.입력sheet"/>
      <sheetName val="교각怀"/>
      <sheetName val="위생悱"/>
      <sheetName val="근생APT-신마감"/>
      <sheetName val="복지관_FIART"/>
      <sheetName val="근생APT-FIART"/>
      <sheetName val="근생-FIART"/>
      <sheetName val="공사비대비표(을지)"/>
      <sheetName val="옥외 전력간선공사"/>
      <sheetName val="gyun"/>
      <sheetName val="갑漅⿊"/>
      <sheetName val="18.궤도재료"/>
      <sheetName val="장비명"/>
      <sheetName val="수량산출서"/>
      <sheetName val="Rect__10"/>
      <sheetName val="1-"/>
      <sheetName val="내"/>
      <sheetName val="부대표지츀_얈"/>
      <sheetName val="부대표지츀_篐"/>
      <sheetName val="electrical"/>
      <sheetName val="Gia"/>
      <sheetName val="THMAVT"/>
      <sheetName val="Pag_hal"/>
      <sheetName val="HVAC"/>
      <sheetName val="IMF Code"/>
      <sheetName val="보도내 "/>
      <sheetName val="01__DATA1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Sikje_in"/>
      <sheetName val="Bang_gia_2011_10_12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_후다__x0003"/>
      <sheetName val="Cọc_nhồi"/>
      <sheetName val="Bang_TH"/>
      <sheetName val="5_6_NTKL_ĐHKK_"/>
      <sheetName val="5_12_NTKL_PCCC"/>
      <sheetName val="Tai_khoan1"/>
      <sheetName val="중기사용료_(2)1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GIAVLIEU"/>
      <sheetName val="Elec LG"/>
      <sheetName val="Ref"/>
      <sheetName val="電気設備表"/>
      <sheetName val="DI_ESTI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Doi so"/>
      <sheetName val="手动计画"/>
      <sheetName val="DTCT"/>
      <sheetName val="TL rien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8월차잔"/>
      <sheetName val="시설이용권명세서"/>
      <sheetName val="전기일위목록"/>
      <sheetName val="Kihon-Jiko"/>
      <sheetName val="DG"/>
      <sheetName val="NHÀ NHẬP LIỆU"/>
      <sheetName val="MÓNG SILO"/>
      <sheetName val="Measure 1306"/>
      <sheetName val="DAF-2"/>
      <sheetName val="DM.ChiPhi"/>
      <sheetName val="CODE-LIST"/>
      <sheetName val="Basic Wage"/>
      <sheetName val="Menber List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PL Vua"/>
      <sheetName val="조선용암면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escon"/>
      <sheetName val="NS"/>
      <sheetName val="NKC6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TAIKHOAN"/>
      <sheetName val="Pipe"/>
      <sheetName val="TEMP"/>
      <sheetName val="PPS2"/>
      <sheetName val="건_裪选"/>
      <sheetName val="건_䃪氼᠝"/>
      <sheetName val="시멘혷_xdf67__x0000__x0000_"/>
      <sheetName val="시멘혾_xdf67__x0000__x0000_"/>
      <sheetName val="표지 ¬_x0000__x0000_"/>
      <sheetName val="3BL공동구__x0000__x0000_"/>
      <sheetName val="현장´"/>
      <sheetName val="2_대외ɡ_x0000_က"/>
      <sheetName val="2_대외ⱔⰀ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2.교_x0000__x0000__xdd08_̚벝"/>
      <sheetName val="1차3회-개소별명세서-빨간색-인쇄용(2187_x0000__x0000_"/>
      <sheetName val="간접비 총괄표"/>
      <sheetName val="직공_x0000_"/>
      <sheetName val="피벗테이블데이터분석"/>
      <sheetName val="조명율ၒ"/>
      <sheetName val="내역서변⢳쨁"/>
      <sheetName val="내역서변⢳쉨쨁"/>
      <sheetName val="내역서변⢳쨁"/>
      <sheetName val="내역서변ꙭ _x0000_"/>
      <sheetName val="Assumptions"/>
      <sheetName val="표지 (3_x0005_"/>
      <sheetName val="_x0000__x0008__x0000__x0005__x0000_"/>
      <sheetName val="_x0000__x0004__x0000__x0004__x0000_"/>
      <sheetName val="_x0000__x0003__x0000__x0004__x0000__x0000__x0000__x0000_"/>
      <sheetName val="변경요청내역"/>
      <sheetName val="[후다내역.XLS]__H1775_c_ESTI96____2"/>
      <sheetName val="4ⶌ쌈"/>
      <sheetName val="4_x0000__x0000_Ԁ"/>
      <sheetName val="급수공사"/>
      <sheetName val="신축이음"/>
      <sheetName val="업무량"/>
      <sheetName val="측구_x0000_"/>
      <sheetName val="제작계획"/>
      <sheetName val="단가산출서(토공사)"/>
      <sheetName val="수정시산표"/>
      <sheetName val="1공구_건정토건_철㑸4"/>
      <sheetName val="정보매체A동"/>
      <sheetName val="1공구_건정토건_철_x0000__x0000_"/>
      <sheetName val="토목내역서 (도급단가) (2)"/>
      <sheetName val="가시설흙막이"/>
      <sheetName val="PMT"/>
      <sheetName val="수⋜Ɇ녈"/>
      <sheetName val="부대공(집계)"/>
      <sheetName val="BH-1 (2)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간지1"/>
      <sheetName val="1.사유서"/>
      <sheetName val="간지2"/>
      <sheetName val="간지3"/>
      <sheetName val="부재별집계표"/>
      <sheetName val="도면"/>
      <sheetName val="1공구_건정토건_철槜〩"/>
      <sheetName val="견적(._x0000__x0000_"/>
      <sheetName val="홈용접표"/>
      <sheetName val="인부신상ĺ"/>
      <sheetName val="내역서(부대공사)"/>
      <sheetName val="폐기물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벽체면적당일위Á_x0000_"/>
      <sheetName val="단가(강재운_x0000__x0000_"/>
      <sheetName val="식재_x0002_"/>
      <sheetName val="일위대가 "/>
      <sheetName val="_x0015__x0000_"/>
      <sheetName val="9-1❬ǻ_xdbf8_ἐ"/>
      <sheetName val="_________x005f_x0000__x005f_x0000__x005f_x0000__2"/>
      <sheetName val="NOM³_x005f_x0000_Ԁ"/>
      <sheetName val="NOMֳ_x005f_x0000_缀"/>
      <sheetName val="CԀ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편입조서"/>
      <sheetName val="인원계획-미화"/>
      <sheetName val="3차토목ꊆ"/>
      <sheetName val="외Å_x0000_"/>
      <sheetName val="외Å_x0000_退"/>
      <sheetName val="전도금청구서"/>
      <sheetName val="2월"/>
      <sheetName val="Cable임피던스"/>
      <sheetName val="산출내력"/>
      <sheetName val="4.수량산출서"/>
      <sheetName val="단가多〒_x0005_"/>
      <sheetName val="외주정비"/>
      <sheetName val="전문품의"/>
      <sheetName val="견적대비"/>
      <sheetName val="const."/>
      <sheetName val="특기시방서"/>
      <sheetName val="인력소운반"/>
      <sheetName val="1.관로"/>
      <sheetName val="일위수량"/>
      <sheetName val="흥양2교토_x0000_h曘ʹ"/>
      <sheetName val="흥양2교토_x0000__x0000__x0005__x0000_"/>
      <sheetName val="인부노임"/>
      <sheetName val="입찰품_x0005__x0000_"/>
      <sheetName val="입찰품誀걜"/>
      <sheetName val="입찰품紴"/>
      <sheetName val="안양동교 1안"/>
      <sheetName val="건축일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4_내진_x0005__x0000_"/>
      <sheetName val="Parameters"/>
      <sheetName val="02_EqptCost"/>
      <sheetName val="구조물타공濐̉"/>
      <sheetName val="식재鱸þ"/>
      <sheetName val="식재雨ē"/>
      <sheetName val="기본"/>
      <sheetName val="외Å"/>
      <sheetName val="BREAKDOW"/>
      <sheetName val="BREAKDOW頀ᵛ瀞囏_x001c_"/>
      <sheetName val="말고개터널조명전¬_x0000_Ԁ"/>
      <sheetName val="내역서_x0000__x0000_Ԁ_x0000_"/>
      <sheetName val="건축2"/>
      <sheetName val="가설재손료"/>
      <sheetName val="C.MECHANICAL"/>
      <sheetName val="NX01"/>
      <sheetName val="Du thau"/>
      <sheetName val="Sikje_in_x005f_x0005__x005f_x0000_"/>
      <sheetName val="TỔNG HỢ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청산공사"/>
      <sheetName val="보안등"/>
      <sheetName val="0_0Control렌㟳䠓䒆_x0013__x0000_"/>
      <sheetName val="0_0Control뀌欨砓﹮_x0012__x0000_"/>
      <sheetName val="0_0Control㠌ᅝ逜㓿_x001c__x0000_"/>
      <sheetName val="0_0Control㠌ᅝ퀜㔋_x001c__x0000_"/>
      <sheetName val="5-8공구"/>
      <sheetName val="ARCH"/>
      <sheetName val="보도내역_x0000__x0000_Ԁ_x0000_က"/>
      <sheetName val="02자재"/>
      <sheetName val="[후다내역.XLS]__H1775_c_ESTI96____3"/>
      <sheetName val="용역비내역-진짜"/>
      <sheetName val="자재가격"/>
      <sheetName val="교각토ꙭ"/>
      <sheetName val="토목집계(1)"/>
      <sheetName val="J형측구단위수량"/>
      <sheetName val="tifico"/>
      <sheetName val="적용환율"/>
      <sheetName val="PRECAST lightconc-II"/>
      <sheetName val="48_x005f_x0005_"/>
      <sheetName val="_후다_x005f_x0001_ _x005f_x0010__x005f_x0000__x0003"/>
      <sheetName val="07_Themal"/>
      <sheetName val="Budget Code"/>
      <sheetName val="Phu cap"/>
      <sheetName val="RAB AR&amp;STR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영업점별목표산출"/>
      <sheetName val="손익분기점 데이터"/>
      <sheetName val="매각대상자산 청산가치"/>
      <sheetName val="生产量"/>
      <sheetName val="计划原单位"/>
      <sheetName val="명부"/>
      <sheetName val="배부전원가표"/>
      <sheetName val="전년대비"/>
      <sheetName val="판매목표"/>
      <sheetName val="공사내용"/>
      <sheetName val="수지"/>
      <sheetName val="우,숤수"/>
      <sheetName val="CTEၒ_x0000__x0000__x0000__x0000_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6MONTHS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DFA"/>
      <sheetName val="T.KE CP1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01__DATA2"/>
      <sheetName val="Sàn_T12"/>
      <sheetName val="Lỗ_thông_gió2"/>
      <sheetName val="Thống_kê2"/>
      <sheetName val="H__MECHANICAL2"/>
      <sheetName val="J__FIRE_FIGHTING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Bang_TH1"/>
      <sheetName val="5_6_NTKL_ĐHKK_1"/>
      <sheetName val="5_12_NTKL_PCCC1"/>
      <sheetName val="Sàn_tầng_01_(_old_)1"/>
      <sheetName val="5_NKTC1"/>
      <sheetName val="4_BBNT-LĐ1"/>
      <sheetName val="Gia_thanh_chuoi_su1"/>
      <sheetName val="Tiep_dia1"/>
      <sheetName val="Don_gia_vung_III-Can_Tho1"/>
      <sheetName val="TH_MEP1"/>
      <sheetName val="운동장_(2)1"/>
      <sheetName val="외주대비_-석É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D_&amp;_W_sizes1"/>
      <sheetName val="Goc_CC1"/>
      <sheetName val="외주대비_-석축???_x1"/>
      <sheetName val="IMF_Code1"/>
      <sheetName val="외주대비_-석축_x005f_x0000__x005f_x0000__x005f_x0000__x"/>
      <sheetName val="Elec_LG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ESTI_"/>
      <sheetName val="Doi_so"/>
      <sheetName val="1_Requisition(E)"/>
      <sheetName val="dtct_cong"/>
      <sheetName val="TL_rieng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NHÀ_NHẬP_LIỆU"/>
      <sheetName val="MÓNG_SILO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출입구총집계"/>
      <sheetName val="1Month+Sheet2!"/>
      <sheetName val="T13(P68~72,78)"/>
      <sheetName val="1공구_건정토건_䘂꫼"/>
      <sheetName val="1공구_건정토건__x0000__x0000__x0000_"/>
      <sheetName val="1공구_건정토건__x0000__x0000_Ԁ"/>
      <sheetName val="파일의이용"/>
      <sheetName val="간접경_x0000_薔"/>
      <sheetName val="5_단가대비표"/>
      <sheetName val="교각傹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간접비_총괄표"/>
      <sheetName val="견적내역서"/>
      <sheetName val="양식3"/>
      <sheetName val="시멘혷?"/>
      <sheetName val="시멘혾?"/>
      <sheetName val="2.교"/>
      <sheetName val="부대표지_"/>
      <sheetName val="1차설계변경瀀?"/>
      <sheetName val="금융비×"/>
      <sheetName val="단가최종"/>
      <sheetName val="9-1차이碏꾂"/>
      <sheetName val="9-1차이ﺏ動"/>
      <sheetName val="9-1차이梏鎃"/>
      <sheetName val=" 견적Ⴗ"/>
      <sheetName val="대ꮸ"/>
      <sheetName val="1공구산晭Ó뇠ᬵ"/>
      <sheetName val="1공구산옘蔘:"/>
      <sheetName val="1공구산느㉐_x0000__x0000_"/>
      <sheetName val="[후다내역.XLS]__H1775_c_ESTI96____4"/>
      <sheetName val="외주대비-က辏_xda68__x0000_Ԁ耙"/>
      <sheetName val="실행단가철(ems코드적용)"/>
      <sheetName val="시멘ౘ潭ힶ"/>
      <sheetName val="견적의뢰"/>
      <sheetName val="2000년 임금추정"/>
      <sheetName val="수량산출서 (2)"/>
      <sheetName val="대莈"/>
      <sheetName val="대耨"/>
      <sheetName val="1공구_건정토건_철槜〽"/>
      <sheetName val="말고개터널조명전@_x0000_Ԁ"/>
      <sheetName val="말고개터널조명전㵀"/>
      <sheetName val="말고개터널조명전㵀렀"/>
      <sheetName val="내역서변_x0000__x0000_鷐"/>
      <sheetName val="환산표"/>
      <sheetName val="Bab泅啢堀㭔_"/>
      <sheetName val="장비종합부표"/>
      <sheetName val="집계표_식재"/>
      <sheetName val="부표"/>
      <sheetName val="코드정의서"/>
      <sheetName val="계약"/>
      <sheetName val="일  위  대  가 "/>
      <sheetName val="E총15"/>
      <sheetName val="사용현황"/>
      <sheetName val="차량별점검"/>
      <sheetName val="현장별미수"/>
      <sheetName val="BOX-1510"/>
      <sheetName val="CTEMCÇ_x0000_Ԁ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할빙수"/>
      <sheetName val="부대표지__x0000__x0000_Ԁ_x0000_"/>
      <sheetName val="말고개터널조명전¬"/>
      <sheetName val="7.PILE  ꆭᶩ萀ᘲ"/>
      <sheetName val="단위세대물량"/>
      <sheetName val="주차"/>
      <sheetName val="지역별"/>
      <sheetName val="월별인건비현황"/>
      <sheetName val="2차보상토지"/>
      <sheetName val="이름표"/>
      <sheetName val="변수표"/>
      <sheetName val="기계내역서"/>
      <sheetName val="머릿글,로고양식"/>
      <sheetName val="VS P-Q"/>
      <sheetName val="삼홍테크"/>
      <sheetName val="공사투입계획(변경결의)19.9"/>
      <sheetName val="노무비 월별지급현황19.9"/>
      <sheetName val="갑지(외주기성)19.9"/>
      <sheetName val="시멘혷"/>
      <sheetName val="시멘혾"/>
      <sheetName val="9-1❬ǻἐ"/>
      <sheetName val="BH-1_(2)"/>
      <sheetName val="토목내역서_(도급단가)_(2)"/>
      <sheetName val="도급표지__x0003__x0000_鲠͕糑"/>
      <sheetName val="지점별강우량"/>
      <sheetName val="철근_x0000_"/>
      <sheetName val="부관맨홀조서"/>
      <sheetName val="적심사표"/>
      <sheetName val="Land Dev't. Ph-1"/>
      <sheetName val="CHITIET VL-NC-TT1p"/>
      <sheetName val="발주수량표"/>
      <sheetName val="단가_x0000__x0000__x0005_"/>
      <sheetName val="proj"/>
      <sheetName val="Buy vs. Lease Car"/>
      <sheetName val="Cash2"/>
      <sheetName val="Z"/>
      <sheetName val="Ton Kho"/>
      <sheetName val="Đầu tư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5. MATERIAL LIST"/>
      <sheetName val="7.공정표"/>
      <sheetName val="B9_MEP"/>
      <sheetName val="PRD투입장비계획"/>
      <sheetName val="Sum ELE  CAP S1-4  "/>
      <sheetName val="Budget_Code"/>
      <sheetName val="Phu_cap"/>
      <sheetName val="Danh muc"/>
      <sheetName val="SGC RATE"/>
      <sheetName val="TinhGiaNC"/>
      <sheetName val="THONG KE CAU KIEN"/>
      <sheetName val="Thuc thanh"/>
      <sheetName val="STR"/>
      <sheetName val="CIP_x0000__x0000_Ā"/>
      <sheetName val="49"/>
      <sheetName val="시설_x0005__x0000_"/>
      <sheetName val="민감도"/>
      <sheetName val="산출서"/>
      <sheetName val="자금청구(건축)"/>
      <sheetName val="Bab品Ṹ頀Ṻ픀"/>
      <sheetName val="간접경_x0000_發"/>
      <sheetName val="간접경̆"/>
      <sheetName val="간접경_x0000_ㇶ"/>
      <sheetName val="PACKING을지(5)"/>
      <sheetName val="code_intools"/>
      <sheetName val="code_magics"/>
      <sheetName val="CondPol"/>
      <sheetName val="MONTH FROM START INSTALL_06_22"/>
      <sheetName val="배수내역 (2)"/>
      <sheetName val="공통ꊐ͉"/>
      <sheetName val="4_x0000__x0000__x0005_"/>
      <sheetName val="천서간선"/>
      <sheetName val="BREAKDOWN(철거Þ_x0000_Ԁ"/>
      <sheetName val="협조전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1_관로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손익분기점_데이터"/>
      <sheetName val="매각대상자산_청산가치"/>
      <sheetName val="4_수량산출서"/>
      <sheetName val="단가多〒"/>
      <sheetName val="const_"/>
      <sheetName val="안양동교_1안"/>
      <sheetName val="2__주요공지（主要公告）"/>
      <sheetName val="도급표지ÉԀ"/>
      <sheetName val="자재기성_신청서_xlsx"/>
      <sheetName val="A_견적"/>
      <sheetName val="4_예산내역서"/>
      <sheetName val="SP-ኬ"/>
      <sheetName val="입찰내역_발주처_양식"/>
      <sheetName val="[후다내역_XLS]__H1775_c_ESTI96____3"/>
      <sheetName val="BREAKDOW頀ᵛ瀞囏"/>
      <sheetName val="2000년_임금추정"/>
      <sheetName val="1_사유서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MAIN_GATE_HOUSE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T_KE_CP1"/>
      <sheetName val="4_내진"/>
      <sheetName val="시설"/>
      <sheetName val="_견적Ⴗ"/>
      <sheetName val="[후다내역_XLS]__H1775_c_ESTI96____4"/>
      <sheetName val="2_교"/>
      <sheetName val="중"/>
      <sheetName val="환율199911"/>
      <sheetName val="폐기물운반"/>
      <sheetName val="***********************00"/>
      <sheetName val="가설공사비"/>
      <sheetName val="말고개터널조명전압_x0000__x0000_"/>
      <sheetName val="9-1俔ȭ胠෣"/>
      <sheetName val="9-1❬w镘Ώ"/>
      <sheetName val="MCC제원"/>
      <sheetName val="lam-moi"/>
      <sheetName val="thao-go"/>
      <sheetName val="TH XL"/>
      <sheetName val="t-h HA THE"/>
      <sheetName val="ELEC"/>
      <sheetName val="11월가격"/>
      <sheetName val="현장인원¬_x0000_"/>
      <sheetName val="2_대외栀⥘턀"/>
      <sheetName val="2_대외⢚❗턀"/>
      <sheetName val="2_대외゚/"/>
      <sheetName val="하도급내역"/>
      <sheetName val="BEAM"/>
      <sheetName val="DG3285"/>
      <sheetName val="7_공정표"/>
      <sheetName val="Đầu_tư"/>
      <sheetName val="Ton_Kho"/>
      <sheetName val="Schedule S-Curve Revision#3"/>
      <sheetName val="Joinery works"/>
      <sheetName val="BIDDING-SUM"/>
      <sheetName val="7.경제성결과"/>
      <sheetName val="견적표지 (3"/>
      <sheetName val="0_0ControlSheet31"/>
      <sheetName val="0_0ControlSheet32"/>
      <sheetName val="__H1775_c_ESTI96____2"/>
      <sheetName val="NaBisulfit, hol fl ph 5,5&amp;7,5"/>
      <sheetName val="2021"/>
      <sheetName val="Simulasi "/>
      <sheetName val="Plan 4620 Ton"/>
      <sheetName val="총원가Simul(v1월)"/>
      <sheetName val="월선택"/>
      <sheetName val="화산경계"/>
      <sheetName val="PUMP"/>
      <sheetName val="1-1.경비산출내역"/>
      <sheetName val="토공(완충)"/>
      <sheetName val="외주대비-က辏_xda68_"/>
      <sheetName val="노임,재료비"/>
      <sheetName val="0_0Control_x000c__x0000__x0000__x0001_Ԁ_x0000_"/>
      <sheetName val="구분표"/>
      <sheetName val="제원입력"/>
      <sheetName val="2_대외ɡ"/>
      <sheetName val="말고개터널조명전@"/>
      <sheetName val="9-1❬ǻ?"/>
      <sheetName val="보도내역"/>
      <sheetName val="간접경"/>
      <sheetName val="내역서변"/>
      <sheetName val="계정과목"/>
      <sheetName val="수량산출표"/>
      <sheetName val="구조물터파기_x0003__x0000_蠀_xd8c9_"/>
      <sheetName val="시멘_xd800_㜷頀"/>
      <sheetName val="제경비(전체)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현금및현금등가물"/>
      <sheetName val="IntercompanyAROct2001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기둥(胔Ẩ_x0018_"/>
      <sheetName val="기둥(˔_x0000_ꠀ"/>
      <sheetName val="기둥(㷔₼ "/>
      <sheetName val="기둥(㷔嚼"/>
      <sheetName val="포장복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/>
      <sheetData sheetId="727"/>
      <sheetData sheetId="728"/>
      <sheetData sheetId="729"/>
      <sheetData sheetId="730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 refreshError="1"/>
      <sheetData sheetId="1467"/>
      <sheetData sheetId="1468"/>
      <sheetData sheetId="1469"/>
      <sheetData sheetId="1470"/>
      <sheetData sheetId="1471"/>
      <sheetData sheetId="1472" refreshError="1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>
        <row r="1">
          <cell r="A1" t="str">
            <v>PHIẾU XỬ LÝ HỒ SƠ THANH TOÁN VƯỢT THẨM QUYỀN PD</v>
          </cell>
        </row>
      </sheetData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>
        <row r="1">
          <cell r="A1" t="str">
            <v>PHIẾU XỬ LÝ HỒ SƠ THANH TOÁN VƯỢT THẨM QUYỀN PD</v>
          </cell>
        </row>
      </sheetData>
      <sheetData sheetId="2490">
        <row r="1">
          <cell r="A1" t="str">
            <v>PHIẾU XỬ LÝ HỒ SƠ THANH TOÁN VƯỢT THẨM QUYỀN PD</v>
          </cell>
        </row>
      </sheetData>
      <sheetData sheetId="2491">
        <row r="1">
          <cell r="A1" t="str">
            <v>PHIẾU XỬ LÝ HỒ SƠ THANH TOÁN VƯỢT THẨM QUYỀN PD</v>
          </cell>
        </row>
      </sheetData>
      <sheetData sheetId="2492">
        <row r="1">
          <cell r="A1" t="str">
            <v>PHIẾU XỬ LÝ HỒ SƠ THANH TOÁN VƯỢT THẨM QUYỀN PD</v>
          </cell>
        </row>
      </sheetData>
      <sheetData sheetId="2493">
        <row r="1">
          <cell r="A1" t="str">
            <v>PHIẾU XỬ LÝ HỒ SƠ THANH TOÁN VƯỢT THẨM QUYỀN PD</v>
          </cell>
        </row>
      </sheetData>
      <sheetData sheetId="2494">
        <row r="1">
          <cell r="A1" t="str">
            <v>PHIẾU XỬ LÝ HỒ SƠ THANH TOÁN VƯỢT THẨM QUYỀN PD</v>
          </cell>
        </row>
      </sheetData>
      <sheetData sheetId="2495">
        <row r="1">
          <cell r="A1" t="str">
            <v>PHIẾU XỬ LÝ HỒ SƠ THANH TOÁN VƯỢT THẨM QUYỀN PD</v>
          </cell>
        </row>
      </sheetData>
      <sheetData sheetId="2496">
        <row r="1">
          <cell r="A1" t="str">
            <v>PHIẾU XỬ LÝ HỒ SƠ THANH TOÁN VƯỢT THẨM QUYỀN PD</v>
          </cell>
        </row>
      </sheetData>
      <sheetData sheetId="2497">
        <row r="1">
          <cell r="A1" t="str">
            <v>PHIẾU XỬ LÝ HỒ SƠ THANH TOÁN VƯỢT THẨM QUYỀN PD</v>
          </cell>
        </row>
      </sheetData>
      <sheetData sheetId="2498">
        <row r="1">
          <cell r="A1" t="str">
            <v>PHIẾU XỬ LÝ HỒ SƠ THANH TOÁN VƯỢT THẨM QUYỀN PD</v>
          </cell>
        </row>
      </sheetData>
      <sheetData sheetId="2499">
        <row r="1">
          <cell r="A1" t="str">
            <v>PHIẾU XỬ LÝ HỒ SƠ THANH TOÁN VƯỢT THẨM QUYỀN PD</v>
          </cell>
        </row>
      </sheetData>
      <sheetData sheetId="2500">
        <row r="1">
          <cell r="A1" t="str">
            <v>PHIẾU XỬ LÝ HỒ SƠ THANH TOÁN VƯỢT THẨM QUYỀN PD</v>
          </cell>
        </row>
      </sheetData>
      <sheetData sheetId="2501">
        <row r="1">
          <cell r="A1" t="str">
            <v>PHIẾU XỬ LÝ HỒ SƠ THANH TOÁN VƯỢT THẨM QUYỀN PD</v>
          </cell>
        </row>
      </sheetData>
      <sheetData sheetId="2502">
        <row r="1">
          <cell r="A1" t="str">
            <v>PHIẾU XỬ LÝ HỒ SƠ THANH TOÁN VƯỢT THẨM QUYỀN PD</v>
          </cell>
        </row>
      </sheetData>
      <sheetData sheetId="2503">
        <row r="1">
          <cell r="A1" t="str">
            <v>PHIẾU XỬ LÝ HỒ SƠ THANH TOÁN VƯỢT THẨM QUYỀN PD</v>
          </cell>
        </row>
      </sheetData>
      <sheetData sheetId="2504">
        <row r="1">
          <cell r="A1" t="str">
            <v>PHIẾU XỬ LÝ HỒ SƠ THANH TOÁN VƯỢT THẨM QUYỀN PD</v>
          </cell>
        </row>
      </sheetData>
      <sheetData sheetId="2505">
        <row r="1">
          <cell r="A1" t="str">
            <v>PHIẾU XỬ LÝ HỒ SƠ THANH TOÁN VƯỢT THẨM QUYỀN PD</v>
          </cell>
        </row>
      </sheetData>
      <sheetData sheetId="2506">
        <row r="1">
          <cell r="A1" t="str">
            <v>PHIẾU XỬ LÝ HỒ SƠ THANH TOÁN VƯỢT THẨM QUYỀN PD</v>
          </cell>
        </row>
      </sheetData>
      <sheetData sheetId="2507">
        <row r="1">
          <cell r="A1" t="str">
            <v>PHIẾU XỬ LÝ HỒ SƠ THANH TOÁN VƯỢT THẨM QUYỀN PD</v>
          </cell>
        </row>
      </sheetData>
      <sheetData sheetId="2508">
        <row r="1">
          <cell r="A1" t="str">
            <v>PHIẾU XỬ LÝ HỒ SƠ THANH TOÁN VƯỢT THẨM QUYỀN PD</v>
          </cell>
        </row>
      </sheetData>
      <sheetData sheetId="2509">
        <row r="1">
          <cell r="A1" t="str">
            <v>PHIẾU XỬ LÝ HỒ SƠ THANH TOÁN VƯỢT THẨM QUYỀN PD</v>
          </cell>
        </row>
      </sheetData>
      <sheetData sheetId="2510">
        <row r="1">
          <cell r="A1" t="str">
            <v>PHIẾU XỬ LÝ HỒ SƠ THANH TOÁN VƯỢT THẨM QUYỀN PD</v>
          </cell>
        </row>
      </sheetData>
      <sheetData sheetId="2511">
        <row r="1">
          <cell r="A1" t="str">
            <v>PHIẾU XỬ LÝ HỒ SƠ THANH TOÁN VƯỢT THẨM QUYỀN PD</v>
          </cell>
        </row>
      </sheetData>
      <sheetData sheetId="2512">
        <row r="1">
          <cell r="A1" t="str">
            <v>PHIẾU XỬ LÝ HỒ SƠ THANH TOÁN VƯỢT THẨM QUYỀN PD</v>
          </cell>
        </row>
      </sheetData>
      <sheetData sheetId="2513">
        <row r="1">
          <cell r="A1" t="str">
            <v>PHIẾU XỬ LÝ HỒ SƠ THANH TOÁN VƯỢT THẨM QUYỀN PD</v>
          </cell>
        </row>
      </sheetData>
      <sheetData sheetId="2514">
        <row r="1">
          <cell r="A1" t="str">
            <v>PHIẾU XỬ LÝ HỒ SƠ THANH TOÁN VƯỢT THẨM QUYỀN PD</v>
          </cell>
        </row>
      </sheetData>
      <sheetData sheetId="2515">
        <row r="1">
          <cell r="A1" t="str">
            <v>PHIẾU XỬ LÝ HỒ SƠ THANH TOÁN VƯỢT THẨM QUYỀN PD</v>
          </cell>
        </row>
      </sheetData>
      <sheetData sheetId="2516">
        <row r="1">
          <cell r="A1" t="str">
            <v>PHIẾU XỬ LÝ HỒ SƠ THANH TOÁN VƯỢT THẨM QUYỀN PD</v>
          </cell>
        </row>
      </sheetData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>
        <row r="1">
          <cell r="A1" t="str">
            <v>PHIẾU XỬ LÝ HỒ SƠ THANH TOÁN VƯỢT THẨM QUYỀN PD</v>
          </cell>
        </row>
      </sheetData>
      <sheetData sheetId="2528">
        <row r="1">
          <cell r="A1" t="str">
            <v>PHIẾU XỬ LÝ HỒ SƠ THANH TOÁN VƯỢT THẨM QUYỀN PD</v>
          </cell>
        </row>
      </sheetData>
      <sheetData sheetId="2529">
        <row r="1">
          <cell r="A1" t="str">
            <v>PHIẾU XỬ LÝ HỒ SƠ THANH TOÁN VƯỢT THẨM QUYỀN PD</v>
          </cell>
        </row>
      </sheetData>
      <sheetData sheetId="2530">
        <row r="1">
          <cell r="A1" t="str">
            <v>PHIẾU XỬ LÝ HỒ SƠ THANH TOÁN VƯỢT THẨM QUYỀN PD</v>
          </cell>
        </row>
      </sheetData>
      <sheetData sheetId="2531">
        <row r="1">
          <cell r="A1" t="str">
            <v>PHIẾU XỬ LÝ HỒ SƠ THANH TOÁN VƯỢT THẨM QUYỀN PD</v>
          </cell>
        </row>
      </sheetData>
      <sheetData sheetId="2532">
        <row r="1">
          <cell r="A1" t="str">
            <v>PHIẾU XỬ LÝ HỒ SƠ THANH TOÁN VƯỢT THẨM QUYỀN PD</v>
          </cell>
        </row>
      </sheetData>
      <sheetData sheetId="2533">
        <row r="1">
          <cell r="A1" t="str">
            <v>PHIẾU XỬ LÝ HỒ SƠ THANH TOÁN VƯỢT THẨM QUYỀN PD</v>
          </cell>
        </row>
      </sheetData>
      <sheetData sheetId="2534">
        <row r="1">
          <cell r="A1" t="str">
            <v>PHIẾU XỬ LÝ HỒ SƠ THANH TOÁN VƯỢT THẨM QUYỀN PD</v>
          </cell>
        </row>
      </sheetData>
      <sheetData sheetId="2535">
        <row r="1">
          <cell r="A1" t="str">
            <v>PHIẾU XỬ LÝ HỒ SƠ THANH TOÁN VƯỢT THẨM QUYỀN PD</v>
          </cell>
        </row>
      </sheetData>
      <sheetData sheetId="2536">
        <row r="1">
          <cell r="A1" t="str">
            <v>PHIẾU XỬ LÝ HỒ SƠ THANH TOÁN VƯỢT THẨM QUYỀN PD</v>
          </cell>
        </row>
      </sheetData>
      <sheetData sheetId="2537">
        <row r="1">
          <cell r="A1" t="str">
            <v>PHIẾU XỬ LÝ HỒ SƠ THANH TOÁN VƯỢT THẨM QUYỀN PD</v>
          </cell>
        </row>
      </sheetData>
      <sheetData sheetId="2538">
        <row r="1">
          <cell r="A1" t="str">
            <v>PHIẾU XỬ LÝ HỒ SƠ THANH TOÁN VƯỢT THẨM QUYỀN PD</v>
          </cell>
        </row>
      </sheetData>
      <sheetData sheetId="2539">
        <row r="1">
          <cell r="A1" t="str">
            <v>PHIẾU XỬ LÝ HỒ SƠ THANH TOÁN VƯỢT THẨM QUYỀN PD</v>
          </cell>
        </row>
      </sheetData>
      <sheetData sheetId="2540">
        <row r="1">
          <cell r="A1" t="str">
            <v>PHIẾU XỬ LÝ HỒ SƠ THANH TOÁN VƯỢT THẨM QUYỀN PD</v>
          </cell>
        </row>
      </sheetData>
      <sheetData sheetId="2541">
        <row r="1">
          <cell r="A1" t="str">
            <v>PHIẾU XỬ LÝ HỒ SƠ THANH TOÁN VƯỢT THẨM QUYỀN PD</v>
          </cell>
        </row>
      </sheetData>
      <sheetData sheetId="2542">
        <row r="1">
          <cell r="A1" t="str">
            <v>PHIẾU XỬ LÝ HỒ SƠ THANH TOÁN VƯỢT THẨM QUYỀN PD</v>
          </cell>
        </row>
      </sheetData>
      <sheetData sheetId="2543">
        <row r="1">
          <cell r="A1" t="str">
            <v>PHIẾU XỬ LÝ HỒ SƠ THANH TOÁN VƯỢT THẨM QUYỀN PD</v>
          </cell>
        </row>
      </sheetData>
      <sheetData sheetId="2544">
        <row r="1">
          <cell r="A1" t="str">
            <v>PHIẾU XỬ LÝ HỒ SƠ THANH TOÁN VƯỢT THẨM QUYỀN PD</v>
          </cell>
        </row>
      </sheetData>
      <sheetData sheetId="2545">
        <row r="1">
          <cell r="A1" t="str">
            <v>PHIẾU XỬ LÝ HỒ SƠ THANH TOÁN VƯỢT THẨM QUYỀN PD</v>
          </cell>
        </row>
      </sheetData>
      <sheetData sheetId="2546">
        <row r="1">
          <cell r="A1" t="str">
            <v>PHIẾU XỬ LÝ HỒ SƠ THANH TOÁN VƯỢT THẨM QUYỀN PD</v>
          </cell>
        </row>
      </sheetData>
      <sheetData sheetId="2547">
        <row r="1">
          <cell r="A1" t="str">
            <v>PHIẾU XỬ LÝ HỒ SƠ THANH TOÁN VƯỢT THẨM QUYỀN PD</v>
          </cell>
        </row>
      </sheetData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 refreshError="1"/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>
        <row r="1">
          <cell r="A1" t="str">
            <v>PHIẾU XỬ LÝ HỒ SƠ THANH TOÁN VƯỢT THẨM QUYỀN PD</v>
          </cell>
        </row>
      </sheetData>
      <sheetData sheetId="3553">
        <row r="1">
          <cell r="A1" t="str">
            <v>PHIẾU XỬ LÝ HỒ SƠ THANH TOÁN VƯỢT THẨM QUYỀN PD</v>
          </cell>
        </row>
      </sheetData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 refreshError="1"/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 refreshError="1"/>
      <sheetData sheetId="3805" refreshError="1"/>
      <sheetData sheetId="3806" refreshError="1"/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 refreshError="1"/>
      <sheetData sheetId="3829">
        <row r="1">
          <cell r="A1" t="str">
            <v>PHIẾU XỬ LÝ HỒ SƠ THANH TOÁN VƯỢT THẨM QUYỀN PD</v>
          </cell>
        </row>
      </sheetData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>
        <row r="1">
          <cell r="A1" t="str">
            <v>PHIẾU XỬ LÝ HỒ SƠ THANH TOÁN VƯỢT THẨM QUYỀN PD</v>
          </cell>
        </row>
      </sheetData>
      <sheetData sheetId="3871">
        <row r="1">
          <cell r="A1" t="str">
            <v>PHIẾU XỬ LÝ HỒ SƠ THANH TOÁN VƯỢT THẨM QUYỀN PD</v>
          </cell>
        </row>
      </sheetData>
      <sheetData sheetId="3872">
        <row r="1">
          <cell r="A1" t="str">
            <v>PHIẾU XỬ LÝ HỒ SƠ THANH TOÁN VƯỢT THẨM QUYỀN PD</v>
          </cell>
        </row>
      </sheetData>
      <sheetData sheetId="3873">
        <row r="1">
          <cell r="A1" t="str">
            <v>PHIẾU XỬ LÝ HỒ SƠ THANH TOÁN VƯỢT THẨM QUYỀN PD</v>
          </cell>
        </row>
      </sheetData>
      <sheetData sheetId="3874">
        <row r="1">
          <cell r="A1" t="str">
            <v>PHIẾU XỬ LÝ HỒ SƠ THANH TOÁN VƯỢT THẨM QUYỀN PD</v>
          </cell>
        </row>
      </sheetData>
      <sheetData sheetId="3875">
        <row r="1">
          <cell r="A1" t="str">
            <v>PHIẾU XỬ LÝ HỒ SƠ THANH TOÁN VƯỢT THẨM QUYỀN PD</v>
          </cell>
        </row>
      </sheetData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>
        <row r="1">
          <cell r="A1" t="str">
            <v>PHIẾU XỬ LÝ HỒ SƠ THANH TOÁN VƯỢT THẨM QUYỀN PD</v>
          </cell>
        </row>
      </sheetData>
      <sheetData sheetId="3879">
        <row r="1">
          <cell r="A1" t="str">
            <v>PHIẾU XỬ LÝ HỒ SƠ THANH TOÁN VƯỢT THẨM QUYỀN PD</v>
          </cell>
        </row>
      </sheetData>
      <sheetData sheetId="3880">
        <row r="1">
          <cell r="A1" t="str">
            <v>PHIẾU XỬ LÝ HỒ SƠ THANH TOÁN VƯỢT THẨM QUYỀN PD</v>
          </cell>
        </row>
      </sheetData>
      <sheetData sheetId="3881">
        <row r="1">
          <cell r="A1" t="str">
            <v>PHIẾU XỬ LÝ HỒ SƠ THANH TOÁN VƯỢT THẨM QUYỀN PD</v>
          </cell>
        </row>
      </sheetData>
      <sheetData sheetId="3882">
        <row r="1">
          <cell r="A1" t="str">
            <v>PHIẾU XỬ LÝ HỒ SƠ THANH TOÁN VƯỢT THẨM QUYỀN PD</v>
          </cell>
        </row>
      </sheetData>
      <sheetData sheetId="3883">
        <row r="1">
          <cell r="A1" t="str">
            <v>PHIẾU XỬ LÝ HỒ SƠ THANH TOÁN VƯỢT THẨM QUYỀN PD</v>
          </cell>
        </row>
      </sheetData>
      <sheetData sheetId="3884">
        <row r="1">
          <cell r="A1" t="str">
            <v>PHIẾU XỬ LÝ HỒ SƠ THANH TOÁN VƯỢT THẨM QUYỀN PD</v>
          </cell>
        </row>
      </sheetData>
      <sheetData sheetId="3885">
        <row r="1">
          <cell r="A1" t="str">
            <v>PHIẾU XỬ LÝ HỒ SƠ THANH TOÁN VƯỢT THẨM QUYỀN PD</v>
          </cell>
        </row>
      </sheetData>
      <sheetData sheetId="3886">
        <row r="1">
          <cell r="A1" t="str">
            <v>PHIẾU XỬ LÝ HỒ SƠ THANH TOÁN VƯỢT THẨM QUYỀN PD</v>
          </cell>
        </row>
      </sheetData>
      <sheetData sheetId="3887">
        <row r="1">
          <cell r="A1" t="str">
            <v>PHIẾU XỬ LÝ HỒ SƠ THANH TOÁN VƯỢT THẨM QUYỀN PD</v>
          </cell>
        </row>
      </sheetData>
      <sheetData sheetId="3888">
        <row r="1">
          <cell r="A1" t="str">
            <v>PHIẾU XỬ LÝ HỒ SƠ THANH TOÁN VƯỢT THẨM QUYỀN PD</v>
          </cell>
        </row>
      </sheetData>
      <sheetData sheetId="3889">
        <row r="1">
          <cell r="A1" t="str">
            <v>PHIẾU XỬ LÝ HỒ SƠ THANH TOÁN VƯỢT THẨM QUYỀN PD</v>
          </cell>
        </row>
      </sheetData>
      <sheetData sheetId="3890">
        <row r="1">
          <cell r="A1" t="str">
            <v>PHIẾU XỬ LÝ HỒ SƠ THANH TOÁN VƯỢT THẨM QUYỀN PD</v>
          </cell>
        </row>
      </sheetData>
      <sheetData sheetId="3891">
        <row r="1">
          <cell r="A1" t="str">
            <v>PHIẾU XỬ LÝ HỒ SƠ THANH TOÁN VƯỢT THẨM QUYỀN PD</v>
          </cell>
        </row>
      </sheetData>
      <sheetData sheetId="3892">
        <row r="1">
          <cell r="A1" t="str">
            <v>PHIẾU XỬ LÝ HỒ SƠ THANH TOÁN VƯỢT THẨM QUYỀN PD</v>
          </cell>
        </row>
      </sheetData>
      <sheetData sheetId="3893">
        <row r="1">
          <cell r="A1" t="str">
            <v>PHIẾU XỬ LÝ HỒ SƠ THANH TOÁN VƯỢT THẨM QUYỀN PD</v>
          </cell>
        </row>
      </sheetData>
      <sheetData sheetId="3894">
        <row r="1">
          <cell r="A1" t="str">
            <v>PHIẾU XỬ LÝ HỒ SƠ THANH TOÁN VƯỢT THẨM QUYỀN PD</v>
          </cell>
        </row>
      </sheetData>
      <sheetData sheetId="3895">
        <row r="1">
          <cell r="A1" t="str">
            <v>PHIẾU XỬ LÝ HỒ SƠ THANH TOÁN VƯỢT THẨM QUYỀN PD</v>
          </cell>
        </row>
      </sheetData>
      <sheetData sheetId="3896">
        <row r="1">
          <cell r="A1" t="str">
            <v>PHIẾU XỬ LÝ HỒ SƠ THANH TOÁN VƯỢT THẨM QUYỀN PD</v>
          </cell>
        </row>
      </sheetData>
      <sheetData sheetId="3897">
        <row r="1">
          <cell r="A1" t="str">
            <v>PHIẾU XỬ LÝ HỒ SƠ THANH TOÁN VƯỢT THẨM QUYỀN PD</v>
          </cell>
        </row>
      </sheetData>
      <sheetData sheetId="3898">
        <row r="1">
          <cell r="A1" t="str">
            <v>PHIẾU XỬ LÝ HỒ SƠ THANH TOÁN VƯỢT THẨM QUYỀN PD</v>
          </cell>
        </row>
      </sheetData>
      <sheetData sheetId="3899">
        <row r="1">
          <cell r="A1" t="str">
            <v>PHIẾU XỬ LÝ HỒ SƠ THANH TOÁN VƯỢT THẨM QUYỀN PD</v>
          </cell>
        </row>
      </sheetData>
      <sheetData sheetId="3900">
        <row r="1">
          <cell r="A1" t="str">
            <v>PHIẾU XỬ LÝ HỒ SƠ THANH TOÁN VƯỢT THẨM QUYỀN PD</v>
          </cell>
        </row>
      </sheetData>
      <sheetData sheetId="3901">
        <row r="1">
          <cell r="A1" t="str">
            <v>PHIẾU XỬ LÝ HỒ SƠ THANH TOÁN VƯỢT THẨM QUYỀN PD</v>
          </cell>
        </row>
      </sheetData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>
        <row r="1">
          <cell r="A1" t="str">
            <v>PHIẾU XỬ LÝ HỒ SƠ THANH TOÁN VƯỢT THẨM QUYỀN PD</v>
          </cell>
        </row>
      </sheetData>
      <sheetData sheetId="3907">
        <row r="1">
          <cell r="A1" t="str">
            <v>PHIẾU XỬ LÝ HỒ SƠ THANH TOÁN VƯỢT THẨM QUYỀN PD</v>
          </cell>
        </row>
      </sheetData>
      <sheetData sheetId="3908">
        <row r="1">
          <cell r="A1" t="str">
            <v>PHIẾU XỬ LÝ HỒ SƠ THANH TOÁN VƯỢT THẨM QUYỀN PD</v>
          </cell>
        </row>
      </sheetData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/>
      <sheetData sheetId="5037"/>
      <sheetData sheetId="5038"/>
      <sheetData sheetId="5039"/>
      <sheetData sheetId="5040"/>
      <sheetData sheetId="5041"/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>
        <row r="1">
          <cell r="A1" t="str">
            <v>PHIẾU XỬ LÝ HỒ SƠ THANH TOÁN VƯỢT THẨM QUYỀN PD</v>
          </cell>
        </row>
      </sheetData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/>
      <sheetData sheetId="5051">
        <row r="1">
          <cell r="A1" t="str">
            <v>PHIẾU XỬ LÝ HỒ SƠ THANH TOÁN VƯỢT THẨM QUYỀN PD</v>
          </cell>
        </row>
      </sheetData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>
        <row r="1">
          <cell r="A1" t="str">
            <v>PHIẾU XỬ LÝ HỒ SƠ THANH TOÁN VƯỢT THẨM QUYỀN PD</v>
          </cell>
        </row>
      </sheetData>
      <sheetData sheetId="5419">
        <row r="1">
          <cell r="A1" t="str">
            <v>PHIẾU XỬ LÝ HỒ SƠ THANH TOÁN VƯỢT THẨM QUYỀN PD</v>
          </cell>
        </row>
      </sheetData>
      <sheetData sheetId="5420">
        <row r="1">
          <cell r="A1" t="str">
            <v>PHIẾU XỬ LÝ HỒ SƠ THANH TOÁN VƯỢT THẨM QUYỀN PD</v>
          </cell>
        </row>
      </sheetData>
      <sheetData sheetId="5421">
        <row r="1">
          <cell r="A1" t="str">
            <v>PHIẾU XỬ LÝ HỒ SƠ THANH TOÁN VƯỢT THẨM QUYỀN PD</v>
          </cell>
        </row>
      </sheetData>
      <sheetData sheetId="5422">
        <row r="1">
          <cell r="A1" t="str">
            <v>PHIẾU XỬ LÝ HỒ SƠ THANH TOÁN VƯỢT THẨM QUYỀN PD</v>
          </cell>
        </row>
      </sheetData>
      <sheetData sheetId="5423">
        <row r="1">
          <cell r="A1" t="str">
            <v>PHIẾU XỬ LÝ HỒ SƠ THANH TOÁN VƯỢT THẨM QUYỀN PD</v>
          </cell>
        </row>
      </sheetData>
      <sheetData sheetId="5424">
        <row r="1">
          <cell r="A1" t="str">
            <v>PHIẾU XỬ LÝ HỒ SƠ THANH TOÁN VƯỢT THẨM QUYỀN PD</v>
          </cell>
        </row>
      </sheetData>
      <sheetData sheetId="5425">
        <row r="1">
          <cell r="A1" t="str">
            <v>PHIẾU XỬ LÝ HỒ SƠ THANH TOÁN VƯỢT THẨM QUYỀN PD</v>
          </cell>
        </row>
      </sheetData>
      <sheetData sheetId="5426">
        <row r="1">
          <cell r="A1" t="str">
            <v>PHIẾU XỬ LÝ HỒ SƠ THANH TOÁN VƯỢT THẨM QUYỀN PD</v>
          </cell>
        </row>
      </sheetData>
      <sheetData sheetId="5427">
        <row r="1">
          <cell r="A1" t="str">
            <v>PHIẾU XỬ LÝ HỒ SƠ THANH TOÁN VƯỢT THẨM QUYỀN PD</v>
          </cell>
        </row>
      </sheetData>
      <sheetData sheetId="5428">
        <row r="1">
          <cell r="A1" t="str">
            <v>PHIẾU XỬ LÝ HỒ SƠ THANH TOÁN VƯỢT THẨM QUYỀN PD</v>
          </cell>
        </row>
      </sheetData>
      <sheetData sheetId="5429">
        <row r="1">
          <cell r="A1" t="str">
            <v>PHIẾU XỬ LÝ HỒ SƠ THANH TOÁN VƯỢT THẨM QUYỀN PD</v>
          </cell>
        </row>
      </sheetData>
      <sheetData sheetId="5430">
        <row r="1">
          <cell r="A1" t="str">
            <v>PHIẾU XỬ LÝ HỒ SƠ THANH TOÁN VƯỢT THẨM QUYỀN PD</v>
          </cell>
        </row>
      </sheetData>
      <sheetData sheetId="5431">
        <row r="1">
          <cell r="A1" t="str">
            <v>PHIẾU XỬ LÝ HỒ SƠ THANH TOÁN VƯỢT THẨM QUYỀN PD</v>
          </cell>
        </row>
      </sheetData>
      <sheetData sheetId="5432">
        <row r="1">
          <cell r="A1" t="str">
            <v>PHIẾU XỬ LÝ HỒ SƠ THANH TOÁN VƯỢT THẨM QUYỀN PD</v>
          </cell>
        </row>
      </sheetData>
      <sheetData sheetId="5433">
        <row r="1">
          <cell r="A1" t="str">
            <v>PHIẾU XỬ LÝ HỒ SƠ THANH TOÁN VƯỢT THẨM QUYỀN PD</v>
          </cell>
        </row>
      </sheetData>
      <sheetData sheetId="5434">
        <row r="1">
          <cell r="A1" t="str">
            <v>PHIẾU XỬ LÝ HỒ SƠ THANH TOÁN VƯỢT THẨM QUYỀN PD</v>
          </cell>
        </row>
      </sheetData>
      <sheetData sheetId="5435">
        <row r="1">
          <cell r="A1" t="str">
            <v>PHIẾU XỬ LÝ HỒ SƠ THANH TOÁN VƯỢT THẨM QUYỀN PD</v>
          </cell>
        </row>
      </sheetData>
      <sheetData sheetId="5436">
        <row r="1">
          <cell r="A1" t="str">
            <v>PHIẾU XỬ LÝ HỒ SƠ THANH TOÁN VƯỢT THẨM QUYỀN PD</v>
          </cell>
        </row>
      </sheetData>
      <sheetData sheetId="5437">
        <row r="1">
          <cell r="A1" t="str">
            <v>PHIẾU XỬ LÝ HỒ SƠ THANH TOÁN VƯỢT THẨM QUYỀN PD</v>
          </cell>
        </row>
      </sheetData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>
        <row r="1">
          <cell r="A1" t="str">
            <v>PHIẾU XỬ LÝ HỒ SƠ THANH TOÁN VƯỢT THẨM QUYỀN PD</v>
          </cell>
        </row>
      </sheetData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>
        <row r="1">
          <cell r="A1" t="str">
            <v>PHIẾU XỬ LÝ HỒ SƠ THANH TOÁN VƯỢT THẨM QUYỀN PD</v>
          </cell>
        </row>
      </sheetData>
      <sheetData sheetId="5456">
        <row r="1">
          <cell r="A1" t="str">
            <v>PHIẾU XỬ LÝ HỒ SƠ THANH TOÁN VƯỢT THẨM QUYỀN PD</v>
          </cell>
        </row>
      </sheetData>
      <sheetData sheetId="5457">
        <row r="1">
          <cell r="A1" t="str">
            <v>PHIẾU XỬ LÝ HỒ SƠ THANH TOÁN VƯỢT THẨM QUYỀN PD</v>
          </cell>
        </row>
      </sheetData>
      <sheetData sheetId="5458">
        <row r="1">
          <cell r="A1" t="str">
            <v>PHIẾU XỬ LÝ HỒ SƠ THANH TOÁN VƯỢT THẨM QUYỀN PD</v>
          </cell>
        </row>
      </sheetData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>
        <row r="1">
          <cell r="A1" t="str">
            <v>PHIẾU XỬ LÝ HỒ SƠ THANH TOÁN VƯỢT THẨM QUYỀN PD</v>
          </cell>
        </row>
      </sheetData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>
        <row r="1">
          <cell r="A1" t="str">
            <v>PHIẾU XỬ LÝ HỒ SƠ THANH TOÁN VƯỢT THẨM QUYỀN PD</v>
          </cell>
        </row>
      </sheetData>
      <sheetData sheetId="5473">
        <row r="1">
          <cell r="A1" t="str">
            <v>PHIẾU XỬ LÝ HỒ SƠ THANH TOÁN VƯỢT THẨM QUYỀN PD</v>
          </cell>
        </row>
      </sheetData>
      <sheetData sheetId="5474">
        <row r="1">
          <cell r="A1" t="str">
            <v>PHIẾU XỬ LÝ HỒ SƠ THANH TOÁN VƯỢT THẨM QUYỀN PD</v>
          </cell>
        </row>
      </sheetData>
      <sheetData sheetId="5475">
        <row r="1">
          <cell r="A1" t="str">
            <v>PHIẾU XỬ LÝ HỒ SƠ THANH TOÁN VƯỢT THẨM QUYỀN PD</v>
          </cell>
        </row>
      </sheetData>
      <sheetData sheetId="5476">
        <row r="1">
          <cell r="A1" t="str">
            <v>PHIẾU XỬ LÝ HỒ SƠ THANH TOÁN VƯỢT THẨM QUYỀN PD</v>
          </cell>
        </row>
      </sheetData>
      <sheetData sheetId="5477">
        <row r="1">
          <cell r="A1" t="str">
            <v>PHIẾU XỬ LÝ HỒ SƠ THANH TOÁN VƯỢT THẨM QUYỀN PD</v>
          </cell>
        </row>
      </sheetData>
      <sheetData sheetId="5478">
        <row r="1">
          <cell r="A1" t="str">
            <v>PHIẾU XỬ LÝ HỒ SƠ THANH TOÁN VƯỢT THẨM QUYỀN PD</v>
          </cell>
        </row>
      </sheetData>
      <sheetData sheetId="5479">
        <row r="1">
          <cell r="A1" t="str">
            <v>PHIẾU XỬ LÝ HỒ SƠ THANH TOÁN VƯỢT THẨM QUYỀN PD</v>
          </cell>
        </row>
      </sheetData>
      <sheetData sheetId="5480">
        <row r="1">
          <cell r="A1" t="str">
            <v>PHIẾU XỬ LÝ HỒ SƠ THANH TOÁN VƯỢT THẨM QUYỀN PD</v>
          </cell>
        </row>
      </sheetData>
      <sheetData sheetId="5481">
        <row r="1">
          <cell r="A1" t="str">
            <v>PHIẾU XỬ LÝ HỒ SƠ THANH TOÁN VƯỢT THẨM QUYỀN PD</v>
          </cell>
        </row>
      </sheetData>
      <sheetData sheetId="5482">
        <row r="1">
          <cell r="A1" t="str">
            <v>PHIẾU XỬ LÝ HỒ SƠ THANH TOÁN VƯỢT THẨM QUYỀN PD</v>
          </cell>
        </row>
      </sheetData>
      <sheetData sheetId="5483">
        <row r="1">
          <cell r="A1" t="str">
            <v>PHIẾU XỬ LÝ HỒ SƠ THANH TOÁN VƯỢT THẨM QUYỀN PD</v>
          </cell>
        </row>
      </sheetData>
      <sheetData sheetId="5484">
        <row r="1">
          <cell r="A1" t="str">
            <v>PHIẾU XỬ LÝ HỒ SƠ THANH TOÁN VƯỢT THẨM QUYỀN PD</v>
          </cell>
        </row>
      </sheetData>
      <sheetData sheetId="5485">
        <row r="1">
          <cell r="A1" t="str">
            <v>PHIẾU XỬ LÝ HỒ SƠ THANH TOÁN VƯỢT THẨM QUYỀN PD</v>
          </cell>
        </row>
      </sheetData>
      <sheetData sheetId="5486">
        <row r="1">
          <cell r="A1" t="str">
            <v>PHIẾU XỬ LÝ HỒ SƠ THANH TOÁN VƯỢT THẨM QUYỀN PD</v>
          </cell>
        </row>
      </sheetData>
      <sheetData sheetId="5487">
        <row r="1">
          <cell r="A1" t="str">
            <v>PHIẾU XỬ LÝ HỒ SƠ THANH TOÁN VƯỢT THẨM QUYỀN PD</v>
          </cell>
        </row>
      </sheetData>
      <sheetData sheetId="5488">
        <row r="1">
          <cell r="A1" t="str">
            <v>PHIẾU XỬ LÝ HỒ SƠ THANH TOÁN VƯỢT THẨM QUYỀN PD</v>
          </cell>
        </row>
      </sheetData>
      <sheetData sheetId="5489">
        <row r="1">
          <cell r="A1" t="str">
            <v>PHIẾU XỬ LÝ HỒ SƠ THANH TOÁN VƯỢT THẨM QUYỀN PD</v>
          </cell>
        </row>
      </sheetData>
      <sheetData sheetId="5490">
        <row r="1">
          <cell r="A1" t="str">
            <v>PHIẾU XỬ LÝ HỒ SƠ THANH TOÁN VƯỢT THẨM QUYỀN PD</v>
          </cell>
        </row>
      </sheetData>
      <sheetData sheetId="5491">
        <row r="1">
          <cell r="A1" t="str">
            <v>PHIẾU XỬ LÝ HỒ SƠ THANH TOÁN VƯỢT THẨM QUYỀN PD</v>
          </cell>
        </row>
      </sheetData>
      <sheetData sheetId="5492">
        <row r="1">
          <cell r="A1" t="str">
            <v>PHIẾU XỬ LÝ HỒ SƠ THANH TOÁN VƯỢT THẨM QUYỀN PD</v>
          </cell>
        </row>
      </sheetData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>
        <row r="1">
          <cell r="A1" t="str">
            <v>PHIẾU XỬ LÝ HỒ SƠ THANH TOÁN VƯỢT THẨM QUYỀN PD</v>
          </cell>
        </row>
      </sheetData>
      <sheetData sheetId="5505">
        <row r="1">
          <cell r="A1" t="str">
            <v>PHIẾU XỬ LÝ HỒ SƠ THANH TOÁN VƯỢT THẨM QUYỀN PD</v>
          </cell>
        </row>
      </sheetData>
      <sheetData sheetId="5506">
        <row r="1">
          <cell r="A1" t="str">
            <v>PHIẾU XỬ LÝ HỒ SƠ THANH TOÁN VƯỢT THẨM QUYỀN PD</v>
          </cell>
        </row>
      </sheetData>
      <sheetData sheetId="5507">
        <row r="1">
          <cell r="A1" t="str">
            <v>PHIẾU XỬ LÝ HỒ SƠ THANH TOÁN VƯỢT THẨM QUYỀN PD</v>
          </cell>
        </row>
      </sheetData>
      <sheetData sheetId="5508">
        <row r="1">
          <cell r="A1" t="str">
            <v>PHIẾU XỬ LÝ HỒ SƠ THANH TOÁN VƯỢT THẨM QUYỀN PD</v>
          </cell>
        </row>
      </sheetData>
      <sheetData sheetId="5509">
        <row r="1">
          <cell r="A1" t="str">
            <v>PHIẾU XỬ LÝ HỒ SƠ THANH TOÁN VƯỢT THẨM QUYỀN PD</v>
          </cell>
        </row>
      </sheetData>
      <sheetData sheetId="5510">
        <row r="1">
          <cell r="A1" t="str">
            <v>PHIẾU XỬ LÝ HỒ SƠ THANH TOÁN VƯỢT THẨM QUYỀN PD</v>
          </cell>
        </row>
      </sheetData>
      <sheetData sheetId="5511">
        <row r="1">
          <cell r="A1" t="str">
            <v>PHIẾU XỬ LÝ HỒ SƠ THANH TOÁN VƯỢT THẨM QUYỀN PD</v>
          </cell>
        </row>
      </sheetData>
      <sheetData sheetId="5512">
        <row r="1">
          <cell r="A1" t="str">
            <v>PHIẾU XỬ LÝ HỒ SƠ THANH TOÁN VƯỢT THẨM QUYỀN PD</v>
          </cell>
        </row>
      </sheetData>
      <sheetData sheetId="5513">
        <row r="1">
          <cell r="A1" t="str">
            <v>PHIẾU XỬ LÝ HỒ SƠ THANH TOÁN VƯỢT THẨM QUYỀN PD</v>
          </cell>
        </row>
      </sheetData>
      <sheetData sheetId="5514">
        <row r="1">
          <cell r="A1" t="str">
            <v>PHIẾU XỬ LÝ HỒ SƠ THANH TOÁN VƯỢT THẨM QUYỀN PD</v>
          </cell>
        </row>
      </sheetData>
      <sheetData sheetId="5515">
        <row r="1">
          <cell r="A1" t="str">
            <v>PHIẾU XỬ LÝ HỒ SƠ THANH TOÁN VƯỢT THẨM QUYỀN PD</v>
          </cell>
        </row>
      </sheetData>
      <sheetData sheetId="5516">
        <row r="1">
          <cell r="A1" t="str">
            <v>PHIẾU XỬ LÝ HỒ SƠ THANH TOÁN VƯỢT THẨM QUYỀN PD</v>
          </cell>
        </row>
      </sheetData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 refreshError="1"/>
      <sheetData sheetId="5566" refreshError="1"/>
      <sheetData sheetId="5567" refreshError="1"/>
      <sheetData sheetId="5568" refreshError="1"/>
      <sheetData sheetId="5569">
        <row r="1">
          <cell r="A1" t="str">
            <v>PHIẾU XỬ LÝ HỒ SƠ THANH TOÁN VƯỢT THẨM QUYỀN PD</v>
          </cell>
        </row>
      </sheetData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>
        <row r="1">
          <cell r="A1" t="str">
            <v>PHIẾU XỬ LÝ HỒ SƠ THANH TOÁN VƯỢT THẨM QUYỀN PD</v>
          </cell>
        </row>
      </sheetData>
      <sheetData sheetId="5701">
        <row r="1">
          <cell r="A1" t="str">
            <v>PHIẾU XỬ LÝ HỒ SƠ THANH TOÁN VƯỢT THẨM QUYỀN PD</v>
          </cell>
        </row>
      </sheetData>
      <sheetData sheetId="5702">
        <row r="1">
          <cell r="A1" t="str">
            <v>PHIẾU XỬ LÝ HỒ SƠ THANH TOÁN VƯỢT THẨM QUYỀN PD</v>
          </cell>
        </row>
      </sheetData>
      <sheetData sheetId="5703">
        <row r="1">
          <cell r="A1" t="str">
            <v>PHIẾU XỬ LÝ HỒ SƠ THANH TOÁN VƯỢT THẨM QUYỀN PD</v>
          </cell>
        </row>
      </sheetData>
      <sheetData sheetId="5704">
        <row r="1">
          <cell r="A1" t="str">
            <v>PHIẾU XỬ LÝ HỒ SƠ THANH TOÁN VƯỢT THẨM QUYỀN PD</v>
          </cell>
        </row>
      </sheetData>
      <sheetData sheetId="5705">
        <row r="1">
          <cell r="A1" t="str">
            <v>PHIẾU XỬ LÝ HỒ SƠ THANH TOÁN VƯỢT THẨM QUYỀN PD</v>
          </cell>
        </row>
      </sheetData>
      <sheetData sheetId="5706">
        <row r="1">
          <cell r="A1" t="str">
            <v>PHIẾU XỬ LÝ HỒ SƠ THANH TOÁN VƯỢT THẨM QUYỀN PD</v>
          </cell>
        </row>
      </sheetData>
      <sheetData sheetId="5707">
        <row r="1">
          <cell r="A1" t="str">
            <v>PHIẾU XỬ LÝ HỒ SƠ THANH TOÁN VƯỢT THẨM QUYỀN PD</v>
          </cell>
        </row>
      </sheetData>
      <sheetData sheetId="5708">
        <row r="1">
          <cell r="A1" t="str">
            <v>PHIẾU XỬ LÝ HỒ SƠ THANH TOÁN VƯỢT THẨM QUYỀN PD</v>
          </cell>
        </row>
      </sheetData>
      <sheetData sheetId="5709">
        <row r="1">
          <cell r="A1" t="str">
            <v>PHIẾU XỬ LÝ HỒ SƠ THANH TOÁN VƯỢT THẨM QUYỀN PD</v>
          </cell>
        </row>
      </sheetData>
      <sheetData sheetId="5710">
        <row r="1">
          <cell r="A1" t="str">
            <v>PHIẾU XỬ LÝ HỒ SƠ THANH TOÁN VƯỢT THẨM QUYỀN PD</v>
          </cell>
        </row>
      </sheetData>
      <sheetData sheetId="5711">
        <row r="1">
          <cell r="A1" t="str">
            <v>PHIẾU XỬ LÝ HỒ SƠ THANH TOÁN VƯỢT THẨM QUYỀN PD</v>
          </cell>
        </row>
      </sheetData>
      <sheetData sheetId="5712">
        <row r="1">
          <cell r="A1" t="str">
            <v>PHIẾU XỬ LÝ HỒ SƠ THANH TOÁN VƯỢT THẨM QUYỀN PD</v>
          </cell>
        </row>
      </sheetData>
      <sheetData sheetId="5713">
        <row r="1">
          <cell r="A1" t="str">
            <v>PHIẾU XỬ LÝ HỒ SƠ THANH TOÁN VƯỢT THẨM QUYỀN PD</v>
          </cell>
        </row>
      </sheetData>
      <sheetData sheetId="5714">
        <row r="1">
          <cell r="A1" t="str">
            <v>PHIẾU XỬ LÝ HỒ SƠ THANH TOÁN VƯỢT THẨM QUYỀN PD</v>
          </cell>
        </row>
      </sheetData>
      <sheetData sheetId="5715">
        <row r="1">
          <cell r="A1" t="str">
            <v>PHIẾU XỬ LÝ HỒ SƠ THANH TOÁN VƯỢT THẨM QUYỀN PD</v>
          </cell>
        </row>
      </sheetData>
      <sheetData sheetId="5716">
        <row r="1">
          <cell r="A1" t="str">
            <v>PHIẾU XỬ LÝ HỒ SƠ THANH TOÁN VƯỢT THẨM QUYỀN PD</v>
          </cell>
        </row>
      </sheetData>
      <sheetData sheetId="5717">
        <row r="1">
          <cell r="A1" t="str">
            <v>PHIẾU XỬ LÝ HỒ SƠ THANH TOÁN VƯỢT THẨM QUYỀN PD</v>
          </cell>
        </row>
      </sheetData>
      <sheetData sheetId="5718">
        <row r="1">
          <cell r="A1" t="str">
            <v>PHIẾU XỬ LÝ HỒ SƠ THANH TOÁN VƯỢT THẨM QUYỀN PD</v>
          </cell>
        </row>
      </sheetData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>
        <row r="1">
          <cell r="A1" t="str">
            <v>PHIẾU XỬ LÝ HỒ SƠ THANH TOÁN VƯỢT THẨM QUYỀN PD</v>
          </cell>
        </row>
      </sheetData>
      <sheetData sheetId="5722">
        <row r="1">
          <cell r="A1" t="str">
            <v>PHIẾU XỬ LÝ HỒ SƠ THANH TOÁN VƯỢT THẨM QUYỀN PD</v>
          </cell>
        </row>
      </sheetData>
      <sheetData sheetId="5723">
        <row r="1">
          <cell r="A1" t="str">
            <v>PHIẾU XỬ LÝ HỒ SƠ THANH TOÁN VƯỢT THẨM QUYỀN PD</v>
          </cell>
        </row>
      </sheetData>
      <sheetData sheetId="5724">
        <row r="1">
          <cell r="A1" t="str">
            <v>PHIẾU XỬ LÝ HỒ SƠ THANH TOÁN VƯỢT THẨM QUYỀN PD</v>
          </cell>
        </row>
      </sheetData>
      <sheetData sheetId="5725">
        <row r="1">
          <cell r="A1" t="str">
            <v>PHIẾU XỬ LÝ HỒ SƠ THANH TOÁN VƯỢT THẨM QUYỀN PD</v>
          </cell>
        </row>
      </sheetData>
      <sheetData sheetId="5726">
        <row r="1">
          <cell r="A1" t="str">
            <v>PHIẾU XỬ LÝ HỒ SƠ THANH TOÁN VƯỢT THẨM QUYỀN PD</v>
          </cell>
        </row>
      </sheetData>
      <sheetData sheetId="5727">
        <row r="1">
          <cell r="A1" t="str">
            <v>PHIẾU XỬ LÝ HỒ SƠ THANH TOÁN VƯỢT THẨM QUYỀN PD</v>
          </cell>
        </row>
      </sheetData>
      <sheetData sheetId="5728">
        <row r="1">
          <cell r="A1" t="str">
            <v>PHIẾU XỬ LÝ HỒ SƠ THANH TOÁN VƯỢT THẨM QUYỀN PD</v>
          </cell>
        </row>
      </sheetData>
      <sheetData sheetId="5729">
        <row r="1">
          <cell r="A1" t="str">
            <v>PHIẾU XỬ LÝ HỒ SƠ THANH TOÁN VƯỢT THẨM QUYỀN PD</v>
          </cell>
        </row>
      </sheetData>
      <sheetData sheetId="5730">
        <row r="1">
          <cell r="A1" t="str">
            <v>PHIẾU XỬ LÝ HỒ SƠ THANH TOÁN VƯỢT THẨM QUYỀN PD</v>
          </cell>
        </row>
      </sheetData>
      <sheetData sheetId="5731">
        <row r="1">
          <cell r="A1" t="str">
            <v>PHIẾU XỬ LÝ HỒ SƠ THANH TOÁN VƯỢT THẨM QUYỀN PD</v>
          </cell>
        </row>
      </sheetData>
      <sheetData sheetId="5732">
        <row r="1">
          <cell r="A1" t="str">
            <v>PHIẾU XỬ LÝ HỒ SƠ THANH TOÁN VƯỢT THẨM QUYỀN PD</v>
          </cell>
        </row>
      </sheetData>
      <sheetData sheetId="5733">
        <row r="1">
          <cell r="A1" t="str">
            <v>PHIẾU XỬ LÝ HỒ SƠ THANH TOÁN VƯỢT THẨM QUYỀN PD</v>
          </cell>
        </row>
      </sheetData>
      <sheetData sheetId="5734">
        <row r="1">
          <cell r="A1" t="str">
            <v>PHIẾU XỬ LÝ HỒ SƠ THANH TOÁN VƯỢT THẨM QUYỀN PD</v>
          </cell>
        </row>
      </sheetData>
      <sheetData sheetId="5735">
        <row r="1">
          <cell r="A1" t="str">
            <v>PHIẾU XỬ LÝ HỒ SƠ THANH TOÁN VƯỢT THẨM QUYỀN PD</v>
          </cell>
        </row>
      </sheetData>
      <sheetData sheetId="5736">
        <row r="1">
          <cell r="A1" t="str">
            <v>PHIẾU XỬ LÝ HỒ SƠ THANH TOÁN VƯỢT THẨM QUYỀN PD</v>
          </cell>
        </row>
      </sheetData>
      <sheetData sheetId="5737">
        <row r="1">
          <cell r="A1" t="str">
            <v>PHIẾU XỬ LÝ HỒ SƠ THANH TOÁN VƯỢT THẨM QUYỀN PD</v>
          </cell>
        </row>
      </sheetData>
      <sheetData sheetId="5738">
        <row r="1">
          <cell r="A1" t="str">
            <v>PHIẾU XỬ LÝ HỒ SƠ THANH TOÁN VƯỢT THẨM QUYỀN PD</v>
          </cell>
        </row>
      </sheetData>
      <sheetData sheetId="5739">
        <row r="1">
          <cell r="A1" t="str">
            <v>PHIẾU XỬ LÝ HỒ SƠ THANH TOÁN VƯỢT THẨM QUYỀN PD</v>
          </cell>
        </row>
      </sheetData>
      <sheetData sheetId="5740">
        <row r="1">
          <cell r="A1" t="str">
            <v>PHIẾU XỬ LÝ HỒ SƠ THANH TOÁN VƯỢT THẨM QUYỀN PD</v>
          </cell>
        </row>
      </sheetData>
      <sheetData sheetId="5741">
        <row r="1">
          <cell r="A1" t="str">
            <v>PHIẾU XỬ LÝ HỒ SƠ THANH TOÁN VƯỢT THẨM QUYỀN PD</v>
          </cell>
        </row>
      </sheetData>
      <sheetData sheetId="5742">
        <row r="1">
          <cell r="A1" t="str">
            <v>PHIẾU XỬ LÝ HỒ SƠ THANH TOÁN VƯỢT THẨM QUYỀN PD</v>
          </cell>
        </row>
      </sheetData>
      <sheetData sheetId="5743">
        <row r="1">
          <cell r="A1" t="str">
            <v>PHIẾU XỬ LÝ HỒ SƠ THANH TOÁN VƯỢT THẨM QUYỀN PD</v>
          </cell>
        </row>
      </sheetData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>
        <row r="1">
          <cell r="A1" t="str">
            <v>PHIẾU XỬ LÝ HỒ SƠ THANH TOÁN VƯỢT THẨM QUYỀN PD</v>
          </cell>
        </row>
      </sheetData>
      <sheetData sheetId="5747">
        <row r="1">
          <cell r="A1" t="str">
            <v>PHIẾU XỬ LÝ HỒ SƠ THANH TOÁN VƯỢT THẨM QUYỀN PD</v>
          </cell>
        </row>
      </sheetData>
      <sheetData sheetId="5748">
        <row r="1">
          <cell r="A1" t="str">
            <v>PHIẾU XỬ LÝ HỒ SƠ THANH TOÁN VƯỢT THẨM QUYỀN PD</v>
          </cell>
        </row>
      </sheetData>
      <sheetData sheetId="5749">
        <row r="1">
          <cell r="A1" t="str">
            <v>PHIẾU XỬ LÝ HỒ SƠ THANH TOÁN VƯỢT THẨM QUYỀN PD</v>
          </cell>
        </row>
      </sheetData>
      <sheetData sheetId="5750">
        <row r="1">
          <cell r="A1" t="str">
            <v>PHIẾU XỬ LÝ HỒ SƠ THANH TOÁN VƯỢT THẨM QUYỀN PD</v>
          </cell>
        </row>
      </sheetData>
      <sheetData sheetId="5751">
        <row r="1">
          <cell r="A1" t="str">
            <v>PHIẾU XỬ LÝ HỒ SƠ THANH TOÁN VƯỢT THẨM QUYỀN PD</v>
          </cell>
        </row>
      </sheetData>
      <sheetData sheetId="5752">
        <row r="1">
          <cell r="A1" t="str">
            <v>PHIẾU XỬ LÝ HỒ SƠ THANH TOÁN VƯỢT THẨM QUYỀN PD</v>
          </cell>
        </row>
      </sheetData>
      <sheetData sheetId="5753">
        <row r="1">
          <cell r="A1" t="str">
            <v>PHIẾU XỬ LÝ HỒ SƠ THANH TOÁN VƯỢT THẨM QUYỀN PD</v>
          </cell>
        </row>
      </sheetData>
      <sheetData sheetId="5754">
        <row r="1">
          <cell r="A1" t="str">
            <v>PHIẾU XỬ LÝ HỒ SƠ THANH TOÁN VƯỢT THẨM QUYỀN PD</v>
          </cell>
        </row>
      </sheetData>
      <sheetData sheetId="5755">
        <row r="1">
          <cell r="A1" t="str">
            <v>PHIẾU XỬ LÝ HỒ SƠ THANH TOÁN VƯỢT THẨM QUYỀN PD</v>
          </cell>
        </row>
      </sheetData>
      <sheetData sheetId="5756">
        <row r="1">
          <cell r="A1" t="str">
            <v>PHIẾU XỬ LÝ HỒ SƠ THANH TOÁN VƯỢT THẨM QUYỀN PD</v>
          </cell>
        </row>
      </sheetData>
      <sheetData sheetId="5757">
        <row r="1">
          <cell r="A1" t="str">
            <v>PHIẾU XỬ LÝ HỒ SƠ THANH TOÁN VƯỢT THẨM QUYỀN PD</v>
          </cell>
        </row>
      </sheetData>
      <sheetData sheetId="5758">
        <row r="1">
          <cell r="A1" t="str">
            <v>PHIẾU XỬ LÝ HỒ SƠ THANH TOÁN VƯỢT THẨM QUYỀN PD</v>
          </cell>
        </row>
      </sheetData>
      <sheetData sheetId="5759">
        <row r="1">
          <cell r="A1" t="str">
            <v>PHIẾU XỬ LÝ HỒ SƠ THANH TOÁN VƯỢT THẨM QUYỀN PD</v>
          </cell>
        </row>
      </sheetData>
      <sheetData sheetId="5760">
        <row r="1">
          <cell r="A1" t="str">
            <v>PHIẾU XỬ LÝ HỒ SƠ THANH TOÁN VƯỢT THẨM QUYỀN PD</v>
          </cell>
        </row>
      </sheetData>
      <sheetData sheetId="5761" refreshError="1"/>
      <sheetData sheetId="5762" refreshError="1"/>
      <sheetData sheetId="5763" refreshError="1"/>
      <sheetData sheetId="5764" refreshError="1"/>
      <sheetData sheetId="5765">
        <row r="1">
          <cell r="A1" t="str">
            <v>PHIẾU XỬ LÝ HỒ SƠ THANH TOÁN VƯỢT THẨM QUYỀN PD</v>
          </cell>
        </row>
      </sheetData>
      <sheetData sheetId="5766">
        <row r="1">
          <cell r="A1" t="str">
            <v>PHIẾU XỬ LÝ HỒ SƠ THANH TOÁN VƯỢT THẨM QUYỀN PD</v>
          </cell>
        </row>
      </sheetData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>
        <row r="1">
          <cell r="A1" t="str">
            <v>PHIẾU XỬ LÝ HỒ SƠ THANH TOÁN VƯỢT THẨM QUYỀN PD</v>
          </cell>
        </row>
      </sheetData>
      <sheetData sheetId="5845">
        <row r="1">
          <cell r="A1" t="str">
            <v>PHIẾU XỬ LÝ HỒ SƠ THANH TOÁN VƯỢT THẨM QUYỀN PD</v>
          </cell>
        </row>
      </sheetData>
      <sheetData sheetId="5846" refreshError="1"/>
      <sheetData sheetId="5847" refreshError="1"/>
      <sheetData sheetId="5848" refreshError="1"/>
      <sheetData sheetId="5849" refreshError="1"/>
      <sheetData sheetId="5850">
        <row r="1">
          <cell r="A1" t="str">
            <v>PHIẾU XỬ LÝ HỒ SƠ THANH TOÁN VƯỢT THẨM QUYỀN PD</v>
          </cell>
        </row>
      </sheetData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>
        <row r="1">
          <cell r="A1" t="str">
            <v>PHIẾU XỬ LÝ HỒ SƠ THANH TOÁN VƯỢT THẨM QUYỀN PD</v>
          </cell>
        </row>
      </sheetData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>
        <row r="1">
          <cell r="A1" t="str">
            <v>PHIẾU XỬ LÝ HỒ SƠ THANH TOÁN VƯỢT THẨM QUYỀN PD</v>
          </cell>
        </row>
      </sheetData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>
        <row r="1">
          <cell r="A1" t="str">
            <v>PHIẾU XỬ LÝ HỒ SƠ THANH TOÁN VƯỢT THẨM QUYỀN PD</v>
          </cell>
        </row>
      </sheetData>
      <sheetData sheetId="5917">
        <row r="1">
          <cell r="A1" t="str">
            <v>PHIẾU XỬ LÝ HỒ SƠ THANH TOÁN VƯỢT THẨM QUYỀN PD</v>
          </cell>
        </row>
      </sheetData>
      <sheetData sheetId="5918">
        <row r="1">
          <cell r="A1" t="str">
            <v>PHIẾU XỬ LÝ HỒ SƠ THANH TOÁN VƯỢT THẨM QUYỀN PD</v>
          </cell>
        </row>
      </sheetData>
      <sheetData sheetId="5919">
        <row r="1">
          <cell r="A1" t="str">
            <v>PHIẾU XỬ LÝ HỒ SƠ THANH TOÁN VƯỢT THẨM QUYỀN PD</v>
          </cell>
        </row>
      </sheetData>
      <sheetData sheetId="5920">
        <row r="1">
          <cell r="A1" t="str">
            <v>PHIẾU XỬ LÝ HỒ SƠ THANH TOÁN VƯỢT THẨM QUYỀN PD</v>
          </cell>
        </row>
      </sheetData>
      <sheetData sheetId="5921">
        <row r="1">
          <cell r="A1" t="str">
            <v>PHIẾU XỬ LÝ HỒ SƠ THANH TOÁN VƯỢT THẨM QUYỀN PD</v>
          </cell>
        </row>
      </sheetData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>
        <row r="1">
          <cell r="A1" t="str">
            <v>PHIẾU XỬ LÝ HỒ SƠ THANH TOÁN VƯỢT THẨM QUYỀN PD</v>
          </cell>
        </row>
      </sheetData>
      <sheetData sheetId="5929">
        <row r="1">
          <cell r="A1" t="str">
            <v>PHIẾU XỬ LÝ HỒ SƠ THANH TOÁN VƯỢT THẨM QUYỀN PD</v>
          </cell>
        </row>
      </sheetData>
      <sheetData sheetId="5930">
        <row r="1">
          <cell r="A1" t="str">
            <v>PHIẾU XỬ LÝ HỒ SƠ THANH TOÁN VƯỢT THẨM QUYỀN PD</v>
          </cell>
        </row>
      </sheetData>
      <sheetData sheetId="5931">
        <row r="1">
          <cell r="A1" t="str">
            <v>PHIẾU XỬ LÝ HỒ SƠ THANH TOÁN VƯỢT THẨM QUYỀN PD</v>
          </cell>
        </row>
      </sheetData>
      <sheetData sheetId="5932">
        <row r="1">
          <cell r="A1" t="str">
            <v>PHIẾU XỬ LÝ HỒ SƠ THANH TOÁN VƯỢT THẨM QUYỀN PD</v>
          </cell>
        </row>
      </sheetData>
      <sheetData sheetId="5933">
        <row r="1">
          <cell r="A1" t="str">
            <v>PHIẾU XỬ LÝ HỒ SƠ THANH TOÁN VƯỢT THẨM QUYỀN PD</v>
          </cell>
        </row>
      </sheetData>
      <sheetData sheetId="5934">
        <row r="1">
          <cell r="A1" t="str">
            <v>PHIẾU XỬ LÝ HỒ SƠ THANH TOÁN VƯỢT THẨM QUYỀN PD</v>
          </cell>
        </row>
      </sheetData>
      <sheetData sheetId="5935">
        <row r="1">
          <cell r="A1" t="str">
            <v>PHIẾU XỬ LÝ HỒ SƠ THANH TOÁN VƯỢT THẨM QUYỀN PD</v>
          </cell>
        </row>
      </sheetData>
      <sheetData sheetId="5936">
        <row r="1">
          <cell r="A1" t="str">
            <v>PHIẾU XỬ LÝ HỒ SƠ THANH TOÁN VƯỢT THẨM QUYỀN PD</v>
          </cell>
        </row>
      </sheetData>
      <sheetData sheetId="5937">
        <row r="1">
          <cell r="A1" t="str">
            <v>PHIẾU XỬ LÝ HỒ SƠ THANH TOÁN VƯỢT THẨM QUYỀN PD</v>
          </cell>
        </row>
      </sheetData>
      <sheetData sheetId="5938">
        <row r="1">
          <cell r="A1" t="str">
            <v>PHIẾU XỬ LÝ HỒ SƠ THANH TOÁN VƯỢT THẨM QUYỀN PD</v>
          </cell>
        </row>
      </sheetData>
      <sheetData sheetId="5939">
        <row r="1">
          <cell r="A1" t="str">
            <v>PHIẾU XỬ LÝ HỒ SƠ THANH TOÁN VƯỢT THẨM QUYỀN PD</v>
          </cell>
        </row>
      </sheetData>
      <sheetData sheetId="5940">
        <row r="1">
          <cell r="A1" t="str">
            <v>PHIẾU XỬ LÝ HỒ SƠ THANH TOÁN VƯỢT THẨM QUYỀN PD</v>
          </cell>
        </row>
      </sheetData>
      <sheetData sheetId="5941">
        <row r="1">
          <cell r="A1" t="str">
            <v>PHIẾU XỬ LÝ HỒ SƠ THANH TOÁN VƯỢT THẨM QUYỀN PD</v>
          </cell>
        </row>
      </sheetData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>
        <row r="1">
          <cell r="A1" t="str">
            <v>PHIẾU XỬ LÝ HỒ SƠ THANH TOÁN VƯỢT THẨM QUYỀN PD</v>
          </cell>
        </row>
      </sheetData>
      <sheetData sheetId="5965">
        <row r="1">
          <cell r="A1" t="str">
            <v>PHIẾU XỬ LÝ HỒ SƠ THANH TOÁN VƯỢT THẨM QUYỀN PD</v>
          </cell>
        </row>
      </sheetData>
      <sheetData sheetId="5966">
        <row r="1">
          <cell r="A1" t="str">
            <v>PHIẾU XỬ LÝ HỒ SƠ THANH TOÁN VƯỢT THẨM QUYỀN PD</v>
          </cell>
        </row>
      </sheetData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>
        <row r="1">
          <cell r="A1" t="str">
            <v>PHIẾU XỬ LÝ HỒ SƠ THANH TOÁN VƯỢT THẨM QUYỀN PD</v>
          </cell>
        </row>
      </sheetData>
      <sheetData sheetId="5973">
        <row r="1">
          <cell r="A1" t="str">
            <v>PHIẾU XỬ LÝ HỒ SƠ THANH TOÁN VƯỢT THẨM QUYỀN PD</v>
          </cell>
        </row>
      </sheetData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>
        <row r="1">
          <cell r="A1" t="str">
            <v>PHIẾU XỬ LÝ HỒ SƠ THANH TOÁN VƯỢT THẨM QUYỀN PD</v>
          </cell>
        </row>
      </sheetData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>
        <row r="1">
          <cell r="A1" t="str">
            <v>PHIẾU XỬ LÝ HỒ SƠ THANH TOÁN VƯỢT THẨM QUYỀN PD</v>
          </cell>
        </row>
      </sheetData>
      <sheetData sheetId="6196" refreshError="1"/>
      <sheetData sheetId="6197" refreshError="1"/>
      <sheetData sheetId="6198">
        <row r="1">
          <cell r="A1" t="str">
            <v>PHIẾU XỬ LÝ HỒ SƠ THANH TOÁN VƯỢT THẨM QUYỀN PD</v>
          </cell>
        </row>
      </sheetData>
      <sheetData sheetId="6199">
        <row r="1">
          <cell r="A1" t="str">
            <v>PHIẾU XỬ LÝ HỒ SƠ THANH TOÁN VƯỢT THẨM QUYỀN PD</v>
          </cell>
        </row>
      </sheetData>
      <sheetData sheetId="6200">
        <row r="1">
          <cell r="A1" t="str">
            <v>PHIẾU XỬ LÝ HỒ SƠ THANH TOÁN VƯỢT THẨM QUYỀN PD</v>
          </cell>
        </row>
      </sheetData>
      <sheetData sheetId="6201">
        <row r="1">
          <cell r="A1" t="str">
            <v>PHIẾU XỬ LÝ HỒ SƠ THANH TOÁN VƯỢT THẨM QUYỀN PD</v>
          </cell>
        </row>
      </sheetData>
      <sheetData sheetId="6202">
        <row r="1">
          <cell r="A1" t="str">
            <v>PHIẾU XỬ LÝ HỒ SƠ THANH TOÁN VƯỢT THẨM QUYỀN PD</v>
          </cell>
        </row>
      </sheetData>
      <sheetData sheetId="6203">
        <row r="1">
          <cell r="A1" t="str">
            <v>PHIẾU XỬ LÝ HỒ SƠ THANH TOÁN VƯỢT THẨM QUYỀN PD</v>
          </cell>
        </row>
      </sheetData>
      <sheetData sheetId="6204">
        <row r="1">
          <cell r="A1" t="str">
            <v>PHIẾU XỬ LÝ HỒ SƠ THANH TOÁN VƯỢT THẨM QUYỀN PD</v>
          </cell>
        </row>
      </sheetData>
      <sheetData sheetId="6205">
        <row r="1">
          <cell r="A1" t="str">
            <v>PHIẾU XỬ LÝ HỒ SƠ THANH TOÁN VƯỢT THẨM QUYỀN PD</v>
          </cell>
        </row>
      </sheetData>
      <sheetData sheetId="6206">
        <row r="1">
          <cell r="A1" t="str">
            <v>PHIẾU XỬ LÝ HỒ SƠ THANH TOÁN VƯỢT THẨM QUYỀN PD</v>
          </cell>
        </row>
      </sheetData>
      <sheetData sheetId="6207">
        <row r="1">
          <cell r="A1" t="str">
            <v>PHIẾU XỬ LÝ HỒ SƠ THANH TOÁN VƯỢT THẨM QUYỀN PD</v>
          </cell>
        </row>
      </sheetData>
      <sheetData sheetId="6208">
        <row r="1">
          <cell r="A1" t="str">
            <v>PHIẾU XỬ LÝ HỒ SƠ THANH TOÁN VƯỢT THẨM QUYỀN PD</v>
          </cell>
        </row>
      </sheetData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>
        <row r="1">
          <cell r="A1" t="str">
            <v>PHIẾU XỬ LÝ HỒ SƠ THANH TOÁN VƯỢT THẨM QUYỀN PD</v>
          </cell>
        </row>
      </sheetData>
      <sheetData sheetId="6331">
        <row r="1">
          <cell r="A1" t="str">
            <v>PHIẾU XỬ LÝ HỒ SƠ THANH TOÁN VƯỢT THẨM QUYỀN PD</v>
          </cell>
        </row>
      </sheetData>
      <sheetData sheetId="6332">
        <row r="1">
          <cell r="A1" t="str">
            <v>PHIẾU XỬ LÝ HỒ SƠ THANH TOÁN VƯỢT THẨM QUYỀN PD</v>
          </cell>
        </row>
      </sheetData>
      <sheetData sheetId="6333">
        <row r="1">
          <cell r="A1" t="str">
            <v>PHIẾU XỬ LÝ HỒ SƠ THANH TOÁN VƯỢT THẨM QUYỀN PD</v>
          </cell>
        </row>
      </sheetData>
      <sheetData sheetId="6334">
        <row r="1">
          <cell r="A1" t="str">
            <v>PHIẾU XỬ LÝ HỒ SƠ THANH TOÁN VƯỢT THẨM QUYỀN PD</v>
          </cell>
        </row>
      </sheetData>
      <sheetData sheetId="6335">
        <row r="1">
          <cell r="A1" t="str">
            <v>PHIẾU XỬ LÝ HỒ SƠ THANH TOÁN VƯỢT THẨM QUYỀN PD</v>
          </cell>
        </row>
      </sheetData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/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/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/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>
        <row r="1">
          <cell r="A1" t="str">
            <v>PHIẾU XỬ LÝ HỒ SƠ THANH TOÁN VƯỢT THẨM QUYỀN PD</v>
          </cell>
        </row>
      </sheetData>
      <sheetData sheetId="6499">
        <row r="1">
          <cell r="A1" t="str">
            <v>PHIẾU XỬ LÝ HỒ SƠ THANH TOÁN VƯỢT THẨM QUYỀN PD</v>
          </cell>
        </row>
      </sheetData>
      <sheetData sheetId="6500">
        <row r="1">
          <cell r="A1" t="str">
            <v>PHIẾU XỬ LÝ HỒ SƠ THANH TOÁN VƯỢT THẨM QUYỀN PD</v>
          </cell>
        </row>
      </sheetData>
      <sheetData sheetId="6501">
        <row r="1">
          <cell r="A1" t="str">
            <v>PHIẾU XỬ LÝ HỒ SƠ THANH TOÁN VƯỢT THẨM QUYỀN PD</v>
          </cell>
        </row>
      </sheetData>
      <sheetData sheetId="6502">
        <row r="1">
          <cell r="A1" t="str">
            <v>PHIẾU XỬ LÝ HỒ SƠ THANH TOÁN VƯỢT THẨM QUYỀN PD</v>
          </cell>
        </row>
      </sheetData>
      <sheetData sheetId="6503">
        <row r="1">
          <cell r="A1" t="str">
            <v>PHIẾU XỬ LÝ HỒ SƠ THANH TOÁN VƯỢT THẨM QUYỀN PD</v>
          </cell>
        </row>
      </sheetData>
      <sheetData sheetId="6504">
        <row r="1">
          <cell r="A1" t="str">
            <v>PHIẾU XỬ LÝ HỒ SƠ THANH TOÁN VƯỢT THẨM QUYỀN PD</v>
          </cell>
        </row>
      </sheetData>
      <sheetData sheetId="6505">
        <row r="1">
          <cell r="A1" t="str">
            <v>PHIẾU XỬ LÝ HỒ SƠ THANH TOÁN VƯỢT THẨM QUYỀN PD</v>
          </cell>
        </row>
      </sheetData>
      <sheetData sheetId="6506">
        <row r="1">
          <cell r="A1" t="str">
            <v>PHIẾU XỬ LÝ HỒ SƠ THANH TOÁN VƯỢT THẨM QUYỀN PD</v>
          </cell>
        </row>
      </sheetData>
      <sheetData sheetId="6507">
        <row r="1">
          <cell r="A1" t="str">
            <v>PHIẾU XỬ LÝ HỒ SƠ THANH TOÁN VƯỢT THẨM QUYỀN PD</v>
          </cell>
        </row>
      </sheetData>
      <sheetData sheetId="6508">
        <row r="1">
          <cell r="A1" t="str">
            <v>PHIẾU XỬ LÝ HỒ SƠ THANH TOÁN VƯỢT THẨM QUYỀN PD</v>
          </cell>
        </row>
      </sheetData>
      <sheetData sheetId="6509">
        <row r="1">
          <cell r="A1" t="str">
            <v>PHIẾU XỬ LÝ HỒ SƠ THANH TOÁN VƯỢT THẨM QUYỀN PD</v>
          </cell>
        </row>
      </sheetData>
      <sheetData sheetId="6510">
        <row r="1">
          <cell r="A1" t="str">
            <v>PHIẾU XỬ LÝ HỒ SƠ THANH TOÁN VƯỢT THẨM QUYỀN PD</v>
          </cell>
        </row>
      </sheetData>
      <sheetData sheetId="6511">
        <row r="1">
          <cell r="A1" t="str">
            <v>PHIẾU XỬ LÝ HỒ SƠ THANH TOÁN VƯỢT THẨM QUYỀN PD</v>
          </cell>
        </row>
      </sheetData>
      <sheetData sheetId="6512">
        <row r="1">
          <cell r="A1" t="str">
            <v>PHIẾU XỬ LÝ HỒ SƠ THANH TOÁN VƯỢT THẨM QUYỀN PD</v>
          </cell>
        </row>
      </sheetData>
      <sheetData sheetId="6513">
        <row r="1">
          <cell r="A1" t="str">
            <v>PHIẾU XỬ LÝ HỒ SƠ THANH TOÁN VƯỢT THẨM QUYỀN PD</v>
          </cell>
        </row>
      </sheetData>
      <sheetData sheetId="6514">
        <row r="1">
          <cell r="A1" t="str">
            <v>PHIẾU XỬ LÝ HỒ SƠ THANH TOÁN VƯỢT THẨM QUYỀN PD</v>
          </cell>
        </row>
      </sheetData>
      <sheetData sheetId="6515">
        <row r="1">
          <cell r="A1" t="str">
            <v>PHIẾU XỬ LÝ HỒ SƠ THANH TOÁN VƯỢT THẨM QUYỀN PD</v>
          </cell>
        </row>
      </sheetData>
      <sheetData sheetId="6516">
        <row r="1">
          <cell r="A1" t="str">
            <v>PHIẾU XỬ LÝ HỒ SƠ THANH TOÁN VƯỢT THẨM QUYỀN PD</v>
          </cell>
        </row>
      </sheetData>
      <sheetData sheetId="6517">
        <row r="1">
          <cell r="A1" t="str">
            <v>PHIẾU XỬ LÝ HỒ SƠ THANH TOÁN VƯỢT THẨM QUYỀN PD</v>
          </cell>
        </row>
      </sheetData>
      <sheetData sheetId="6518">
        <row r="1">
          <cell r="A1" t="str">
            <v>PHIẾU XỬ LÝ HỒ SƠ THANH TOÁN VƯỢT THẨM QUYỀN PD</v>
          </cell>
        </row>
      </sheetData>
      <sheetData sheetId="6519">
        <row r="1">
          <cell r="A1" t="str">
            <v>PHIẾU XỬ LÝ HỒ SƠ THANH TOÁN VƯỢT THẨM QUYỀN PD</v>
          </cell>
        </row>
      </sheetData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>
        <row r="1">
          <cell r="A1" t="str">
            <v>PHIẾU XỬ LÝ HỒ SƠ THANH TOÁN VƯỢT THẨM QUYỀN PD</v>
          </cell>
        </row>
      </sheetData>
      <sheetData sheetId="6524">
        <row r="1">
          <cell r="A1" t="str">
            <v>PHIẾU XỬ LÝ HỒ SƠ THANH TOÁN VƯỢT THẨM QUYỀN PD</v>
          </cell>
        </row>
      </sheetData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/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>
        <row r="1">
          <cell r="A1" t="str">
            <v>PHIẾU XỬ LÝ HỒ SƠ THANH TOÁN VƯỢT THẨM QUYỀN PD</v>
          </cell>
        </row>
      </sheetData>
      <sheetData sheetId="6941">
        <row r="1">
          <cell r="A1" t="str">
            <v>PHIẾU XỬ LÝ HỒ SƠ THANH TOÁN VƯỢT THẨM QUYỀN PD</v>
          </cell>
        </row>
      </sheetData>
      <sheetData sheetId="6942">
        <row r="1">
          <cell r="A1" t="str">
            <v>PHIẾU XỬ LÝ HỒ SƠ THANH TOÁN VƯỢT THẨM QUYỀN PD</v>
          </cell>
        </row>
      </sheetData>
      <sheetData sheetId="6943">
        <row r="1">
          <cell r="A1" t="str">
            <v>PHIẾU XỬ LÝ HỒ SƠ THANH TOÁN VƯỢT THẨM QUYỀN PD</v>
          </cell>
        </row>
      </sheetData>
      <sheetData sheetId="6944">
        <row r="1">
          <cell r="A1" t="str">
            <v>PHIẾU XỬ LÝ HỒ SƠ THANH TOÁN VƯỢT THẨM QUYỀN PD</v>
          </cell>
        </row>
      </sheetData>
      <sheetData sheetId="6945">
        <row r="1">
          <cell r="A1" t="str">
            <v>PHIẾU XỬ LÝ HỒ SƠ THANH TOÁN VƯỢT THẨM QUYỀN PD</v>
          </cell>
        </row>
      </sheetData>
      <sheetData sheetId="6946">
        <row r="1">
          <cell r="A1" t="str">
            <v>PHIẾU XỬ LÝ HỒ SƠ THANH TOÁN VƯỢT THẨM QUYỀN PD</v>
          </cell>
        </row>
      </sheetData>
      <sheetData sheetId="6947">
        <row r="1">
          <cell r="A1" t="str">
            <v>PHIẾU XỬ LÝ HỒ SƠ THANH TOÁN VƯỢT THẨM QUYỀN PD</v>
          </cell>
        </row>
      </sheetData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/>
      <sheetData sheetId="6982"/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/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/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/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/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/>
      <sheetData sheetId="7072"/>
      <sheetData sheetId="7073"/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/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>
        <row r="1">
          <cell r="A1" t="str">
            <v>PHIẾU XỬ LÝ HỒ SƠ THANH TOÁN VƯỢT THẨM QUYỀN PD</v>
          </cell>
        </row>
      </sheetData>
      <sheetData sheetId="7082">
        <row r="1">
          <cell r="A1" t="str">
            <v>PHIẾU XỬ LÝ HỒ SƠ THANH TOÁN VƯỢT THẨM QUYỀN PD</v>
          </cell>
        </row>
      </sheetData>
      <sheetData sheetId="7083">
        <row r="1">
          <cell r="A1" t="str">
            <v>PHIẾU XỬ LÝ HỒ SƠ THANH TOÁN VƯỢT THẨM QUYỀN PD</v>
          </cell>
        </row>
      </sheetData>
      <sheetData sheetId="7084">
        <row r="1">
          <cell r="A1" t="str">
            <v>PHIẾU XỬ LÝ HỒ SƠ THANH TOÁN VƯỢT THẨM QUYỀN PD</v>
          </cell>
        </row>
      </sheetData>
      <sheetData sheetId="7085">
        <row r="1">
          <cell r="A1" t="str">
            <v>PHIẾU XỬ LÝ HỒ SƠ THANH TOÁN VƯỢT THẨM QUYỀN PD</v>
          </cell>
        </row>
      </sheetData>
      <sheetData sheetId="7086">
        <row r="1">
          <cell r="A1" t="str">
            <v>PHIẾU XỬ LÝ HỒ SƠ THANH TOÁN VƯỢT THẨM QUYỀN PD</v>
          </cell>
        </row>
      </sheetData>
      <sheetData sheetId="7087">
        <row r="1">
          <cell r="A1" t="str">
            <v>PHIẾU XỬ LÝ HỒ SƠ THANH TOÁN VƯỢT THẨM QUYỀN PD</v>
          </cell>
        </row>
      </sheetData>
      <sheetData sheetId="7088" refreshError="1"/>
      <sheetData sheetId="7089" refreshError="1"/>
      <sheetData sheetId="7090" refreshError="1"/>
      <sheetData sheetId="7091" refreshError="1"/>
      <sheetData sheetId="7092">
        <row r="1">
          <cell r="A1" t="str">
            <v>PHIẾU XỬ LÝ HỒ SƠ THANH TOÁN VƯỢT THẨM QUYỀN PD</v>
          </cell>
        </row>
      </sheetData>
      <sheetData sheetId="7093">
        <row r="1">
          <cell r="A1" t="str">
            <v>PHIẾU XỬ LÝ HỒ SƠ THANH TOÁN VƯỢT THẨM QUYỀN PD</v>
          </cell>
        </row>
      </sheetData>
      <sheetData sheetId="7094">
        <row r="1">
          <cell r="A1" t="str">
            <v>PHIẾU XỬ LÝ HỒ SƠ THANH TOÁN VƯỢT THẨM QUYỀN PD</v>
          </cell>
        </row>
      </sheetData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 refreshError="1"/>
      <sheetData sheetId="7164">
        <row r="1">
          <cell r="A1" t="str">
            <v>PHIẾU XỬ LÝ HỒ SƠ THANH TOÁN VƯỢT THẨM QUYỀN PD</v>
          </cell>
        </row>
      </sheetData>
      <sheetData sheetId="7165" refreshError="1"/>
      <sheetData sheetId="7166" refreshError="1"/>
      <sheetData sheetId="7167" refreshError="1"/>
      <sheetData sheetId="7168">
        <row r="1">
          <cell r="A1" t="str">
            <v>PHIẾU XỬ LÝ HỒ SƠ THANH TOÁN VƯỢT THẨM QUYỀN PD</v>
          </cell>
        </row>
      </sheetData>
      <sheetData sheetId="7169">
        <row r="1">
          <cell r="A1" t="str">
            <v>PHIẾU XỬ LÝ HỒ SƠ THANH TOÁN VƯỢT THẨM QUYỀN PD</v>
          </cell>
        </row>
      </sheetData>
      <sheetData sheetId="7170">
        <row r="1">
          <cell r="A1" t="str">
            <v>PHIẾU XỬ LÝ HỒ SƠ THANH TOÁN VƯỢT THẨM QUYỀN PD</v>
          </cell>
        </row>
      </sheetData>
      <sheetData sheetId="7171">
        <row r="1">
          <cell r="A1" t="str">
            <v>PHIẾU XỬ LÝ HỒ SƠ THANH TOÁN VƯỢT THẨM QUYỀN PD</v>
          </cell>
        </row>
      </sheetData>
      <sheetData sheetId="7172">
        <row r="1">
          <cell r="A1" t="str">
            <v>PHIẾU XỬ LÝ HỒ SƠ THANH TOÁN VƯỢT THẨM QUYỀN PD</v>
          </cell>
        </row>
      </sheetData>
      <sheetData sheetId="7173"/>
      <sheetData sheetId="7174"/>
      <sheetData sheetId="7175"/>
      <sheetData sheetId="7176"/>
      <sheetData sheetId="7177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/>
      <sheetData sheetId="7197" refreshError="1"/>
      <sheetData sheetId="7198" refreshError="1"/>
      <sheetData sheetId="7199" refreshError="1"/>
      <sheetData sheetId="7200">
        <row r="1">
          <cell r="A1" t="str">
            <v>PHIẾU XỬ LÝ HỒ SƠ THANH TOÁN VƯỢT THẨM QUYỀN PD</v>
          </cell>
        </row>
      </sheetData>
      <sheetData sheetId="7201"/>
      <sheetData sheetId="7202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>
        <row r="1">
          <cell r="A1" t="str">
            <v>PHIẾU XỬ LÝ HỒ SƠ THANH TOÁN VƯỢT THẨM QUYỀN PD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/>
      <sheetData sheetId="7571"/>
      <sheetData sheetId="7572"/>
      <sheetData sheetId="7573"/>
      <sheetData sheetId="7574"/>
      <sheetData sheetId="7575"/>
      <sheetData sheetId="7576"/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/>
      <sheetData sheetId="7587"/>
      <sheetData sheetId="7588"/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/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/>
      <sheetData sheetId="7625"/>
      <sheetData sheetId="7626"/>
      <sheetData sheetId="7627">
        <row r="1">
          <cell r="A1" t="str">
            <v>PHIẾU XỬ LÝ HỒ SƠ THANH TOÁN VƯỢT THẨM QUYỀN PD</v>
          </cell>
        </row>
      </sheetData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>
        <row r="1">
          <cell r="A1" t="str">
            <v>PHIẾU XỬ LÝ HỒ SƠ THANH TOÁN VƯỢT THẨM QUYỀN PD</v>
          </cell>
        </row>
      </sheetData>
      <sheetData sheetId="7639"/>
      <sheetData sheetId="7640"/>
      <sheetData sheetId="7641"/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/>
      <sheetData sheetId="7645"/>
      <sheetData sheetId="7646"/>
      <sheetData sheetId="7647"/>
      <sheetData sheetId="7648"/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>
        <row r="1">
          <cell r="A1" t="str">
            <v>PHIẾU XỬ LÝ HỒ SƠ THANH TOÁN VƯỢT THẨM QUYỀN PD</v>
          </cell>
        </row>
      </sheetData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/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/>
      <sheetData sheetId="7757"/>
      <sheetData sheetId="7758"/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/>
      <sheetData sheetId="7763">
        <row r="1">
          <cell r="A1" t="str">
            <v>PHIẾU XỬ LÝ HỒ SƠ THANH TOÁN VƯỢT THẨM QUYỀN PD</v>
          </cell>
        </row>
      </sheetData>
      <sheetData sheetId="7764"/>
      <sheetData sheetId="7765"/>
      <sheetData sheetId="7766"/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>
        <row r="1">
          <cell r="A1" t="str">
            <v>PHIẾU XỬ LÝ HỒ SƠ THANH TOÁN VƯỢT THẨM QUYỀN PD</v>
          </cell>
        </row>
      </sheetData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>
        <row r="1">
          <cell r="A1" t="str">
            <v>PHIẾU XỬ LÝ HỒ SƠ THANH TOÁN VƯỢT THẨM QUYỀN PD</v>
          </cell>
        </row>
      </sheetData>
      <sheetData sheetId="7864"/>
      <sheetData sheetId="7865"/>
      <sheetData sheetId="7866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/>
      <sheetData sheetId="7877"/>
      <sheetData sheetId="7878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/>
      <sheetData sheetId="7903"/>
      <sheetData sheetId="7904"/>
      <sheetData sheetId="7905"/>
      <sheetData sheetId="7906"/>
      <sheetData sheetId="7907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집계표"/>
      <sheetName val="실행철강하도"/>
      <sheetName val="계수시트"/>
      <sheetName val="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집계표"/>
      <sheetName val="실행철강하도"/>
      <sheetName val="신우"/>
      <sheetName val="송라초중학교(fin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량산출근거서"/>
      <sheetName val="공량설정"/>
      <sheetName val=" 공사설정 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6">
          <cell r="P46">
            <v>0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tabSelected="1" view="pageBreakPreview" topLeftCell="B1" zoomScale="85" zoomScaleNormal="100" zoomScaleSheetLayoutView="85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B1" sqref="B1:G1"/>
    </sheetView>
  </sheetViews>
  <sheetFormatPr defaultRowHeight="16.5"/>
  <cols>
    <col min="1" max="1" width="0" style="17" hidden="1" customWidth="1"/>
    <col min="2" max="3" width="4.625" style="17" customWidth="1"/>
    <col min="4" max="4" width="35.625" style="17" customWidth="1"/>
    <col min="5" max="5" width="25.625" style="17" customWidth="1"/>
    <col min="6" max="6" width="60.625" style="17" customWidth="1"/>
    <col min="7" max="7" width="30.625" style="17" customWidth="1"/>
    <col min="8" max="16384" width="9" style="17"/>
  </cols>
  <sheetData>
    <row r="1" spans="1:7" ht="24" customHeight="1">
      <c r="B1" s="54" t="s">
        <v>586</v>
      </c>
      <c r="C1" s="54"/>
      <c r="D1" s="54"/>
      <c r="E1" s="54"/>
      <c r="F1" s="54"/>
      <c r="G1" s="54"/>
    </row>
    <row r="2" spans="1:7" ht="24" customHeight="1">
      <c r="B2" s="55" t="s">
        <v>585</v>
      </c>
      <c r="C2" s="55"/>
      <c r="D2" s="55"/>
      <c r="E2" s="55"/>
      <c r="F2" s="56"/>
      <c r="G2" s="56"/>
    </row>
    <row r="3" spans="1:7" ht="18" customHeight="1">
      <c r="B3" s="57" t="s">
        <v>584</v>
      </c>
      <c r="C3" s="57"/>
      <c r="D3" s="57"/>
      <c r="E3" s="30" t="s">
        <v>583</v>
      </c>
      <c r="F3" s="30" t="s">
        <v>582</v>
      </c>
      <c r="G3" s="30" t="s">
        <v>381</v>
      </c>
    </row>
    <row r="4" spans="1:7" ht="18" customHeight="1">
      <c r="A4" s="19" t="s">
        <v>581</v>
      </c>
      <c r="B4" s="58" t="s">
        <v>580</v>
      </c>
      <c r="C4" s="58" t="s">
        <v>579</v>
      </c>
      <c r="D4" s="27" t="s">
        <v>578</v>
      </c>
      <c r="E4" s="31">
        <f>공종별집계표!F27</f>
        <v>0</v>
      </c>
      <c r="F4" s="21" t="s">
        <v>52</v>
      </c>
      <c r="G4" s="21" t="s">
        <v>52</v>
      </c>
    </row>
    <row r="5" spans="1:7" ht="18" customHeight="1">
      <c r="A5" s="19" t="s">
        <v>577</v>
      </c>
      <c r="B5" s="58"/>
      <c r="C5" s="58"/>
      <c r="D5" s="27" t="s">
        <v>576</v>
      </c>
      <c r="E5" s="31"/>
      <c r="F5" s="21" t="s">
        <v>52</v>
      </c>
      <c r="G5" s="21" t="s">
        <v>52</v>
      </c>
    </row>
    <row r="6" spans="1:7" ht="18" customHeight="1">
      <c r="A6" s="19" t="s">
        <v>500</v>
      </c>
      <c r="B6" s="58"/>
      <c r="C6" s="58"/>
      <c r="D6" s="27" t="s">
        <v>575</v>
      </c>
      <c r="E6" s="31"/>
      <c r="F6" s="21" t="s">
        <v>52</v>
      </c>
      <c r="G6" s="21" t="s">
        <v>52</v>
      </c>
    </row>
    <row r="7" spans="1:7" ht="18" customHeight="1">
      <c r="A7" s="19" t="s">
        <v>574</v>
      </c>
      <c r="B7" s="58"/>
      <c r="C7" s="58"/>
      <c r="D7" s="27" t="s">
        <v>534</v>
      </c>
      <c r="E7" s="31">
        <f>SUM(E4:E6)</f>
        <v>0</v>
      </c>
      <c r="F7" s="21" t="s">
        <v>52</v>
      </c>
      <c r="G7" s="21" t="s">
        <v>52</v>
      </c>
    </row>
    <row r="8" spans="1:7" ht="18" customHeight="1">
      <c r="A8" s="19" t="s">
        <v>573</v>
      </c>
      <c r="B8" s="58"/>
      <c r="C8" s="58" t="s">
        <v>572</v>
      </c>
      <c r="D8" s="27" t="s">
        <v>571</v>
      </c>
      <c r="E8" s="31">
        <f>공종별집계표!H27</f>
        <v>0</v>
      </c>
      <c r="F8" s="21" t="s">
        <v>52</v>
      </c>
      <c r="G8" s="21" t="s">
        <v>52</v>
      </c>
    </row>
    <row r="9" spans="1:7" ht="18" customHeight="1">
      <c r="A9" s="19" t="s">
        <v>570</v>
      </c>
      <c r="B9" s="58"/>
      <c r="C9" s="58"/>
      <c r="D9" s="27" t="s">
        <v>569</v>
      </c>
      <c r="E9" s="31">
        <f>TRUNC(E8*0.175, 0)</f>
        <v>0</v>
      </c>
      <c r="F9" s="21" t="s">
        <v>568</v>
      </c>
      <c r="G9" s="26"/>
    </row>
    <row r="10" spans="1:7" ht="18" customHeight="1">
      <c r="A10" s="19" t="s">
        <v>567</v>
      </c>
      <c r="B10" s="58"/>
      <c r="C10" s="58"/>
      <c r="D10" s="27" t="s">
        <v>534</v>
      </c>
      <c r="E10" s="31">
        <f>TRUNC(E8+E9, 0)</f>
        <v>0</v>
      </c>
      <c r="F10" s="21" t="s">
        <v>52</v>
      </c>
      <c r="G10" s="21" t="s">
        <v>52</v>
      </c>
    </row>
    <row r="11" spans="1:7" ht="18" customHeight="1">
      <c r="A11" s="19" t="s">
        <v>566</v>
      </c>
      <c r="B11" s="58"/>
      <c r="C11" s="58" t="s">
        <v>565</v>
      </c>
      <c r="D11" s="27" t="s">
        <v>564</v>
      </c>
      <c r="E11" s="31">
        <f>공종별집계표!J27</f>
        <v>0</v>
      </c>
      <c r="F11" s="21" t="s">
        <v>52</v>
      </c>
      <c r="G11" s="21" t="s">
        <v>52</v>
      </c>
    </row>
    <row r="12" spans="1:7" ht="18" customHeight="1">
      <c r="A12" s="19" t="s">
        <v>563</v>
      </c>
      <c r="B12" s="58"/>
      <c r="C12" s="58"/>
      <c r="D12" s="27" t="s">
        <v>562</v>
      </c>
      <c r="E12" s="31">
        <f>TRUNC(E10*0.0356, 0)</f>
        <v>0</v>
      </c>
      <c r="F12" s="21" t="s">
        <v>561</v>
      </c>
      <c r="G12" s="21" t="s">
        <v>52</v>
      </c>
    </row>
    <row r="13" spans="1:7" ht="18" customHeight="1">
      <c r="A13" s="19" t="s">
        <v>560</v>
      </c>
      <c r="B13" s="58"/>
      <c r="C13" s="58"/>
      <c r="D13" s="27" t="s">
        <v>559</v>
      </c>
      <c r="E13" s="31">
        <f>TRUNC(E10*0.0101, 0)</f>
        <v>0</v>
      </c>
      <c r="F13" s="21" t="s">
        <v>558</v>
      </c>
      <c r="G13" s="21" t="s">
        <v>52</v>
      </c>
    </row>
    <row r="14" spans="1:7" ht="18" customHeight="1">
      <c r="A14" s="19" t="s">
        <v>557</v>
      </c>
      <c r="B14" s="58"/>
      <c r="C14" s="58"/>
      <c r="D14" s="27" t="s">
        <v>556</v>
      </c>
      <c r="E14" s="31">
        <f>TRUNC(E8*0.03595, 0)</f>
        <v>0</v>
      </c>
      <c r="F14" s="21" t="s">
        <v>555</v>
      </c>
      <c r="G14" s="21" t="s">
        <v>52</v>
      </c>
    </row>
    <row r="15" spans="1:7" ht="18" customHeight="1">
      <c r="A15" s="19" t="s">
        <v>554</v>
      </c>
      <c r="B15" s="58"/>
      <c r="C15" s="58"/>
      <c r="D15" s="27" t="s">
        <v>553</v>
      </c>
      <c r="E15" s="31">
        <f>TRUNC(E8*0.0475, 0)</f>
        <v>0</v>
      </c>
      <c r="F15" s="21" t="s">
        <v>552</v>
      </c>
      <c r="G15" s="21" t="s">
        <v>52</v>
      </c>
    </row>
    <row r="16" spans="1:7" ht="18" customHeight="1">
      <c r="A16" s="19" t="s">
        <v>551</v>
      </c>
      <c r="B16" s="58"/>
      <c r="C16" s="58"/>
      <c r="D16" s="27" t="s">
        <v>550</v>
      </c>
      <c r="E16" s="31">
        <f>TRUNC(E14*0.1314, 0)</f>
        <v>0</v>
      </c>
      <c r="F16" s="21" t="s">
        <v>549</v>
      </c>
      <c r="G16" s="21" t="s">
        <v>52</v>
      </c>
    </row>
    <row r="17" spans="1:7" ht="18" customHeight="1">
      <c r="A17" s="19"/>
      <c r="B17" s="58"/>
      <c r="C17" s="58"/>
      <c r="D17" s="29" t="s">
        <v>548</v>
      </c>
      <c r="E17" s="31">
        <f>ROUNDDOWN(E8*2.3%,0)</f>
        <v>0</v>
      </c>
      <c r="F17" s="21" t="s">
        <v>547</v>
      </c>
      <c r="G17" s="26"/>
    </row>
    <row r="18" spans="1:7" ht="18" customHeight="1">
      <c r="A18" s="19" t="s">
        <v>544</v>
      </c>
      <c r="B18" s="58"/>
      <c r="C18" s="58"/>
      <c r="D18" s="62" t="s">
        <v>546</v>
      </c>
      <c r="E18" s="60">
        <f>G18</f>
        <v>0</v>
      </c>
      <c r="F18" s="26" t="s">
        <v>545</v>
      </c>
      <c r="G18" s="28">
        <f>ROUNDDOWN((E7+E8+E34/1.1)*3.11%,0)</f>
        <v>0</v>
      </c>
    </row>
    <row r="19" spans="1:7" ht="18" customHeight="1">
      <c r="A19" s="19" t="s">
        <v>544</v>
      </c>
      <c r="B19" s="58"/>
      <c r="C19" s="58"/>
      <c r="D19" s="46"/>
      <c r="E19" s="61"/>
      <c r="F19" s="26" t="s">
        <v>543</v>
      </c>
      <c r="G19" s="28">
        <f>ROUNDDOWN((E7+E8)*3.11%*1.2,0)</f>
        <v>0</v>
      </c>
    </row>
    <row r="20" spans="1:7" ht="18" customHeight="1">
      <c r="A20" s="19" t="s">
        <v>538</v>
      </c>
      <c r="B20" s="58"/>
      <c r="C20" s="58"/>
      <c r="D20" s="27" t="s">
        <v>542</v>
      </c>
      <c r="E20" s="31">
        <f>ROUNDDOWN(E10*0.006%,0)</f>
        <v>0</v>
      </c>
      <c r="F20" s="38" t="s">
        <v>541</v>
      </c>
      <c r="G20" s="21"/>
    </row>
    <row r="21" spans="1:7" ht="18" customHeight="1">
      <c r="A21" s="19" t="s">
        <v>538</v>
      </c>
      <c r="B21" s="58"/>
      <c r="C21" s="58"/>
      <c r="D21" s="27" t="s">
        <v>540</v>
      </c>
      <c r="E21" s="31">
        <f>ROUNDDOWN(E10*0.09%,0)</f>
        <v>0</v>
      </c>
      <c r="F21" s="21" t="s">
        <v>539</v>
      </c>
      <c r="G21" s="21"/>
    </row>
    <row r="22" spans="1:7" ht="18" customHeight="1">
      <c r="A22" s="19" t="s">
        <v>538</v>
      </c>
      <c r="B22" s="58"/>
      <c r="C22" s="58"/>
      <c r="D22" s="27" t="s">
        <v>537</v>
      </c>
      <c r="E22" s="31">
        <f>TRUNC((E7+E10)*0.05, 0)</f>
        <v>0</v>
      </c>
      <c r="F22" s="21" t="s">
        <v>536</v>
      </c>
      <c r="G22" s="26"/>
    </row>
    <row r="23" spans="1:7" ht="18" customHeight="1" thickBot="1">
      <c r="A23" s="19" t="s">
        <v>535</v>
      </c>
      <c r="B23" s="59"/>
      <c r="C23" s="59"/>
      <c r="D23" s="25" t="s">
        <v>534</v>
      </c>
      <c r="E23" s="32">
        <f>SUM(E11:E22)</f>
        <v>0</v>
      </c>
      <c r="F23" s="24" t="s">
        <v>52</v>
      </c>
      <c r="G23" s="24" t="s">
        <v>52</v>
      </c>
    </row>
    <row r="24" spans="1:7" ht="18" customHeight="1">
      <c r="A24" s="19" t="s">
        <v>533</v>
      </c>
      <c r="B24" s="45" t="s">
        <v>532</v>
      </c>
      <c r="C24" s="45"/>
      <c r="D24" s="46"/>
      <c r="E24" s="33">
        <f>TRUNC(E7+E10+E23, 0)</f>
        <v>0</v>
      </c>
      <c r="F24" s="23" t="s">
        <v>52</v>
      </c>
      <c r="G24" s="23" t="s">
        <v>52</v>
      </c>
    </row>
    <row r="25" spans="1:7" ht="18" customHeight="1">
      <c r="A25" s="19" t="s">
        <v>531</v>
      </c>
      <c r="B25" s="47" t="s">
        <v>530</v>
      </c>
      <c r="C25" s="47"/>
      <c r="D25" s="48"/>
      <c r="E25" s="31">
        <f>TRUNC(E24*0.08, 0)</f>
        <v>0</v>
      </c>
      <c r="F25" s="21" t="s">
        <v>529</v>
      </c>
      <c r="G25" s="21" t="s">
        <v>52</v>
      </c>
    </row>
    <row r="26" spans="1:7" ht="18" customHeight="1">
      <c r="A26" s="19" t="s">
        <v>526</v>
      </c>
      <c r="B26" s="47" t="s">
        <v>528</v>
      </c>
      <c r="C26" s="47"/>
      <c r="D26" s="48"/>
      <c r="E26" s="31">
        <f>TRUNC((E10+E23+E25)*0.15, 0)</f>
        <v>0</v>
      </c>
      <c r="F26" s="21" t="s">
        <v>527</v>
      </c>
      <c r="G26" s="21" t="s">
        <v>52</v>
      </c>
    </row>
    <row r="27" spans="1:7" ht="18" customHeight="1">
      <c r="A27" s="19" t="s">
        <v>526</v>
      </c>
      <c r="B27" s="47" t="s">
        <v>525</v>
      </c>
      <c r="C27" s="47"/>
      <c r="D27" s="48"/>
      <c r="E27" s="31">
        <f>공종별집계표!L10</f>
        <v>0</v>
      </c>
      <c r="F27" s="21"/>
      <c r="G27" s="21" t="s">
        <v>52</v>
      </c>
    </row>
    <row r="28" spans="1:7" ht="18" customHeight="1">
      <c r="A28" s="19"/>
      <c r="B28" s="49" t="s">
        <v>522</v>
      </c>
      <c r="C28" s="49"/>
      <c r="D28" s="50"/>
      <c r="E28" s="31">
        <f>TRUNC((E24+E25+E26+E27+G34)*0.0026477, -2)</f>
        <v>0</v>
      </c>
      <c r="F28" s="20" t="s">
        <v>521</v>
      </c>
      <c r="G28" s="22"/>
    </row>
    <row r="29" spans="1:7" ht="18" customHeight="1">
      <c r="A29" s="19" t="s">
        <v>524</v>
      </c>
      <c r="B29" s="47" t="s">
        <v>523</v>
      </c>
      <c r="C29" s="47"/>
      <c r="D29" s="48"/>
      <c r="E29" s="31">
        <f>SUM(E24:E28)</f>
        <v>0</v>
      </c>
      <c r="F29" s="21" t="s">
        <v>52</v>
      </c>
      <c r="G29" s="21" t="s">
        <v>52</v>
      </c>
    </row>
    <row r="30" spans="1:7" ht="18" customHeight="1">
      <c r="A30" s="19" t="s">
        <v>520</v>
      </c>
      <c r="B30" s="47" t="s">
        <v>519</v>
      </c>
      <c r="C30" s="47"/>
      <c r="D30" s="48"/>
      <c r="E30" s="31">
        <f>TRUNC(E29*0.1, 0)</f>
        <v>0</v>
      </c>
      <c r="F30" s="21" t="s">
        <v>518</v>
      </c>
      <c r="G30" s="21" t="s">
        <v>52</v>
      </c>
    </row>
    <row r="31" spans="1:7" ht="18" customHeight="1">
      <c r="A31" s="19" t="s">
        <v>516</v>
      </c>
      <c r="B31" s="49" t="s">
        <v>517</v>
      </c>
      <c r="C31" s="49"/>
      <c r="D31" s="50"/>
      <c r="E31" s="31">
        <f>SUM(E29:E30)</f>
        <v>0</v>
      </c>
      <c r="F31" s="20" t="s">
        <v>52</v>
      </c>
      <c r="G31" s="20" t="s">
        <v>52</v>
      </c>
    </row>
    <row r="32" spans="1:7" ht="18" customHeight="1">
      <c r="A32" s="19" t="s">
        <v>516</v>
      </c>
      <c r="B32" s="49" t="s">
        <v>515</v>
      </c>
      <c r="C32" s="49"/>
      <c r="D32" s="50"/>
      <c r="E32" s="31">
        <f>ROUNDDOWN(E31,0)</f>
        <v>0</v>
      </c>
      <c r="F32" s="18"/>
      <c r="G32" s="18" t="s">
        <v>514</v>
      </c>
    </row>
    <row r="33" spans="1:7" ht="18" customHeight="1">
      <c r="A33" s="19"/>
      <c r="B33" s="51" t="s">
        <v>513</v>
      </c>
      <c r="C33" s="52"/>
      <c r="D33" s="53"/>
      <c r="E33" s="31">
        <f>공종별집계표!L11</f>
        <v>0</v>
      </c>
      <c r="F33" s="18"/>
      <c r="G33" s="18"/>
    </row>
    <row r="34" spans="1:7" ht="18" customHeight="1">
      <c r="A34" s="19"/>
      <c r="B34" s="51" t="s">
        <v>512</v>
      </c>
      <c r="C34" s="52"/>
      <c r="D34" s="53"/>
      <c r="E34" s="31">
        <f>공종별집계표!L13</f>
        <v>0</v>
      </c>
      <c r="F34" s="43" t="s">
        <v>589</v>
      </c>
      <c r="G34" s="44">
        <f>ROUNDDOWN(공종별내역서!L149/1.1,0)</f>
        <v>0</v>
      </c>
    </row>
    <row r="35" spans="1:7" ht="18" customHeight="1">
      <c r="A35" s="19"/>
      <c r="B35" s="51" t="s">
        <v>511</v>
      </c>
      <c r="C35" s="52"/>
      <c r="D35" s="53"/>
      <c r="E35" s="31">
        <f>공종별집계표!L15</f>
        <v>0</v>
      </c>
      <c r="F35" s="18"/>
      <c r="G35" s="20"/>
    </row>
    <row r="36" spans="1:7" ht="18" customHeight="1">
      <c r="A36" s="19" t="s">
        <v>510</v>
      </c>
      <c r="B36" s="49" t="s">
        <v>509</v>
      </c>
      <c r="C36" s="49"/>
      <c r="D36" s="50"/>
      <c r="E36" s="31">
        <f>SUM(E32:E35)</f>
        <v>0</v>
      </c>
      <c r="F36" s="18"/>
      <c r="G36" s="18"/>
    </row>
  </sheetData>
  <mergeCells count="23">
    <mergeCell ref="B1:G1"/>
    <mergeCell ref="B2:E2"/>
    <mergeCell ref="F2:G2"/>
    <mergeCell ref="B3:D3"/>
    <mergeCell ref="B4:B23"/>
    <mergeCell ref="E18:E19"/>
    <mergeCell ref="C4:C7"/>
    <mergeCell ref="C8:C10"/>
    <mergeCell ref="C11:C23"/>
    <mergeCell ref="D18:D19"/>
    <mergeCell ref="B24:D24"/>
    <mergeCell ref="B25:D25"/>
    <mergeCell ref="B26:D26"/>
    <mergeCell ref="B27:D27"/>
    <mergeCell ref="B36:D36"/>
    <mergeCell ref="B30:D30"/>
    <mergeCell ref="B29:D29"/>
    <mergeCell ref="B32:D32"/>
    <mergeCell ref="B31:D31"/>
    <mergeCell ref="B33:D33"/>
    <mergeCell ref="B35:D35"/>
    <mergeCell ref="B34:D34"/>
    <mergeCell ref="B28:D28"/>
  </mergeCells>
  <phoneticPr fontId="1" type="noConversion"/>
  <pageMargins left="0.78740157480314965" right="0" top="0.5" bottom="0.49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7"/>
  <sheetViews>
    <sheetView view="pageBreakPreview" zoomScale="85" zoomScaleNormal="100" zoomScaleSheetLayoutView="85" workbookViewId="0">
      <pane ySplit="4" topLeftCell="A5" activePane="bottomLeft" state="frozen"/>
      <selection pane="bottomLeft" activeCell="E14" sqref="E1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>
      <c r="A3" s="63" t="s">
        <v>2</v>
      </c>
      <c r="B3" s="63" t="s">
        <v>3</v>
      </c>
      <c r="C3" s="63" t="s">
        <v>4</v>
      </c>
      <c r="D3" s="63" t="s">
        <v>5</v>
      </c>
      <c r="E3" s="63" t="s">
        <v>6</v>
      </c>
      <c r="F3" s="63"/>
      <c r="G3" s="63" t="s">
        <v>9</v>
      </c>
      <c r="H3" s="63"/>
      <c r="I3" s="63" t="s">
        <v>10</v>
      </c>
      <c r="J3" s="63"/>
      <c r="K3" s="63" t="s">
        <v>11</v>
      </c>
      <c r="L3" s="63"/>
      <c r="M3" s="63" t="s">
        <v>12</v>
      </c>
      <c r="N3" s="65" t="s">
        <v>13</v>
      </c>
      <c r="O3" s="65" t="s">
        <v>14</v>
      </c>
      <c r="P3" s="65" t="s">
        <v>15</v>
      </c>
      <c r="Q3" s="65" t="s">
        <v>16</v>
      </c>
      <c r="R3" s="65" t="s">
        <v>17</v>
      </c>
      <c r="S3" s="65" t="s">
        <v>18</v>
      </c>
      <c r="T3" s="65" t="s">
        <v>19</v>
      </c>
    </row>
    <row r="4" spans="1:20" ht="30" customHeight="1">
      <c r="A4" s="64"/>
      <c r="B4" s="64"/>
      <c r="C4" s="64"/>
      <c r="D4" s="64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64"/>
      <c r="N4" s="65"/>
      <c r="O4" s="65"/>
      <c r="P4" s="65"/>
      <c r="Q4" s="65"/>
      <c r="R4" s="65"/>
      <c r="S4" s="65"/>
      <c r="T4" s="65"/>
    </row>
    <row r="5" spans="1:20" ht="30" customHeight="1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 t="shared" ref="F5:F15" si="0">E5*D5</f>
        <v>0</v>
      </c>
      <c r="G5" s="15">
        <f>H6</f>
        <v>0</v>
      </c>
      <c r="H5" s="15">
        <f t="shared" ref="H5:H15" si="1">G5*D5</f>
        <v>0</v>
      </c>
      <c r="I5" s="15">
        <f>J6</f>
        <v>0</v>
      </c>
      <c r="J5" s="15">
        <f t="shared" ref="J5:J15" si="2">I5*D5</f>
        <v>0</v>
      </c>
      <c r="K5" s="15">
        <f t="shared" ref="K5:K15" si="3">E5+G5+I5</f>
        <v>0</v>
      </c>
      <c r="L5" s="15">
        <f t="shared" ref="L5:L15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>
      <c r="A6" s="13" t="s">
        <v>54</v>
      </c>
      <c r="B6" s="13" t="s">
        <v>52</v>
      </c>
      <c r="C6" s="13" t="s">
        <v>52</v>
      </c>
      <c r="D6" s="14">
        <v>1</v>
      </c>
      <c r="E6" s="15">
        <f>F7+F8+F9</f>
        <v>0</v>
      </c>
      <c r="F6" s="15">
        <f t="shared" si="0"/>
        <v>0</v>
      </c>
      <c r="G6" s="15">
        <f>H7+H8+H9</f>
        <v>0</v>
      </c>
      <c r="H6" s="15">
        <f t="shared" si="1"/>
        <v>0</v>
      </c>
      <c r="I6" s="15">
        <f>J7+J8+J9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공종별내역서!F51</f>
        <v>0</v>
      </c>
      <c r="F7" s="15">
        <f t="shared" si="0"/>
        <v>0</v>
      </c>
      <c r="G7" s="15">
        <f>공종별내역서!H51</f>
        <v>0</v>
      </c>
      <c r="H7" s="15">
        <f t="shared" si="1"/>
        <v>0</v>
      </c>
      <c r="I7" s="15">
        <f>공종별내역서!J51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>
      <c r="A8" s="13" t="s">
        <v>235</v>
      </c>
      <c r="B8" s="13" t="s">
        <v>52</v>
      </c>
      <c r="C8" s="13" t="s">
        <v>52</v>
      </c>
      <c r="D8" s="14">
        <v>1</v>
      </c>
      <c r="E8" s="15">
        <f>공종별내역서!F75</f>
        <v>0</v>
      </c>
      <c r="F8" s="15">
        <f t="shared" si="0"/>
        <v>0</v>
      </c>
      <c r="G8" s="15">
        <f>공종별내역서!H75</f>
        <v>0</v>
      </c>
      <c r="H8" s="15">
        <f t="shared" si="1"/>
        <v>0</v>
      </c>
      <c r="I8" s="15">
        <f>공종별내역서!J75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236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>
      <c r="A9" s="40" t="s">
        <v>284</v>
      </c>
      <c r="B9" s="40" t="s">
        <v>52</v>
      </c>
      <c r="C9" s="40" t="s">
        <v>52</v>
      </c>
      <c r="D9" s="41">
        <v>1</v>
      </c>
      <c r="E9" s="42">
        <f>공종별내역서!F99</f>
        <v>0</v>
      </c>
      <c r="F9" s="42">
        <f t="shared" si="0"/>
        <v>0</v>
      </c>
      <c r="G9" s="42">
        <f>공종별내역서!H99</f>
        <v>0</v>
      </c>
      <c r="H9" s="42">
        <f t="shared" si="1"/>
        <v>0</v>
      </c>
      <c r="I9" s="42">
        <f>공종별내역서!J99</f>
        <v>0</v>
      </c>
      <c r="J9" s="42">
        <f t="shared" si="2"/>
        <v>0</v>
      </c>
      <c r="K9" s="42">
        <f t="shared" si="3"/>
        <v>0</v>
      </c>
      <c r="L9" s="42">
        <f t="shared" si="4"/>
        <v>0</v>
      </c>
      <c r="M9" s="40" t="s">
        <v>52</v>
      </c>
      <c r="N9" s="2" t="s">
        <v>285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>
      <c r="A10" s="13" t="s">
        <v>330</v>
      </c>
      <c r="B10" s="13" t="s">
        <v>52</v>
      </c>
      <c r="C10" s="13" t="s">
        <v>52</v>
      </c>
      <c r="D10" s="14">
        <v>1</v>
      </c>
      <c r="E10" s="15">
        <f>공종별내역서!F123</f>
        <v>0</v>
      </c>
      <c r="F10" s="15">
        <f t="shared" si="0"/>
        <v>0</v>
      </c>
      <c r="G10" s="15">
        <f>공종별내역서!H123</f>
        <v>0</v>
      </c>
      <c r="H10" s="15">
        <f t="shared" si="1"/>
        <v>0</v>
      </c>
      <c r="I10" s="15">
        <f>공종별내역서!J123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331</v>
      </c>
      <c r="O10" s="2" t="s">
        <v>52</v>
      </c>
      <c r="P10" s="2" t="s">
        <v>52</v>
      </c>
      <c r="Q10" s="2" t="s">
        <v>332</v>
      </c>
      <c r="R10" s="3">
        <v>2</v>
      </c>
      <c r="S10" s="2" t="s">
        <v>52</v>
      </c>
      <c r="T10" s="11">
        <f>L10*1</f>
        <v>0</v>
      </c>
    </row>
    <row r="11" spans="1:20" ht="30" customHeight="1">
      <c r="A11" s="13" t="s">
        <v>342</v>
      </c>
      <c r="B11" s="13" t="s">
        <v>52</v>
      </c>
      <c r="C11" s="13" t="s">
        <v>52</v>
      </c>
      <c r="D11" s="14">
        <v>1</v>
      </c>
      <c r="E11" s="15">
        <f>F12</f>
        <v>0</v>
      </c>
      <c r="F11" s="15">
        <f t="shared" si="0"/>
        <v>0</v>
      </c>
      <c r="G11" s="15">
        <f>H12</f>
        <v>0</v>
      </c>
      <c r="H11" s="15">
        <f t="shared" si="1"/>
        <v>0</v>
      </c>
      <c r="I11" s="15">
        <f>J12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343</v>
      </c>
      <c r="O11" s="2" t="s">
        <v>52</v>
      </c>
      <c r="P11" s="2" t="s">
        <v>52</v>
      </c>
      <c r="Q11" s="2" t="s">
        <v>344</v>
      </c>
      <c r="R11" s="3">
        <v>2</v>
      </c>
      <c r="S11" s="2" t="s">
        <v>52</v>
      </c>
      <c r="T11" s="11">
        <f>L11*1</f>
        <v>0</v>
      </c>
    </row>
    <row r="12" spans="1:20" ht="30" customHeight="1">
      <c r="A12" s="13" t="s">
        <v>345</v>
      </c>
      <c r="B12" s="13" t="s">
        <v>52</v>
      </c>
      <c r="C12" s="13" t="s">
        <v>52</v>
      </c>
      <c r="D12" s="14">
        <v>1</v>
      </c>
      <c r="E12" s="15">
        <f>공종별내역서!F147</f>
        <v>0</v>
      </c>
      <c r="F12" s="15">
        <f t="shared" si="0"/>
        <v>0</v>
      </c>
      <c r="G12" s="15">
        <f>공종별내역서!H147</f>
        <v>0</v>
      </c>
      <c r="H12" s="15">
        <f t="shared" si="1"/>
        <v>0</v>
      </c>
      <c r="I12" s="15">
        <f>공종별내역서!J147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346</v>
      </c>
      <c r="O12" s="2" t="s">
        <v>52</v>
      </c>
      <c r="P12" s="2" t="s">
        <v>343</v>
      </c>
      <c r="Q12" s="2" t="s">
        <v>52</v>
      </c>
      <c r="R12" s="3">
        <v>3</v>
      </c>
      <c r="S12" s="2" t="s">
        <v>52</v>
      </c>
      <c r="T12" s="11"/>
    </row>
    <row r="13" spans="1:20" ht="30" customHeight="1">
      <c r="A13" s="13" t="s">
        <v>360</v>
      </c>
      <c r="B13" s="13" t="s">
        <v>52</v>
      </c>
      <c r="C13" s="13" t="s">
        <v>52</v>
      </c>
      <c r="D13" s="14">
        <v>1</v>
      </c>
      <c r="E13" s="15">
        <f>F14</f>
        <v>0</v>
      </c>
      <c r="F13" s="15">
        <f t="shared" si="0"/>
        <v>0</v>
      </c>
      <c r="G13" s="15">
        <f>H14</f>
        <v>0</v>
      </c>
      <c r="H13" s="15">
        <f t="shared" si="1"/>
        <v>0</v>
      </c>
      <c r="I13" s="15">
        <f>J14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361</v>
      </c>
      <c r="O13" s="2" t="s">
        <v>52</v>
      </c>
      <c r="P13" s="2" t="s">
        <v>52</v>
      </c>
      <c r="Q13" s="2" t="s">
        <v>344</v>
      </c>
      <c r="R13" s="3">
        <v>2</v>
      </c>
      <c r="S13" s="2" t="s">
        <v>52</v>
      </c>
      <c r="T13" s="11">
        <f>L13*1</f>
        <v>0</v>
      </c>
    </row>
    <row r="14" spans="1:20" ht="30" customHeight="1">
      <c r="A14" s="13" t="s">
        <v>362</v>
      </c>
      <c r="B14" s="13" t="s">
        <v>52</v>
      </c>
      <c r="C14" s="13" t="s">
        <v>52</v>
      </c>
      <c r="D14" s="14">
        <v>1</v>
      </c>
      <c r="E14" s="15">
        <f>공종별내역서!F171</f>
        <v>0</v>
      </c>
      <c r="F14" s="15">
        <f t="shared" si="0"/>
        <v>0</v>
      </c>
      <c r="G14" s="15">
        <f>공종별내역서!H171</f>
        <v>0</v>
      </c>
      <c r="H14" s="15">
        <f t="shared" si="1"/>
        <v>0</v>
      </c>
      <c r="I14" s="15">
        <f>공종별내역서!J171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363</v>
      </c>
      <c r="O14" s="2" t="s">
        <v>52</v>
      </c>
      <c r="P14" s="2" t="s">
        <v>361</v>
      </c>
      <c r="Q14" s="2" t="s">
        <v>52</v>
      </c>
      <c r="R14" s="3">
        <v>3</v>
      </c>
      <c r="S14" s="2" t="s">
        <v>52</v>
      </c>
      <c r="T14" s="11"/>
    </row>
    <row r="15" spans="1:20" ht="30" customHeight="1">
      <c r="A15" s="13" t="s">
        <v>367</v>
      </c>
      <c r="B15" s="13" t="s">
        <v>369</v>
      </c>
      <c r="C15" s="13" t="s">
        <v>52</v>
      </c>
      <c r="D15" s="14">
        <v>1</v>
      </c>
      <c r="E15" s="15">
        <f>공종별내역서!F195</f>
        <v>0</v>
      </c>
      <c r="F15" s="15">
        <f t="shared" si="0"/>
        <v>0</v>
      </c>
      <c r="G15" s="15">
        <f>공종별내역서!H195</f>
        <v>0</v>
      </c>
      <c r="H15" s="15">
        <f t="shared" si="1"/>
        <v>0</v>
      </c>
      <c r="I15" s="15">
        <f>공종별내역서!J195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368</v>
      </c>
      <c r="O15" s="2" t="s">
        <v>52</v>
      </c>
      <c r="P15" s="2" t="s">
        <v>52</v>
      </c>
      <c r="Q15" s="2" t="s">
        <v>332</v>
      </c>
      <c r="R15" s="3">
        <v>2</v>
      </c>
      <c r="S15" s="2" t="s">
        <v>52</v>
      </c>
      <c r="T15" s="11">
        <f>L15*1</f>
        <v>0</v>
      </c>
    </row>
    <row r="16" spans="1:20" ht="30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>
      <c r="A27" s="13" t="s">
        <v>233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195"/>
  <sheetViews>
    <sheetView view="pageBreakPreview" zoomScale="85" zoomScaleNormal="100" zoomScaleSheetLayoutView="85" workbookViewId="0">
      <pane ySplit="3" topLeftCell="A4" activePane="bottomLeft" state="frozen"/>
      <selection pane="bottomLeft" activeCell="A2" sqref="A2:A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63" t="s">
        <v>2</v>
      </c>
      <c r="B2" s="63" t="s">
        <v>3</v>
      </c>
      <c r="C2" s="63" t="s">
        <v>4</v>
      </c>
      <c r="D2" s="63" t="s">
        <v>5</v>
      </c>
      <c r="E2" s="63" t="s">
        <v>6</v>
      </c>
      <c r="F2" s="63"/>
      <c r="G2" s="63" t="s">
        <v>9</v>
      </c>
      <c r="H2" s="63"/>
      <c r="I2" s="63" t="s">
        <v>10</v>
      </c>
      <c r="J2" s="63"/>
      <c r="K2" s="63" t="s">
        <v>11</v>
      </c>
      <c r="L2" s="63"/>
      <c r="M2" s="63" t="s">
        <v>12</v>
      </c>
      <c r="N2" s="65" t="s">
        <v>20</v>
      </c>
      <c r="O2" s="65" t="s">
        <v>14</v>
      </c>
      <c r="P2" s="65" t="s">
        <v>21</v>
      </c>
      <c r="Q2" s="65" t="s">
        <v>13</v>
      </c>
      <c r="R2" s="65" t="s">
        <v>22</v>
      </c>
      <c r="S2" s="65" t="s">
        <v>23</v>
      </c>
      <c r="T2" s="65" t="s">
        <v>24</v>
      </c>
      <c r="U2" s="65" t="s">
        <v>25</v>
      </c>
      <c r="V2" s="65" t="s">
        <v>26</v>
      </c>
      <c r="W2" s="65" t="s">
        <v>27</v>
      </c>
      <c r="X2" s="65" t="s">
        <v>28</v>
      </c>
      <c r="Y2" s="65" t="s">
        <v>29</v>
      </c>
      <c r="Z2" s="65" t="s">
        <v>30</v>
      </c>
      <c r="AA2" s="65" t="s">
        <v>31</v>
      </c>
      <c r="AB2" s="65" t="s">
        <v>32</v>
      </c>
      <c r="AC2" s="65" t="s">
        <v>33</v>
      </c>
      <c r="AD2" s="65" t="s">
        <v>34</v>
      </c>
      <c r="AE2" s="65" t="s">
        <v>35</v>
      </c>
      <c r="AF2" s="65" t="s">
        <v>36</v>
      </c>
      <c r="AG2" s="65" t="s">
        <v>37</v>
      </c>
      <c r="AH2" s="65" t="s">
        <v>38</v>
      </c>
      <c r="AI2" s="65" t="s">
        <v>39</v>
      </c>
      <c r="AJ2" s="65" t="s">
        <v>40</v>
      </c>
      <c r="AK2" s="65" t="s">
        <v>41</v>
      </c>
      <c r="AL2" s="65" t="s">
        <v>42</v>
      </c>
      <c r="AM2" s="65" t="s">
        <v>43</v>
      </c>
      <c r="AN2" s="65" t="s">
        <v>44</v>
      </c>
      <c r="AO2" s="65" t="s">
        <v>45</v>
      </c>
      <c r="AP2" s="65" t="s">
        <v>46</v>
      </c>
      <c r="AQ2" s="65" t="s">
        <v>47</v>
      </c>
      <c r="AR2" s="65" t="s">
        <v>48</v>
      </c>
      <c r="AS2" s="65" t="s">
        <v>16</v>
      </c>
      <c r="AT2" s="65" t="s">
        <v>17</v>
      </c>
      <c r="AU2" s="65" t="s">
        <v>49</v>
      </c>
      <c r="AV2" s="65" t="s">
        <v>50</v>
      </c>
    </row>
    <row r="3" spans="1:48" ht="30" customHeight="1">
      <c r="A3" s="63"/>
      <c r="B3" s="63"/>
      <c r="C3" s="63"/>
      <c r="D3" s="6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63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</row>
    <row r="4" spans="1:48" ht="30" customHeight="1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6" t="s">
        <v>58</v>
      </c>
      <c r="B5" s="16" t="s">
        <v>59</v>
      </c>
      <c r="C5" s="16" t="s">
        <v>60</v>
      </c>
      <c r="D5" s="14">
        <v>80</v>
      </c>
      <c r="E5" s="15"/>
      <c r="F5" s="15">
        <f t="shared" ref="F5:F49" si="0">TRUNC(E5*D5, 0)</f>
        <v>0</v>
      </c>
      <c r="G5" s="15"/>
      <c r="H5" s="15">
        <f t="shared" ref="H5:H49" si="1">TRUNC(G5*D5, 0)</f>
        <v>0</v>
      </c>
      <c r="I5" s="15"/>
      <c r="J5" s="15">
        <f t="shared" ref="J5:J49" si="2">TRUNC(I5*D5, 0)</f>
        <v>0</v>
      </c>
      <c r="K5" s="15">
        <f t="shared" ref="K5:K49" si="3">TRUNC(E5+G5+I5, 0)</f>
        <v>0</v>
      </c>
      <c r="L5" s="15">
        <f t="shared" ref="L5:L49" si="4">TRUNC(F5+H5+J5, 0)</f>
        <v>0</v>
      </c>
      <c r="M5" s="16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/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4</v>
      </c>
    </row>
    <row r="6" spans="1:48" ht="30" customHeight="1">
      <c r="A6" s="16" t="s">
        <v>58</v>
      </c>
      <c r="B6" s="16" t="s">
        <v>65</v>
      </c>
      <c r="C6" s="16" t="s">
        <v>60</v>
      </c>
      <c r="D6" s="14">
        <v>9</v>
      </c>
      <c r="E6" s="15"/>
      <c r="F6" s="15">
        <f t="shared" si="0"/>
        <v>0</v>
      </c>
      <c r="G6" s="15"/>
      <c r="H6" s="15">
        <f t="shared" si="1"/>
        <v>0</v>
      </c>
      <c r="I6" s="15"/>
      <c r="J6" s="15">
        <f t="shared" si="2"/>
        <v>0</v>
      </c>
      <c r="K6" s="15">
        <f t="shared" si="3"/>
        <v>0</v>
      </c>
      <c r="L6" s="15">
        <f t="shared" si="4"/>
        <v>0</v>
      </c>
      <c r="M6" s="16"/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/>
      <c r="Y6" s="3">
        <v>2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326</v>
      </c>
    </row>
    <row r="7" spans="1:48" ht="30" customHeight="1">
      <c r="A7" s="16" t="s">
        <v>68</v>
      </c>
      <c r="B7" s="16" t="s">
        <v>69</v>
      </c>
      <c r="C7" s="16" t="s">
        <v>60</v>
      </c>
      <c r="D7" s="14">
        <v>82</v>
      </c>
      <c r="E7" s="15"/>
      <c r="F7" s="15">
        <f t="shared" si="0"/>
        <v>0</v>
      </c>
      <c r="G7" s="15"/>
      <c r="H7" s="15">
        <f t="shared" si="1"/>
        <v>0</v>
      </c>
      <c r="I7" s="15"/>
      <c r="J7" s="15">
        <f t="shared" si="2"/>
        <v>0</v>
      </c>
      <c r="K7" s="15">
        <f t="shared" si="3"/>
        <v>0</v>
      </c>
      <c r="L7" s="15">
        <f t="shared" si="4"/>
        <v>0</v>
      </c>
      <c r="M7" s="16"/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/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119</v>
      </c>
    </row>
    <row r="8" spans="1:48" ht="30" customHeight="1">
      <c r="A8" s="16" t="s">
        <v>68</v>
      </c>
      <c r="B8" s="16" t="s">
        <v>72</v>
      </c>
      <c r="C8" s="16" t="s">
        <v>60</v>
      </c>
      <c r="D8" s="14">
        <v>76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4"/>
        <v>0</v>
      </c>
      <c r="M8" s="16"/>
      <c r="N8" s="2" t="s">
        <v>73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/>
      <c r="Y8" s="3">
        <v>2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74</v>
      </c>
      <c r="AV8" s="3">
        <v>277</v>
      </c>
    </row>
    <row r="9" spans="1:48" ht="30" customHeight="1">
      <c r="A9" s="16" t="s">
        <v>68</v>
      </c>
      <c r="B9" s="16" t="s">
        <v>75</v>
      </c>
      <c r="C9" s="16" t="s">
        <v>60</v>
      </c>
      <c r="D9" s="14">
        <v>18</v>
      </c>
      <c r="E9" s="15"/>
      <c r="F9" s="15">
        <f t="shared" si="0"/>
        <v>0</v>
      </c>
      <c r="G9" s="15"/>
      <c r="H9" s="15">
        <f t="shared" si="1"/>
        <v>0</v>
      </c>
      <c r="I9" s="15"/>
      <c r="J9" s="15">
        <f t="shared" si="2"/>
        <v>0</v>
      </c>
      <c r="K9" s="15">
        <f t="shared" si="3"/>
        <v>0</v>
      </c>
      <c r="L9" s="15">
        <f t="shared" si="4"/>
        <v>0</v>
      </c>
      <c r="M9" s="16"/>
      <c r="N9" s="2" t="s">
        <v>76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/>
      <c r="Y9" s="3">
        <v>2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77</v>
      </c>
      <c r="AV9" s="3">
        <v>327</v>
      </c>
    </row>
    <row r="10" spans="1:48" ht="30" customHeight="1">
      <c r="A10" s="16" t="s">
        <v>78</v>
      </c>
      <c r="B10" s="16" t="s">
        <v>79</v>
      </c>
      <c r="C10" s="16" t="s">
        <v>60</v>
      </c>
      <c r="D10" s="14">
        <v>169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4"/>
        <v>0</v>
      </c>
      <c r="M10" s="16"/>
      <c r="N10" s="2" t="s">
        <v>80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/>
      <c r="Y10" s="3">
        <v>2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81</v>
      </c>
      <c r="AV10" s="3">
        <v>122</v>
      </c>
    </row>
    <row r="11" spans="1:48" ht="30" customHeight="1">
      <c r="A11" s="16" t="s">
        <v>82</v>
      </c>
      <c r="B11" s="16" t="s">
        <v>83</v>
      </c>
      <c r="C11" s="16" t="s">
        <v>60</v>
      </c>
      <c r="D11" s="14">
        <v>7</v>
      </c>
      <c r="E11" s="15"/>
      <c r="F11" s="15">
        <f t="shared" si="0"/>
        <v>0</v>
      </c>
      <c r="G11" s="15"/>
      <c r="H11" s="15">
        <f t="shared" si="1"/>
        <v>0</v>
      </c>
      <c r="I11" s="15"/>
      <c r="J11" s="15">
        <f t="shared" si="2"/>
        <v>0</v>
      </c>
      <c r="K11" s="15">
        <f t="shared" si="3"/>
        <v>0</v>
      </c>
      <c r="L11" s="15">
        <f t="shared" si="4"/>
        <v>0</v>
      </c>
      <c r="M11" s="16"/>
      <c r="N11" s="2" t="s">
        <v>84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63</v>
      </c>
      <c r="U11" s="3"/>
      <c r="V11" s="3"/>
      <c r="W11" s="3"/>
      <c r="X11" s="3">
        <v>1</v>
      </c>
      <c r="Y11" s="3">
        <v>2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85</v>
      </c>
      <c r="AV11" s="3">
        <v>124</v>
      </c>
    </row>
    <row r="12" spans="1:48" ht="30" customHeight="1">
      <c r="A12" s="16" t="s">
        <v>86</v>
      </c>
      <c r="B12" s="16" t="s">
        <v>87</v>
      </c>
      <c r="C12" s="16" t="s">
        <v>60</v>
      </c>
      <c r="D12" s="14">
        <v>23</v>
      </c>
      <c r="E12" s="15"/>
      <c r="F12" s="15">
        <f t="shared" si="0"/>
        <v>0</v>
      </c>
      <c r="G12" s="15"/>
      <c r="H12" s="15">
        <f t="shared" si="1"/>
        <v>0</v>
      </c>
      <c r="I12" s="15"/>
      <c r="J12" s="15">
        <f t="shared" si="2"/>
        <v>0</v>
      </c>
      <c r="K12" s="15">
        <f t="shared" si="3"/>
        <v>0</v>
      </c>
      <c r="L12" s="15">
        <f t="shared" si="4"/>
        <v>0</v>
      </c>
      <c r="M12" s="16"/>
      <c r="N12" s="2" t="s">
        <v>88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>
        <v>1</v>
      </c>
      <c r="Y12" s="3">
        <v>2</v>
      </c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89</v>
      </c>
      <c r="AV12" s="3">
        <v>232</v>
      </c>
    </row>
    <row r="13" spans="1:48" ht="30" customHeight="1">
      <c r="A13" s="16" t="s">
        <v>90</v>
      </c>
      <c r="B13" s="16" t="s">
        <v>91</v>
      </c>
      <c r="C13" s="16" t="s">
        <v>60</v>
      </c>
      <c r="D13" s="14">
        <v>6</v>
      </c>
      <c r="E13" s="15"/>
      <c r="F13" s="15">
        <f t="shared" si="0"/>
        <v>0</v>
      </c>
      <c r="G13" s="15"/>
      <c r="H13" s="15">
        <f t="shared" si="1"/>
        <v>0</v>
      </c>
      <c r="I13" s="15"/>
      <c r="J13" s="15">
        <f t="shared" si="2"/>
        <v>0</v>
      </c>
      <c r="K13" s="15">
        <f t="shared" si="3"/>
        <v>0</v>
      </c>
      <c r="L13" s="15">
        <f t="shared" si="4"/>
        <v>0</v>
      </c>
      <c r="M13" s="16"/>
      <c r="N13" s="2" t="s">
        <v>92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>
        <v>1</v>
      </c>
      <c r="Y13" s="3">
        <v>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93</v>
      </c>
      <c r="AV13" s="3">
        <v>252</v>
      </c>
    </row>
    <row r="14" spans="1:48" ht="30" customHeight="1">
      <c r="A14" s="16" t="s">
        <v>94</v>
      </c>
      <c r="B14" s="16" t="s">
        <v>95</v>
      </c>
      <c r="C14" s="16" t="s">
        <v>60</v>
      </c>
      <c r="D14" s="14">
        <v>136</v>
      </c>
      <c r="E14" s="15"/>
      <c r="F14" s="15">
        <f t="shared" si="0"/>
        <v>0</v>
      </c>
      <c r="G14" s="15"/>
      <c r="H14" s="15">
        <f t="shared" si="1"/>
        <v>0</v>
      </c>
      <c r="I14" s="15"/>
      <c r="J14" s="15">
        <f t="shared" si="2"/>
        <v>0</v>
      </c>
      <c r="K14" s="15">
        <f t="shared" si="3"/>
        <v>0</v>
      </c>
      <c r="L14" s="15">
        <f t="shared" si="4"/>
        <v>0</v>
      </c>
      <c r="M14" s="16"/>
      <c r="N14" s="2" t="s">
        <v>96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>
        <v>1</v>
      </c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97</v>
      </c>
      <c r="AV14" s="3">
        <v>11</v>
      </c>
    </row>
    <row r="15" spans="1:48" ht="30" customHeight="1">
      <c r="A15" s="16" t="s">
        <v>94</v>
      </c>
      <c r="B15" s="16" t="s">
        <v>98</v>
      </c>
      <c r="C15" s="16" t="s">
        <v>60</v>
      </c>
      <c r="D15" s="14">
        <v>65</v>
      </c>
      <c r="E15" s="15"/>
      <c r="F15" s="15">
        <f t="shared" si="0"/>
        <v>0</v>
      </c>
      <c r="G15" s="15"/>
      <c r="H15" s="15">
        <f t="shared" si="1"/>
        <v>0</v>
      </c>
      <c r="I15" s="15"/>
      <c r="J15" s="15">
        <f t="shared" si="2"/>
        <v>0</v>
      </c>
      <c r="K15" s="15">
        <f t="shared" si="3"/>
        <v>0</v>
      </c>
      <c r="L15" s="15">
        <f t="shared" si="4"/>
        <v>0</v>
      </c>
      <c r="M15" s="16"/>
      <c r="N15" s="2" t="s">
        <v>99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63</v>
      </c>
      <c r="U15" s="3"/>
      <c r="V15" s="3"/>
      <c r="W15" s="3"/>
      <c r="X15" s="3">
        <v>1</v>
      </c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100</v>
      </c>
      <c r="AV15" s="3">
        <v>279</v>
      </c>
    </row>
    <row r="16" spans="1:48" ht="30" customHeight="1">
      <c r="A16" s="16" t="s">
        <v>94</v>
      </c>
      <c r="B16" s="16" t="s">
        <v>101</v>
      </c>
      <c r="C16" s="16" t="s">
        <v>60</v>
      </c>
      <c r="D16" s="14">
        <v>17</v>
      </c>
      <c r="E16" s="15"/>
      <c r="F16" s="15">
        <f t="shared" si="0"/>
        <v>0</v>
      </c>
      <c r="G16" s="15"/>
      <c r="H16" s="15">
        <f t="shared" si="1"/>
        <v>0</v>
      </c>
      <c r="I16" s="15"/>
      <c r="J16" s="15">
        <f t="shared" si="2"/>
        <v>0</v>
      </c>
      <c r="K16" s="15">
        <f t="shared" si="3"/>
        <v>0</v>
      </c>
      <c r="L16" s="15">
        <f t="shared" si="4"/>
        <v>0</v>
      </c>
      <c r="M16" s="16"/>
      <c r="N16" s="2" t="s">
        <v>102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62</v>
      </c>
      <c r="T16" s="2" t="s">
        <v>63</v>
      </c>
      <c r="U16" s="3"/>
      <c r="V16" s="3"/>
      <c r="W16" s="3"/>
      <c r="X16" s="3">
        <v>1</v>
      </c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103</v>
      </c>
      <c r="AV16" s="3">
        <v>12</v>
      </c>
    </row>
    <row r="17" spans="1:48" ht="30" customHeight="1">
      <c r="A17" s="16" t="s">
        <v>104</v>
      </c>
      <c r="B17" s="16" t="s">
        <v>105</v>
      </c>
      <c r="C17" s="16" t="s">
        <v>106</v>
      </c>
      <c r="D17" s="14">
        <v>1</v>
      </c>
      <c r="E17" s="15"/>
      <c r="F17" s="15">
        <f t="shared" si="0"/>
        <v>0</v>
      </c>
      <c r="G17" s="15"/>
      <c r="H17" s="15">
        <f t="shared" si="1"/>
        <v>0</v>
      </c>
      <c r="I17" s="15"/>
      <c r="J17" s="15">
        <f t="shared" si="2"/>
        <v>0</v>
      </c>
      <c r="K17" s="15">
        <f t="shared" si="3"/>
        <v>0</v>
      </c>
      <c r="L17" s="15">
        <f t="shared" si="4"/>
        <v>0</v>
      </c>
      <c r="M17" s="16"/>
      <c r="N17" s="2" t="s">
        <v>107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62</v>
      </c>
      <c r="U17" s="3">
        <v>0</v>
      </c>
      <c r="V17" s="3">
        <v>0</v>
      </c>
      <c r="W17" s="3">
        <v>0.15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108</v>
      </c>
      <c r="AV17" s="3">
        <v>360</v>
      </c>
    </row>
    <row r="18" spans="1:48" ht="30" customHeight="1">
      <c r="A18" s="16" t="s">
        <v>109</v>
      </c>
      <c r="B18" s="16" t="s">
        <v>110</v>
      </c>
      <c r="C18" s="16" t="s">
        <v>106</v>
      </c>
      <c r="D18" s="14">
        <v>1</v>
      </c>
      <c r="E18" s="15"/>
      <c r="F18" s="15">
        <f t="shared" si="0"/>
        <v>0</v>
      </c>
      <c r="G18" s="15"/>
      <c r="H18" s="15">
        <f t="shared" si="1"/>
        <v>0</v>
      </c>
      <c r="I18" s="15"/>
      <c r="J18" s="15">
        <f t="shared" si="2"/>
        <v>0</v>
      </c>
      <c r="K18" s="15">
        <f t="shared" si="3"/>
        <v>0</v>
      </c>
      <c r="L18" s="15">
        <f t="shared" si="4"/>
        <v>0</v>
      </c>
      <c r="M18" s="16"/>
      <c r="N18" s="2" t="s">
        <v>111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62</v>
      </c>
      <c r="U18" s="3">
        <v>0</v>
      </c>
      <c r="V18" s="3">
        <v>0</v>
      </c>
      <c r="W18" s="3">
        <v>0.02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112</v>
      </c>
      <c r="AV18" s="3">
        <v>358</v>
      </c>
    </row>
    <row r="19" spans="1:48" ht="30" customHeight="1">
      <c r="A19" s="16" t="s">
        <v>113</v>
      </c>
      <c r="B19" s="16" t="s">
        <v>114</v>
      </c>
      <c r="C19" s="16" t="s">
        <v>115</v>
      </c>
      <c r="D19" s="14">
        <v>2</v>
      </c>
      <c r="E19" s="15"/>
      <c r="F19" s="15">
        <f t="shared" si="0"/>
        <v>0</v>
      </c>
      <c r="G19" s="15"/>
      <c r="H19" s="15">
        <f t="shared" si="1"/>
        <v>0</v>
      </c>
      <c r="I19" s="15"/>
      <c r="J19" s="15">
        <f t="shared" si="2"/>
        <v>0</v>
      </c>
      <c r="K19" s="15">
        <f t="shared" si="3"/>
        <v>0</v>
      </c>
      <c r="L19" s="15">
        <f t="shared" si="4"/>
        <v>0</v>
      </c>
      <c r="M19" s="16"/>
      <c r="N19" s="2" t="s">
        <v>116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117</v>
      </c>
      <c r="AV19" s="3">
        <v>126</v>
      </c>
    </row>
    <row r="20" spans="1:48" ht="30" customHeight="1">
      <c r="A20" s="16" t="s">
        <v>118</v>
      </c>
      <c r="B20" s="16" t="s">
        <v>119</v>
      </c>
      <c r="C20" s="16" t="s">
        <v>115</v>
      </c>
      <c r="D20" s="14">
        <v>1</v>
      </c>
      <c r="E20" s="15"/>
      <c r="F20" s="15">
        <f t="shared" si="0"/>
        <v>0</v>
      </c>
      <c r="G20" s="15"/>
      <c r="H20" s="15">
        <f t="shared" si="1"/>
        <v>0</v>
      </c>
      <c r="I20" s="15"/>
      <c r="J20" s="15">
        <f t="shared" si="2"/>
        <v>0</v>
      </c>
      <c r="K20" s="15">
        <f t="shared" si="3"/>
        <v>0</v>
      </c>
      <c r="L20" s="15">
        <f t="shared" si="4"/>
        <v>0</v>
      </c>
      <c r="M20" s="16"/>
      <c r="N20" s="2" t="s">
        <v>120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121</v>
      </c>
      <c r="AV20" s="3">
        <v>15</v>
      </c>
    </row>
    <row r="21" spans="1:48" ht="30" customHeight="1">
      <c r="A21" s="16" t="s">
        <v>122</v>
      </c>
      <c r="B21" s="16" t="s">
        <v>123</v>
      </c>
      <c r="C21" s="16" t="s">
        <v>124</v>
      </c>
      <c r="D21" s="14">
        <v>73</v>
      </c>
      <c r="E21" s="15"/>
      <c r="F21" s="15">
        <f t="shared" si="0"/>
        <v>0</v>
      </c>
      <c r="G21" s="15"/>
      <c r="H21" s="15">
        <f t="shared" si="1"/>
        <v>0</v>
      </c>
      <c r="I21" s="15"/>
      <c r="J21" s="15">
        <f t="shared" si="2"/>
        <v>0</v>
      </c>
      <c r="K21" s="15">
        <f t="shared" si="3"/>
        <v>0</v>
      </c>
      <c r="L21" s="15">
        <f t="shared" si="4"/>
        <v>0</v>
      </c>
      <c r="M21" s="16"/>
      <c r="N21" s="2" t="s">
        <v>125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62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126</v>
      </c>
      <c r="AV21" s="3">
        <v>127</v>
      </c>
    </row>
    <row r="22" spans="1:48" ht="30" customHeight="1">
      <c r="A22" s="16" t="s">
        <v>127</v>
      </c>
      <c r="B22" s="16" t="s">
        <v>128</v>
      </c>
      <c r="C22" s="16" t="s">
        <v>60</v>
      </c>
      <c r="D22" s="14">
        <v>70</v>
      </c>
      <c r="E22" s="15"/>
      <c r="F22" s="15">
        <f t="shared" si="0"/>
        <v>0</v>
      </c>
      <c r="G22" s="15"/>
      <c r="H22" s="15">
        <f t="shared" si="1"/>
        <v>0</v>
      </c>
      <c r="I22" s="15"/>
      <c r="J22" s="15">
        <f t="shared" si="2"/>
        <v>0</v>
      </c>
      <c r="K22" s="15">
        <f t="shared" si="3"/>
        <v>0</v>
      </c>
      <c r="L22" s="15">
        <f t="shared" si="4"/>
        <v>0</v>
      </c>
      <c r="M22" s="16"/>
      <c r="N22" s="2" t="s">
        <v>129</v>
      </c>
      <c r="O22" s="2" t="s">
        <v>52</v>
      </c>
      <c r="P22" s="2" t="s">
        <v>52</v>
      </c>
      <c r="Q22" s="2" t="s">
        <v>57</v>
      </c>
      <c r="R22" s="2" t="s">
        <v>62</v>
      </c>
      <c r="S22" s="2" t="s">
        <v>62</v>
      </c>
      <c r="T22" s="2" t="s">
        <v>63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130</v>
      </c>
      <c r="AV22" s="3">
        <v>248</v>
      </c>
    </row>
    <row r="23" spans="1:48" ht="30" customHeight="1">
      <c r="A23" s="16" t="s">
        <v>131</v>
      </c>
      <c r="B23" s="16" t="s">
        <v>132</v>
      </c>
      <c r="C23" s="16" t="s">
        <v>115</v>
      </c>
      <c r="D23" s="14">
        <v>1</v>
      </c>
      <c r="E23" s="15"/>
      <c r="F23" s="15">
        <f t="shared" si="0"/>
        <v>0</v>
      </c>
      <c r="G23" s="15"/>
      <c r="H23" s="15">
        <f t="shared" si="1"/>
        <v>0</v>
      </c>
      <c r="I23" s="15"/>
      <c r="J23" s="15">
        <f t="shared" si="2"/>
        <v>0</v>
      </c>
      <c r="K23" s="15">
        <f t="shared" si="3"/>
        <v>0</v>
      </c>
      <c r="L23" s="15">
        <f t="shared" si="4"/>
        <v>0</v>
      </c>
      <c r="M23" s="16"/>
      <c r="N23" s="2" t="s">
        <v>133</v>
      </c>
      <c r="O23" s="2" t="s">
        <v>52</v>
      </c>
      <c r="P23" s="2" t="s">
        <v>52</v>
      </c>
      <c r="Q23" s="2" t="s">
        <v>57</v>
      </c>
      <c r="R23" s="2" t="s">
        <v>62</v>
      </c>
      <c r="S23" s="2" t="s">
        <v>62</v>
      </c>
      <c r="T23" s="2" t="s">
        <v>63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134</v>
      </c>
      <c r="AV23" s="3">
        <v>249</v>
      </c>
    </row>
    <row r="24" spans="1:48" ht="30" customHeight="1">
      <c r="A24" s="16" t="s">
        <v>131</v>
      </c>
      <c r="B24" s="16" t="s">
        <v>135</v>
      </c>
      <c r="C24" s="16" t="s">
        <v>115</v>
      </c>
      <c r="D24" s="14">
        <v>2</v>
      </c>
      <c r="E24" s="15"/>
      <c r="F24" s="15">
        <f t="shared" si="0"/>
        <v>0</v>
      </c>
      <c r="G24" s="15"/>
      <c r="H24" s="15">
        <f t="shared" si="1"/>
        <v>0</v>
      </c>
      <c r="I24" s="15"/>
      <c r="J24" s="15">
        <f t="shared" si="2"/>
        <v>0</v>
      </c>
      <c r="K24" s="15">
        <f t="shared" si="3"/>
        <v>0</v>
      </c>
      <c r="L24" s="15">
        <f t="shared" si="4"/>
        <v>0</v>
      </c>
      <c r="M24" s="16"/>
      <c r="N24" s="2" t="s">
        <v>136</v>
      </c>
      <c r="O24" s="2" t="s">
        <v>52</v>
      </c>
      <c r="P24" s="2" t="s">
        <v>52</v>
      </c>
      <c r="Q24" s="2" t="s">
        <v>57</v>
      </c>
      <c r="R24" s="2" t="s">
        <v>62</v>
      </c>
      <c r="S24" s="2" t="s">
        <v>62</v>
      </c>
      <c r="T24" s="2" t="s">
        <v>63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137</v>
      </c>
      <c r="AV24" s="3">
        <v>250</v>
      </c>
    </row>
    <row r="25" spans="1:48" ht="30" customHeight="1">
      <c r="A25" s="16" t="s">
        <v>138</v>
      </c>
      <c r="B25" s="16" t="s">
        <v>139</v>
      </c>
      <c r="C25" s="16" t="s">
        <v>115</v>
      </c>
      <c r="D25" s="14">
        <v>25</v>
      </c>
      <c r="E25" s="15"/>
      <c r="F25" s="15">
        <f t="shared" si="0"/>
        <v>0</v>
      </c>
      <c r="G25" s="15"/>
      <c r="H25" s="15">
        <f t="shared" si="1"/>
        <v>0</v>
      </c>
      <c r="I25" s="15"/>
      <c r="J25" s="15">
        <f t="shared" si="2"/>
        <v>0</v>
      </c>
      <c r="K25" s="15">
        <f t="shared" si="3"/>
        <v>0</v>
      </c>
      <c r="L25" s="15">
        <f t="shared" si="4"/>
        <v>0</v>
      </c>
      <c r="M25" s="16"/>
      <c r="N25" s="2" t="s">
        <v>140</v>
      </c>
      <c r="O25" s="2" t="s">
        <v>52</v>
      </c>
      <c r="P25" s="2" t="s">
        <v>52</v>
      </c>
      <c r="Q25" s="2" t="s">
        <v>57</v>
      </c>
      <c r="R25" s="2" t="s">
        <v>62</v>
      </c>
      <c r="S25" s="2" t="s">
        <v>62</v>
      </c>
      <c r="T25" s="2" t="s">
        <v>63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141</v>
      </c>
      <c r="AV25" s="3">
        <v>132</v>
      </c>
    </row>
    <row r="26" spans="1:48" ht="30" customHeight="1">
      <c r="A26" s="16" t="s">
        <v>138</v>
      </c>
      <c r="B26" s="16" t="s">
        <v>142</v>
      </c>
      <c r="C26" s="16" t="s">
        <v>60</v>
      </c>
      <c r="D26" s="14">
        <v>50</v>
      </c>
      <c r="E26" s="15"/>
      <c r="F26" s="15">
        <f t="shared" si="0"/>
        <v>0</v>
      </c>
      <c r="G26" s="15"/>
      <c r="H26" s="15">
        <f t="shared" si="1"/>
        <v>0</v>
      </c>
      <c r="I26" s="15"/>
      <c r="J26" s="15">
        <f t="shared" si="2"/>
        <v>0</v>
      </c>
      <c r="K26" s="15">
        <f t="shared" si="3"/>
        <v>0</v>
      </c>
      <c r="L26" s="15">
        <f t="shared" si="4"/>
        <v>0</v>
      </c>
      <c r="M26" s="16"/>
      <c r="N26" s="2" t="s">
        <v>143</v>
      </c>
      <c r="O26" s="2" t="s">
        <v>52</v>
      </c>
      <c r="P26" s="2" t="s">
        <v>52</v>
      </c>
      <c r="Q26" s="2" t="s">
        <v>57</v>
      </c>
      <c r="R26" s="2" t="s">
        <v>62</v>
      </c>
      <c r="S26" s="2" t="s">
        <v>62</v>
      </c>
      <c r="T26" s="2" t="s">
        <v>63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144</v>
      </c>
      <c r="AV26" s="3">
        <v>133</v>
      </c>
    </row>
    <row r="27" spans="1:48" ht="30" customHeight="1">
      <c r="A27" s="16" t="s">
        <v>138</v>
      </c>
      <c r="B27" s="16" t="s">
        <v>145</v>
      </c>
      <c r="C27" s="16" t="s">
        <v>60</v>
      </c>
      <c r="D27" s="14">
        <v>500</v>
      </c>
      <c r="E27" s="15"/>
      <c r="F27" s="15">
        <f t="shared" si="0"/>
        <v>0</v>
      </c>
      <c r="G27" s="15"/>
      <c r="H27" s="15">
        <f t="shared" si="1"/>
        <v>0</v>
      </c>
      <c r="I27" s="15"/>
      <c r="J27" s="15">
        <f t="shared" si="2"/>
        <v>0</v>
      </c>
      <c r="K27" s="15">
        <f t="shared" si="3"/>
        <v>0</v>
      </c>
      <c r="L27" s="15">
        <f t="shared" si="4"/>
        <v>0</v>
      </c>
      <c r="M27" s="16"/>
      <c r="N27" s="2" t="s">
        <v>146</v>
      </c>
      <c r="O27" s="2" t="s">
        <v>52</v>
      </c>
      <c r="P27" s="2" t="s">
        <v>52</v>
      </c>
      <c r="Q27" s="2" t="s">
        <v>57</v>
      </c>
      <c r="R27" s="2" t="s">
        <v>62</v>
      </c>
      <c r="S27" s="2" t="s">
        <v>62</v>
      </c>
      <c r="T27" s="2" t="s">
        <v>63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147</v>
      </c>
      <c r="AV27" s="3">
        <v>134</v>
      </c>
    </row>
    <row r="28" spans="1:48" ht="30" customHeight="1">
      <c r="A28" s="16" t="s">
        <v>148</v>
      </c>
      <c r="B28" s="16" t="s">
        <v>149</v>
      </c>
      <c r="C28" s="16" t="s">
        <v>115</v>
      </c>
      <c r="D28" s="14">
        <v>1</v>
      </c>
      <c r="E28" s="15"/>
      <c r="F28" s="15">
        <f t="shared" si="0"/>
        <v>0</v>
      </c>
      <c r="G28" s="15"/>
      <c r="H28" s="15">
        <f t="shared" si="1"/>
        <v>0</v>
      </c>
      <c r="I28" s="15"/>
      <c r="J28" s="15">
        <f t="shared" si="2"/>
        <v>0</v>
      </c>
      <c r="K28" s="15">
        <f t="shared" si="3"/>
        <v>0</v>
      </c>
      <c r="L28" s="15">
        <f t="shared" si="4"/>
        <v>0</v>
      </c>
      <c r="M28" s="16"/>
      <c r="N28" s="2" t="s">
        <v>150</v>
      </c>
      <c r="O28" s="2" t="s">
        <v>52</v>
      </c>
      <c r="P28" s="2" t="s">
        <v>52</v>
      </c>
      <c r="Q28" s="2" t="s">
        <v>57</v>
      </c>
      <c r="R28" s="2" t="s">
        <v>62</v>
      </c>
      <c r="S28" s="2" t="s">
        <v>62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151</v>
      </c>
      <c r="AV28" s="3">
        <v>135</v>
      </c>
    </row>
    <row r="29" spans="1:48" ht="30" customHeight="1">
      <c r="A29" s="16" t="s">
        <v>148</v>
      </c>
      <c r="B29" s="16" t="s">
        <v>152</v>
      </c>
      <c r="C29" s="16" t="s">
        <v>115</v>
      </c>
      <c r="D29" s="14">
        <v>2</v>
      </c>
      <c r="E29" s="15"/>
      <c r="F29" s="15">
        <f t="shared" si="0"/>
        <v>0</v>
      </c>
      <c r="G29" s="15"/>
      <c r="H29" s="15">
        <f t="shared" si="1"/>
        <v>0</v>
      </c>
      <c r="I29" s="15"/>
      <c r="J29" s="15">
        <f t="shared" si="2"/>
        <v>0</v>
      </c>
      <c r="K29" s="15">
        <f t="shared" si="3"/>
        <v>0</v>
      </c>
      <c r="L29" s="15">
        <f t="shared" si="4"/>
        <v>0</v>
      </c>
      <c r="M29" s="16"/>
      <c r="N29" s="2" t="s">
        <v>153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154</v>
      </c>
      <c r="AV29" s="3">
        <v>136</v>
      </c>
    </row>
    <row r="30" spans="1:48" ht="30" customHeight="1">
      <c r="A30" s="16" t="s">
        <v>155</v>
      </c>
      <c r="B30" s="16" t="s">
        <v>156</v>
      </c>
      <c r="C30" s="16" t="s">
        <v>115</v>
      </c>
      <c r="D30" s="14">
        <v>8</v>
      </c>
      <c r="E30" s="15"/>
      <c r="F30" s="15">
        <f t="shared" si="0"/>
        <v>0</v>
      </c>
      <c r="G30" s="15"/>
      <c r="H30" s="15">
        <f t="shared" si="1"/>
        <v>0</v>
      </c>
      <c r="I30" s="15"/>
      <c r="J30" s="15">
        <f t="shared" si="2"/>
        <v>0</v>
      </c>
      <c r="K30" s="15">
        <f t="shared" si="3"/>
        <v>0</v>
      </c>
      <c r="L30" s="15">
        <f t="shared" si="4"/>
        <v>0</v>
      </c>
      <c r="M30" s="16"/>
      <c r="N30" s="2" t="s">
        <v>157</v>
      </c>
      <c r="O30" s="2" t="s">
        <v>52</v>
      </c>
      <c r="P30" s="2" t="s">
        <v>52</v>
      </c>
      <c r="Q30" s="2" t="s">
        <v>57</v>
      </c>
      <c r="R30" s="2" t="s">
        <v>62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158</v>
      </c>
      <c r="AV30" s="3">
        <v>137</v>
      </c>
    </row>
    <row r="31" spans="1:48" ht="30" customHeight="1">
      <c r="A31" s="16" t="s">
        <v>155</v>
      </c>
      <c r="B31" s="16" t="s">
        <v>159</v>
      </c>
      <c r="C31" s="16" t="s">
        <v>115</v>
      </c>
      <c r="D31" s="14">
        <v>4</v>
      </c>
      <c r="E31" s="15"/>
      <c r="F31" s="15">
        <f t="shared" si="0"/>
        <v>0</v>
      </c>
      <c r="G31" s="15"/>
      <c r="H31" s="15">
        <f t="shared" si="1"/>
        <v>0</v>
      </c>
      <c r="I31" s="15"/>
      <c r="J31" s="15">
        <f t="shared" si="2"/>
        <v>0</v>
      </c>
      <c r="K31" s="15">
        <f t="shared" si="3"/>
        <v>0</v>
      </c>
      <c r="L31" s="15">
        <f t="shared" si="4"/>
        <v>0</v>
      </c>
      <c r="M31" s="16"/>
      <c r="N31" s="2" t="s">
        <v>160</v>
      </c>
      <c r="O31" s="2" t="s">
        <v>52</v>
      </c>
      <c r="P31" s="2" t="s">
        <v>52</v>
      </c>
      <c r="Q31" s="2" t="s">
        <v>57</v>
      </c>
      <c r="R31" s="2" t="s">
        <v>62</v>
      </c>
      <c r="S31" s="2" t="s">
        <v>62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161</v>
      </c>
      <c r="AV31" s="3">
        <v>328</v>
      </c>
    </row>
    <row r="32" spans="1:48" ht="30" customHeight="1">
      <c r="A32" s="16" t="s">
        <v>162</v>
      </c>
      <c r="B32" s="16" t="s">
        <v>163</v>
      </c>
      <c r="C32" s="16" t="s">
        <v>115</v>
      </c>
      <c r="D32" s="14">
        <v>6</v>
      </c>
      <c r="E32" s="15"/>
      <c r="F32" s="15">
        <f t="shared" si="0"/>
        <v>0</v>
      </c>
      <c r="G32" s="15"/>
      <c r="H32" s="15">
        <f t="shared" si="1"/>
        <v>0</v>
      </c>
      <c r="I32" s="15"/>
      <c r="J32" s="15">
        <f t="shared" si="2"/>
        <v>0</v>
      </c>
      <c r="K32" s="15">
        <f t="shared" si="3"/>
        <v>0</v>
      </c>
      <c r="L32" s="15">
        <f t="shared" si="4"/>
        <v>0</v>
      </c>
      <c r="M32" s="16"/>
      <c r="N32" s="2" t="s">
        <v>164</v>
      </c>
      <c r="O32" s="2" t="s">
        <v>52</v>
      </c>
      <c r="P32" s="2" t="s">
        <v>52</v>
      </c>
      <c r="Q32" s="2" t="s">
        <v>57</v>
      </c>
      <c r="R32" s="2" t="s">
        <v>62</v>
      </c>
      <c r="S32" s="2" t="s">
        <v>62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165</v>
      </c>
      <c r="AV32" s="3">
        <v>139</v>
      </c>
    </row>
    <row r="33" spans="1:48" ht="30" customHeight="1">
      <c r="A33" s="16" t="s">
        <v>162</v>
      </c>
      <c r="B33" s="16" t="s">
        <v>166</v>
      </c>
      <c r="C33" s="16" t="s">
        <v>115</v>
      </c>
      <c r="D33" s="14">
        <v>2</v>
      </c>
      <c r="E33" s="15"/>
      <c r="F33" s="15">
        <f t="shared" si="0"/>
        <v>0</v>
      </c>
      <c r="G33" s="15"/>
      <c r="H33" s="15">
        <f t="shared" si="1"/>
        <v>0</v>
      </c>
      <c r="I33" s="15"/>
      <c r="J33" s="15">
        <f t="shared" si="2"/>
        <v>0</v>
      </c>
      <c r="K33" s="15">
        <f t="shared" si="3"/>
        <v>0</v>
      </c>
      <c r="L33" s="15">
        <f t="shared" si="4"/>
        <v>0</v>
      </c>
      <c r="M33" s="16"/>
      <c r="N33" s="2" t="s">
        <v>167</v>
      </c>
      <c r="O33" s="2" t="s">
        <v>52</v>
      </c>
      <c r="P33" s="2" t="s">
        <v>52</v>
      </c>
      <c r="Q33" s="2" t="s">
        <v>57</v>
      </c>
      <c r="R33" s="2" t="s">
        <v>62</v>
      </c>
      <c r="S33" s="2" t="s">
        <v>62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168</v>
      </c>
      <c r="AV33" s="3">
        <v>329</v>
      </c>
    </row>
    <row r="34" spans="1:48" ht="30" customHeight="1">
      <c r="A34" s="16" t="s">
        <v>169</v>
      </c>
      <c r="B34" s="16" t="s">
        <v>170</v>
      </c>
      <c r="C34" s="16" t="s">
        <v>171</v>
      </c>
      <c r="D34" s="14">
        <v>1</v>
      </c>
      <c r="E34" s="15"/>
      <c r="F34" s="15">
        <f t="shared" si="0"/>
        <v>0</v>
      </c>
      <c r="G34" s="15"/>
      <c r="H34" s="15">
        <f t="shared" si="1"/>
        <v>0</v>
      </c>
      <c r="I34" s="15"/>
      <c r="J34" s="15">
        <f t="shared" si="2"/>
        <v>0</v>
      </c>
      <c r="K34" s="15">
        <f t="shared" si="3"/>
        <v>0</v>
      </c>
      <c r="L34" s="15">
        <f t="shared" si="4"/>
        <v>0</v>
      </c>
      <c r="M34" s="16"/>
      <c r="N34" s="2" t="s">
        <v>172</v>
      </c>
      <c r="O34" s="2" t="s">
        <v>52</v>
      </c>
      <c r="P34" s="2" t="s">
        <v>52</v>
      </c>
      <c r="Q34" s="2" t="s">
        <v>57</v>
      </c>
      <c r="R34" s="2" t="s">
        <v>62</v>
      </c>
      <c r="S34" s="2" t="s">
        <v>62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173</v>
      </c>
      <c r="AV34" s="3">
        <v>142</v>
      </c>
    </row>
    <row r="35" spans="1:48" ht="30" customHeight="1">
      <c r="A35" s="16" t="s">
        <v>174</v>
      </c>
      <c r="B35" s="16" t="s">
        <v>175</v>
      </c>
      <c r="C35" s="16" t="s">
        <v>176</v>
      </c>
      <c r="D35" s="14">
        <v>7</v>
      </c>
      <c r="E35" s="15"/>
      <c r="F35" s="15">
        <f t="shared" si="0"/>
        <v>0</v>
      </c>
      <c r="G35" s="15"/>
      <c r="H35" s="15">
        <f t="shared" si="1"/>
        <v>0</v>
      </c>
      <c r="I35" s="15"/>
      <c r="J35" s="15">
        <f t="shared" si="2"/>
        <v>0</v>
      </c>
      <c r="K35" s="15">
        <f t="shared" si="3"/>
        <v>0</v>
      </c>
      <c r="L35" s="15">
        <f t="shared" si="4"/>
        <v>0</v>
      </c>
      <c r="M35" s="16"/>
      <c r="N35" s="2" t="s">
        <v>177</v>
      </c>
      <c r="O35" s="2" t="s">
        <v>52</v>
      </c>
      <c r="P35" s="2" t="s">
        <v>52</v>
      </c>
      <c r="Q35" s="2" t="s">
        <v>57</v>
      </c>
      <c r="R35" s="2" t="s">
        <v>63</v>
      </c>
      <c r="S35" s="2" t="s">
        <v>62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178</v>
      </c>
      <c r="AV35" s="3">
        <v>143</v>
      </c>
    </row>
    <row r="36" spans="1:48" ht="30" customHeight="1">
      <c r="A36" s="16" t="s">
        <v>179</v>
      </c>
      <c r="B36" s="16" t="s">
        <v>180</v>
      </c>
      <c r="C36" s="16" t="s">
        <v>176</v>
      </c>
      <c r="D36" s="14">
        <v>2</v>
      </c>
      <c r="E36" s="15"/>
      <c r="F36" s="15">
        <f t="shared" si="0"/>
        <v>0</v>
      </c>
      <c r="G36" s="15"/>
      <c r="H36" s="15">
        <f t="shared" si="1"/>
        <v>0</v>
      </c>
      <c r="I36" s="15"/>
      <c r="J36" s="15">
        <f t="shared" si="2"/>
        <v>0</v>
      </c>
      <c r="K36" s="15">
        <f t="shared" si="3"/>
        <v>0</v>
      </c>
      <c r="L36" s="15">
        <f t="shared" si="4"/>
        <v>0</v>
      </c>
      <c r="M36" s="16"/>
      <c r="N36" s="2" t="s">
        <v>181</v>
      </c>
      <c r="O36" s="2" t="s">
        <v>52</v>
      </c>
      <c r="P36" s="2" t="s">
        <v>52</v>
      </c>
      <c r="Q36" s="2" t="s">
        <v>57</v>
      </c>
      <c r="R36" s="2" t="s">
        <v>63</v>
      </c>
      <c r="S36" s="2" t="s">
        <v>62</v>
      </c>
      <c r="T36" s="2" t="s">
        <v>62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182</v>
      </c>
      <c r="AV36" s="3">
        <v>144</v>
      </c>
    </row>
    <row r="37" spans="1:48" ht="30" customHeight="1">
      <c r="A37" s="16" t="s">
        <v>183</v>
      </c>
      <c r="B37" s="16" t="s">
        <v>184</v>
      </c>
      <c r="C37" s="16" t="s">
        <v>176</v>
      </c>
      <c r="D37" s="14">
        <v>44</v>
      </c>
      <c r="E37" s="15"/>
      <c r="F37" s="15">
        <f t="shared" si="0"/>
        <v>0</v>
      </c>
      <c r="G37" s="15"/>
      <c r="H37" s="15">
        <f t="shared" si="1"/>
        <v>0</v>
      </c>
      <c r="I37" s="15"/>
      <c r="J37" s="15">
        <f t="shared" si="2"/>
        <v>0</v>
      </c>
      <c r="K37" s="15">
        <f t="shared" si="3"/>
        <v>0</v>
      </c>
      <c r="L37" s="15">
        <f t="shared" si="4"/>
        <v>0</v>
      </c>
      <c r="M37" s="16"/>
      <c r="N37" s="2" t="s">
        <v>185</v>
      </c>
      <c r="O37" s="2" t="s">
        <v>52</v>
      </c>
      <c r="P37" s="2" t="s">
        <v>52</v>
      </c>
      <c r="Q37" s="2" t="s">
        <v>57</v>
      </c>
      <c r="R37" s="2" t="s">
        <v>63</v>
      </c>
      <c r="S37" s="2" t="s">
        <v>62</v>
      </c>
      <c r="T37" s="2" t="s">
        <v>62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186</v>
      </c>
      <c r="AV37" s="3">
        <v>145</v>
      </c>
    </row>
    <row r="38" spans="1:48" ht="30" customHeight="1">
      <c r="A38" s="16" t="s">
        <v>187</v>
      </c>
      <c r="B38" s="16" t="s">
        <v>188</v>
      </c>
      <c r="C38" s="16" t="s">
        <v>176</v>
      </c>
      <c r="D38" s="14">
        <v>1</v>
      </c>
      <c r="E38" s="15"/>
      <c r="F38" s="15">
        <f t="shared" si="0"/>
        <v>0</v>
      </c>
      <c r="G38" s="15"/>
      <c r="H38" s="15">
        <f t="shared" si="1"/>
        <v>0</v>
      </c>
      <c r="I38" s="15"/>
      <c r="J38" s="15">
        <f t="shared" si="2"/>
        <v>0</v>
      </c>
      <c r="K38" s="15">
        <f t="shared" si="3"/>
        <v>0</v>
      </c>
      <c r="L38" s="15">
        <f t="shared" si="4"/>
        <v>0</v>
      </c>
      <c r="M38" s="16"/>
      <c r="N38" s="2" t="s">
        <v>189</v>
      </c>
      <c r="O38" s="2" t="s">
        <v>52</v>
      </c>
      <c r="P38" s="2" t="s">
        <v>52</v>
      </c>
      <c r="Q38" s="2" t="s">
        <v>57</v>
      </c>
      <c r="R38" s="2" t="s">
        <v>63</v>
      </c>
      <c r="S38" s="2" t="s">
        <v>62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190</v>
      </c>
      <c r="AV38" s="3">
        <v>146</v>
      </c>
    </row>
    <row r="39" spans="1:48" ht="30" customHeight="1">
      <c r="A39" s="16" t="s">
        <v>191</v>
      </c>
      <c r="B39" s="16" t="s">
        <v>192</v>
      </c>
      <c r="C39" s="16" t="s">
        <v>176</v>
      </c>
      <c r="D39" s="14">
        <v>1</v>
      </c>
      <c r="E39" s="15"/>
      <c r="F39" s="15">
        <f t="shared" si="0"/>
        <v>0</v>
      </c>
      <c r="G39" s="15"/>
      <c r="H39" s="15">
        <f t="shared" si="1"/>
        <v>0</v>
      </c>
      <c r="I39" s="15"/>
      <c r="J39" s="15">
        <f t="shared" si="2"/>
        <v>0</v>
      </c>
      <c r="K39" s="15">
        <f t="shared" si="3"/>
        <v>0</v>
      </c>
      <c r="L39" s="15">
        <f t="shared" si="4"/>
        <v>0</v>
      </c>
      <c r="M39" s="16"/>
      <c r="N39" s="2" t="s">
        <v>193</v>
      </c>
      <c r="O39" s="2" t="s">
        <v>52</v>
      </c>
      <c r="P39" s="2" t="s">
        <v>52</v>
      </c>
      <c r="Q39" s="2" t="s">
        <v>57</v>
      </c>
      <c r="R39" s="2" t="s">
        <v>63</v>
      </c>
      <c r="S39" s="2" t="s">
        <v>62</v>
      </c>
      <c r="T39" s="2" t="s">
        <v>62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194</v>
      </c>
      <c r="AV39" s="3">
        <v>280</v>
      </c>
    </row>
    <row r="40" spans="1:48" ht="30" customHeight="1">
      <c r="A40" s="16" t="s">
        <v>195</v>
      </c>
      <c r="B40" s="16" t="s">
        <v>196</v>
      </c>
      <c r="C40" s="16" t="s">
        <v>176</v>
      </c>
      <c r="D40" s="14">
        <v>1</v>
      </c>
      <c r="E40" s="15"/>
      <c r="F40" s="15">
        <f t="shared" si="0"/>
        <v>0</v>
      </c>
      <c r="G40" s="15"/>
      <c r="H40" s="15">
        <f t="shared" si="1"/>
        <v>0</v>
      </c>
      <c r="I40" s="15"/>
      <c r="J40" s="15">
        <f t="shared" si="2"/>
        <v>0</v>
      </c>
      <c r="K40" s="15">
        <f t="shared" si="3"/>
        <v>0</v>
      </c>
      <c r="L40" s="15">
        <f t="shared" si="4"/>
        <v>0</v>
      </c>
      <c r="M40" s="16"/>
      <c r="N40" s="2" t="s">
        <v>197</v>
      </c>
      <c r="O40" s="2" t="s">
        <v>52</v>
      </c>
      <c r="P40" s="2" t="s">
        <v>52</v>
      </c>
      <c r="Q40" s="2" t="s">
        <v>57</v>
      </c>
      <c r="R40" s="2" t="s">
        <v>63</v>
      </c>
      <c r="S40" s="2" t="s">
        <v>62</v>
      </c>
      <c r="T40" s="2" t="s">
        <v>62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198</v>
      </c>
      <c r="AV40" s="3">
        <v>147</v>
      </c>
    </row>
    <row r="41" spans="1:48" ht="30" customHeight="1">
      <c r="A41" s="16" t="s">
        <v>199</v>
      </c>
      <c r="B41" s="16" t="s">
        <v>200</v>
      </c>
      <c r="C41" s="16" t="s">
        <v>124</v>
      </c>
      <c r="D41" s="14">
        <v>48</v>
      </c>
      <c r="E41" s="15"/>
      <c r="F41" s="15">
        <f t="shared" si="0"/>
        <v>0</v>
      </c>
      <c r="G41" s="15"/>
      <c r="H41" s="15">
        <f t="shared" si="1"/>
        <v>0</v>
      </c>
      <c r="I41" s="15"/>
      <c r="J41" s="15">
        <f t="shared" si="2"/>
        <v>0</v>
      </c>
      <c r="K41" s="15">
        <f t="shared" si="3"/>
        <v>0</v>
      </c>
      <c r="L41" s="15">
        <f t="shared" si="4"/>
        <v>0</v>
      </c>
      <c r="M41" s="16"/>
      <c r="N41" s="2" t="s">
        <v>201</v>
      </c>
      <c r="O41" s="2" t="s">
        <v>52</v>
      </c>
      <c r="P41" s="2" t="s">
        <v>52</v>
      </c>
      <c r="Q41" s="2" t="s">
        <v>57</v>
      </c>
      <c r="R41" s="2" t="s">
        <v>63</v>
      </c>
      <c r="S41" s="2" t="s">
        <v>62</v>
      </c>
      <c r="T41" s="2" t="s">
        <v>62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202</v>
      </c>
      <c r="AV41" s="3">
        <v>148</v>
      </c>
    </row>
    <row r="42" spans="1:48" ht="30" customHeight="1">
      <c r="A42" s="16" t="s">
        <v>203</v>
      </c>
      <c r="B42" s="16" t="s">
        <v>204</v>
      </c>
      <c r="C42" s="16" t="s">
        <v>205</v>
      </c>
      <c r="D42" s="14">
        <v>22.5</v>
      </c>
      <c r="E42" s="15"/>
      <c r="F42" s="15">
        <f t="shared" si="0"/>
        <v>0</v>
      </c>
      <c r="G42" s="15"/>
      <c r="H42" s="15">
        <f t="shared" si="1"/>
        <v>0</v>
      </c>
      <c r="I42" s="15"/>
      <c r="J42" s="15">
        <f t="shared" si="2"/>
        <v>0</v>
      </c>
      <c r="K42" s="15">
        <f t="shared" si="3"/>
        <v>0</v>
      </c>
      <c r="L42" s="15">
        <f t="shared" si="4"/>
        <v>0</v>
      </c>
      <c r="M42" s="16"/>
      <c r="N42" s="2" t="s">
        <v>206</v>
      </c>
      <c r="O42" s="2" t="s">
        <v>52</v>
      </c>
      <c r="P42" s="2" t="s">
        <v>52</v>
      </c>
      <c r="Q42" s="2" t="s">
        <v>57</v>
      </c>
      <c r="R42" s="2" t="s">
        <v>63</v>
      </c>
      <c r="S42" s="2" t="s">
        <v>62</v>
      </c>
      <c r="T42" s="2" t="s">
        <v>62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207</v>
      </c>
      <c r="AV42" s="3">
        <v>149</v>
      </c>
    </row>
    <row r="43" spans="1:48" ht="30" customHeight="1">
      <c r="A43" s="16" t="s">
        <v>208</v>
      </c>
      <c r="B43" s="16" t="s">
        <v>209</v>
      </c>
      <c r="C43" s="16" t="s">
        <v>205</v>
      </c>
      <c r="D43" s="14">
        <v>22.5</v>
      </c>
      <c r="E43" s="15"/>
      <c r="F43" s="15">
        <f t="shared" si="0"/>
        <v>0</v>
      </c>
      <c r="G43" s="15"/>
      <c r="H43" s="15">
        <f t="shared" si="1"/>
        <v>0</v>
      </c>
      <c r="I43" s="15"/>
      <c r="J43" s="15">
        <f t="shared" si="2"/>
        <v>0</v>
      </c>
      <c r="K43" s="15">
        <f t="shared" si="3"/>
        <v>0</v>
      </c>
      <c r="L43" s="15">
        <f t="shared" si="4"/>
        <v>0</v>
      </c>
      <c r="M43" s="16"/>
      <c r="N43" s="2" t="s">
        <v>210</v>
      </c>
      <c r="O43" s="2" t="s">
        <v>52</v>
      </c>
      <c r="P43" s="2" t="s">
        <v>52</v>
      </c>
      <c r="Q43" s="2" t="s">
        <v>57</v>
      </c>
      <c r="R43" s="2" t="s">
        <v>63</v>
      </c>
      <c r="S43" s="2" t="s">
        <v>62</v>
      </c>
      <c r="T43" s="2" t="s">
        <v>62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211</v>
      </c>
      <c r="AV43" s="3">
        <v>150</v>
      </c>
    </row>
    <row r="44" spans="1:48" ht="30" customHeight="1">
      <c r="A44" s="16" t="s">
        <v>212</v>
      </c>
      <c r="B44" s="16" t="s">
        <v>213</v>
      </c>
      <c r="C44" s="16" t="s">
        <v>214</v>
      </c>
      <c r="D44" s="14">
        <v>4.5999999999999996</v>
      </c>
      <c r="E44" s="15"/>
      <c r="F44" s="15">
        <f t="shared" si="0"/>
        <v>0</v>
      </c>
      <c r="G44" s="15"/>
      <c r="H44" s="15">
        <f t="shared" si="1"/>
        <v>0</v>
      </c>
      <c r="I44" s="15"/>
      <c r="J44" s="15">
        <f t="shared" si="2"/>
        <v>0</v>
      </c>
      <c r="K44" s="15">
        <f t="shared" si="3"/>
        <v>0</v>
      </c>
      <c r="L44" s="15">
        <f t="shared" si="4"/>
        <v>0</v>
      </c>
      <c r="M44" s="16"/>
      <c r="N44" s="2" t="s">
        <v>215</v>
      </c>
      <c r="O44" s="2" t="s">
        <v>52</v>
      </c>
      <c r="P44" s="2" t="s">
        <v>52</v>
      </c>
      <c r="Q44" s="2" t="s">
        <v>57</v>
      </c>
      <c r="R44" s="2" t="s">
        <v>62</v>
      </c>
      <c r="S44" s="2" t="s">
        <v>62</v>
      </c>
      <c r="T44" s="2" t="s">
        <v>63</v>
      </c>
      <c r="U44" s="3"/>
      <c r="V44" s="3"/>
      <c r="W44" s="3"/>
      <c r="X44" s="3"/>
      <c r="Y44" s="3"/>
      <c r="Z44" s="3">
        <v>3</v>
      </c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216</v>
      </c>
      <c r="AV44" s="3">
        <v>330</v>
      </c>
    </row>
    <row r="45" spans="1:48" ht="30" customHeight="1">
      <c r="A45" s="16" t="s">
        <v>217</v>
      </c>
      <c r="B45" s="16" t="s">
        <v>213</v>
      </c>
      <c r="C45" s="16" t="s">
        <v>214</v>
      </c>
      <c r="D45" s="14">
        <v>19.7</v>
      </c>
      <c r="E45" s="15"/>
      <c r="F45" s="15">
        <f t="shared" si="0"/>
        <v>0</v>
      </c>
      <c r="G45" s="15"/>
      <c r="H45" s="15">
        <f t="shared" si="1"/>
        <v>0</v>
      </c>
      <c r="I45" s="15"/>
      <c r="J45" s="15">
        <f t="shared" si="2"/>
        <v>0</v>
      </c>
      <c r="K45" s="15">
        <f t="shared" si="3"/>
        <v>0</v>
      </c>
      <c r="L45" s="15">
        <f t="shared" si="4"/>
        <v>0</v>
      </c>
      <c r="M45" s="16"/>
      <c r="N45" s="2" t="s">
        <v>218</v>
      </c>
      <c r="O45" s="2" t="s">
        <v>52</v>
      </c>
      <c r="P45" s="2" t="s">
        <v>52</v>
      </c>
      <c r="Q45" s="2" t="s">
        <v>57</v>
      </c>
      <c r="R45" s="2" t="s">
        <v>62</v>
      </c>
      <c r="S45" s="2" t="s">
        <v>62</v>
      </c>
      <c r="T45" s="2" t="s">
        <v>63</v>
      </c>
      <c r="U45" s="3"/>
      <c r="V45" s="3"/>
      <c r="W45" s="3"/>
      <c r="X45" s="3"/>
      <c r="Y45" s="3"/>
      <c r="Z45" s="3">
        <v>3</v>
      </c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52</v>
      </c>
      <c r="AS45" s="2" t="s">
        <v>52</v>
      </c>
      <c r="AT45" s="3"/>
      <c r="AU45" s="2" t="s">
        <v>219</v>
      </c>
      <c r="AV45" s="3">
        <v>331</v>
      </c>
    </row>
    <row r="46" spans="1:48" ht="30" customHeight="1">
      <c r="A46" s="16" t="s">
        <v>220</v>
      </c>
      <c r="B46" s="16" t="s">
        <v>213</v>
      </c>
      <c r="C46" s="16" t="s">
        <v>214</v>
      </c>
      <c r="D46" s="14">
        <v>4.8</v>
      </c>
      <c r="E46" s="15"/>
      <c r="F46" s="15">
        <f t="shared" si="0"/>
        <v>0</v>
      </c>
      <c r="G46" s="15"/>
      <c r="H46" s="15">
        <f t="shared" si="1"/>
        <v>0</v>
      </c>
      <c r="I46" s="15"/>
      <c r="J46" s="15">
        <f t="shared" si="2"/>
        <v>0</v>
      </c>
      <c r="K46" s="15">
        <f t="shared" si="3"/>
        <v>0</v>
      </c>
      <c r="L46" s="15">
        <f t="shared" si="4"/>
        <v>0</v>
      </c>
      <c r="M46" s="16"/>
      <c r="N46" s="2" t="s">
        <v>221</v>
      </c>
      <c r="O46" s="2" t="s">
        <v>52</v>
      </c>
      <c r="P46" s="2" t="s">
        <v>52</v>
      </c>
      <c r="Q46" s="2" t="s">
        <v>57</v>
      </c>
      <c r="R46" s="2" t="s">
        <v>62</v>
      </c>
      <c r="S46" s="2" t="s">
        <v>62</v>
      </c>
      <c r="T46" s="2" t="s">
        <v>63</v>
      </c>
      <c r="U46" s="3"/>
      <c r="V46" s="3"/>
      <c r="W46" s="3"/>
      <c r="X46" s="3"/>
      <c r="Y46" s="3"/>
      <c r="Z46" s="3">
        <v>3</v>
      </c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52</v>
      </c>
      <c r="AS46" s="2" t="s">
        <v>52</v>
      </c>
      <c r="AT46" s="3"/>
      <c r="AU46" s="2" t="s">
        <v>222</v>
      </c>
      <c r="AV46" s="3">
        <v>332</v>
      </c>
    </row>
    <row r="47" spans="1:48" ht="30" customHeight="1">
      <c r="A47" s="16" t="s">
        <v>223</v>
      </c>
      <c r="B47" s="16" t="s">
        <v>213</v>
      </c>
      <c r="C47" s="16" t="s">
        <v>214</v>
      </c>
      <c r="D47" s="14">
        <v>1.4</v>
      </c>
      <c r="E47" s="15"/>
      <c r="F47" s="15">
        <f t="shared" si="0"/>
        <v>0</v>
      </c>
      <c r="G47" s="15"/>
      <c r="H47" s="15">
        <f t="shared" si="1"/>
        <v>0</v>
      </c>
      <c r="I47" s="15"/>
      <c r="J47" s="15">
        <f t="shared" si="2"/>
        <v>0</v>
      </c>
      <c r="K47" s="15">
        <f t="shared" si="3"/>
        <v>0</v>
      </c>
      <c r="L47" s="15">
        <f t="shared" si="4"/>
        <v>0</v>
      </c>
      <c r="M47" s="16"/>
      <c r="N47" s="2" t="s">
        <v>224</v>
      </c>
      <c r="O47" s="2" t="s">
        <v>52</v>
      </c>
      <c r="P47" s="2" t="s">
        <v>52</v>
      </c>
      <c r="Q47" s="2" t="s">
        <v>57</v>
      </c>
      <c r="R47" s="2" t="s">
        <v>62</v>
      </c>
      <c r="S47" s="2" t="s">
        <v>62</v>
      </c>
      <c r="T47" s="2" t="s">
        <v>63</v>
      </c>
      <c r="U47" s="3"/>
      <c r="V47" s="3"/>
      <c r="W47" s="3"/>
      <c r="X47" s="3"/>
      <c r="Y47" s="3"/>
      <c r="Z47" s="3">
        <v>3</v>
      </c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52</v>
      </c>
      <c r="AS47" s="2" t="s">
        <v>52</v>
      </c>
      <c r="AT47" s="3"/>
      <c r="AU47" s="2" t="s">
        <v>225</v>
      </c>
      <c r="AV47" s="3">
        <v>333</v>
      </c>
    </row>
    <row r="48" spans="1:48" ht="30" customHeight="1">
      <c r="A48" s="16" t="s">
        <v>226</v>
      </c>
      <c r="B48" s="16" t="s">
        <v>213</v>
      </c>
      <c r="C48" s="16" t="s">
        <v>214</v>
      </c>
      <c r="D48" s="14">
        <v>2.4</v>
      </c>
      <c r="E48" s="15"/>
      <c r="F48" s="15">
        <f t="shared" si="0"/>
        <v>0</v>
      </c>
      <c r="G48" s="15"/>
      <c r="H48" s="15">
        <f t="shared" si="1"/>
        <v>0</v>
      </c>
      <c r="I48" s="15"/>
      <c r="J48" s="15">
        <f t="shared" si="2"/>
        <v>0</v>
      </c>
      <c r="K48" s="15">
        <f t="shared" si="3"/>
        <v>0</v>
      </c>
      <c r="L48" s="15">
        <f t="shared" si="4"/>
        <v>0</v>
      </c>
      <c r="M48" s="16"/>
      <c r="N48" s="2" t="s">
        <v>227</v>
      </c>
      <c r="O48" s="2" t="s">
        <v>52</v>
      </c>
      <c r="P48" s="2" t="s">
        <v>52</v>
      </c>
      <c r="Q48" s="2" t="s">
        <v>57</v>
      </c>
      <c r="R48" s="2" t="s">
        <v>62</v>
      </c>
      <c r="S48" s="2" t="s">
        <v>62</v>
      </c>
      <c r="T48" s="2" t="s">
        <v>63</v>
      </c>
      <c r="U48" s="3"/>
      <c r="V48" s="3"/>
      <c r="W48" s="3"/>
      <c r="X48" s="3"/>
      <c r="Y48" s="3"/>
      <c r="Z48" s="3">
        <v>3</v>
      </c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52</v>
      </c>
      <c r="AS48" s="2" t="s">
        <v>52</v>
      </c>
      <c r="AT48" s="3"/>
      <c r="AU48" s="2" t="s">
        <v>228</v>
      </c>
      <c r="AV48" s="3">
        <v>334</v>
      </c>
    </row>
    <row r="49" spans="1:48" ht="30" customHeight="1">
      <c r="A49" s="16" t="s">
        <v>229</v>
      </c>
      <c r="B49" s="16" t="s">
        <v>230</v>
      </c>
      <c r="C49" s="16" t="s">
        <v>106</v>
      </c>
      <c r="D49" s="14">
        <v>1</v>
      </c>
      <c r="E49" s="15"/>
      <c r="F49" s="15">
        <f t="shared" si="0"/>
        <v>0</v>
      </c>
      <c r="G49" s="15"/>
      <c r="H49" s="15">
        <f t="shared" si="1"/>
        <v>0</v>
      </c>
      <c r="I49" s="15"/>
      <c r="J49" s="15">
        <f t="shared" si="2"/>
        <v>0</v>
      </c>
      <c r="K49" s="15">
        <f t="shared" si="3"/>
        <v>0</v>
      </c>
      <c r="L49" s="15">
        <f t="shared" si="4"/>
        <v>0</v>
      </c>
      <c r="M49" s="16"/>
      <c r="N49" s="2" t="s">
        <v>231</v>
      </c>
      <c r="O49" s="2" t="s">
        <v>52</v>
      </c>
      <c r="P49" s="2" t="s">
        <v>52</v>
      </c>
      <c r="Q49" s="2" t="s">
        <v>57</v>
      </c>
      <c r="R49" s="2" t="s">
        <v>62</v>
      </c>
      <c r="S49" s="2" t="s">
        <v>62</v>
      </c>
      <c r="T49" s="2" t="s">
        <v>62</v>
      </c>
      <c r="U49" s="3">
        <v>1</v>
      </c>
      <c r="V49" s="3">
        <v>0</v>
      </c>
      <c r="W49" s="3">
        <v>0.03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52</v>
      </c>
      <c r="AS49" s="2" t="s">
        <v>52</v>
      </c>
      <c r="AT49" s="3"/>
      <c r="AU49" s="2" t="s">
        <v>232</v>
      </c>
      <c r="AV49" s="3">
        <v>359</v>
      </c>
    </row>
    <row r="50" spans="1:48" ht="30" customHeight="1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57</v>
      </c>
    </row>
    <row r="51" spans="1:48" ht="30" customHeight="1">
      <c r="A51" s="16" t="s">
        <v>233</v>
      </c>
      <c r="B51" s="14"/>
      <c r="C51" s="14"/>
      <c r="D51" s="14"/>
      <c r="E51" s="15"/>
      <c r="F51" s="15">
        <f>SUMIF(Q5:Q50,"010101",F5:F50)</f>
        <v>0</v>
      </c>
      <c r="G51" s="15"/>
      <c r="H51" s="15">
        <f>SUMIF(Q5:Q50,"010101",H5:H50)</f>
        <v>0</v>
      </c>
      <c r="I51" s="15"/>
      <c r="J51" s="15">
        <f>SUMIF(Q5:Q50,"010101",J5:J50)</f>
        <v>0</v>
      </c>
      <c r="K51" s="15"/>
      <c r="L51" s="15">
        <f>SUMIF(Q5:Q50,"010101",L5:L50)</f>
        <v>0</v>
      </c>
      <c r="M51" s="14"/>
      <c r="N51" t="s">
        <v>234</v>
      </c>
    </row>
    <row r="52" spans="1:48" ht="30" customHeight="1">
      <c r="A52" s="16" t="s">
        <v>235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236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6" t="s">
        <v>68</v>
      </c>
      <c r="B53" s="16" t="s">
        <v>237</v>
      </c>
      <c r="C53" s="16" t="s">
        <v>60</v>
      </c>
      <c r="D53" s="14">
        <v>94</v>
      </c>
      <c r="E53" s="15"/>
      <c r="F53" s="15">
        <f t="shared" ref="F53:F70" si="5">TRUNC(E53*D53, 0)</f>
        <v>0</v>
      </c>
      <c r="G53" s="15"/>
      <c r="H53" s="15">
        <f t="shared" ref="H53:H70" si="6">TRUNC(G53*D53, 0)</f>
        <v>0</v>
      </c>
      <c r="I53" s="15"/>
      <c r="J53" s="15">
        <f t="shared" ref="J53:J70" si="7">TRUNC(I53*D53, 0)</f>
        <v>0</v>
      </c>
      <c r="K53" s="15">
        <f t="shared" ref="K53:K70" si="8">TRUNC(E53+G53+I53, 0)</f>
        <v>0</v>
      </c>
      <c r="L53" s="15">
        <f t="shared" ref="L53:L70" si="9">TRUNC(F53+H53+J53, 0)</f>
        <v>0</v>
      </c>
      <c r="M53" s="16"/>
      <c r="N53" s="2" t="s">
        <v>238</v>
      </c>
      <c r="O53" s="2" t="s">
        <v>52</v>
      </c>
      <c r="P53" s="2" t="s">
        <v>52</v>
      </c>
      <c r="Q53" s="2" t="s">
        <v>236</v>
      </c>
      <c r="R53" s="2" t="s">
        <v>62</v>
      </c>
      <c r="S53" s="2" t="s">
        <v>62</v>
      </c>
      <c r="T53" s="2" t="s">
        <v>63</v>
      </c>
      <c r="U53" s="3"/>
      <c r="V53" s="3"/>
      <c r="W53" s="3"/>
      <c r="X53" s="3"/>
      <c r="Y53" s="3">
        <v>2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239</v>
      </c>
      <c r="AV53" s="3">
        <v>151</v>
      </c>
    </row>
    <row r="54" spans="1:48" ht="30" customHeight="1">
      <c r="A54" s="16" t="s">
        <v>90</v>
      </c>
      <c r="B54" s="16" t="s">
        <v>240</v>
      </c>
      <c r="C54" s="16" t="s">
        <v>60</v>
      </c>
      <c r="D54" s="14">
        <v>17</v>
      </c>
      <c r="E54" s="15"/>
      <c r="F54" s="15">
        <f t="shared" si="5"/>
        <v>0</v>
      </c>
      <c r="G54" s="15"/>
      <c r="H54" s="15">
        <f t="shared" si="6"/>
        <v>0</v>
      </c>
      <c r="I54" s="15"/>
      <c r="J54" s="15">
        <f t="shared" si="7"/>
        <v>0</v>
      </c>
      <c r="K54" s="15">
        <f t="shared" si="8"/>
        <v>0</v>
      </c>
      <c r="L54" s="15">
        <f t="shared" si="9"/>
        <v>0</v>
      </c>
      <c r="M54" s="16"/>
      <c r="N54" s="2" t="s">
        <v>241</v>
      </c>
      <c r="O54" s="2" t="s">
        <v>52</v>
      </c>
      <c r="P54" s="2" t="s">
        <v>52</v>
      </c>
      <c r="Q54" s="2" t="s">
        <v>236</v>
      </c>
      <c r="R54" s="2" t="s">
        <v>62</v>
      </c>
      <c r="S54" s="2" t="s">
        <v>62</v>
      </c>
      <c r="T54" s="2" t="s">
        <v>63</v>
      </c>
      <c r="U54" s="3"/>
      <c r="V54" s="3"/>
      <c r="W54" s="3"/>
      <c r="X54" s="3">
        <v>1</v>
      </c>
      <c r="Y54" s="3">
        <v>2</v>
      </c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242</v>
      </c>
      <c r="AV54" s="3">
        <v>253</v>
      </c>
    </row>
    <row r="55" spans="1:48" ht="30" customHeight="1">
      <c r="A55" s="16" t="s">
        <v>104</v>
      </c>
      <c r="B55" s="16" t="s">
        <v>105</v>
      </c>
      <c r="C55" s="16" t="s">
        <v>106</v>
      </c>
      <c r="D55" s="14">
        <v>1</v>
      </c>
      <c r="E55" s="15"/>
      <c r="F55" s="15">
        <f t="shared" si="5"/>
        <v>0</v>
      </c>
      <c r="G55" s="15"/>
      <c r="H55" s="15">
        <f t="shared" si="6"/>
        <v>0</v>
      </c>
      <c r="I55" s="15"/>
      <c r="J55" s="15">
        <f t="shared" si="7"/>
        <v>0</v>
      </c>
      <c r="K55" s="15">
        <f t="shared" si="8"/>
        <v>0</v>
      </c>
      <c r="L55" s="15">
        <f t="shared" si="9"/>
        <v>0</v>
      </c>
      <c r="M55" s="16"/>
      <c r="N55" s="2" t="s">
        <v>107</v>
      </c>
      <c r="O55" s="2" t="s">
        <v>52</v>
      </c>
      <c r="P55" s="2" t="s">
        <v>52</v>
      </c>
      <c r="Q55" s="2" t="s">
        <v>236</v>
      </c>
      <c r="R55" s="2" t="s">
        <v>62</v>
      </c>
      <c r="S55" s="2" t="s">
        <v>62</v>
      </c>
      <c r="T55" s="2" t="s">
        <v>62</v>
      </c>
      <c r="U55" s="3">
        <v>0</v>
      </c>
      <c r="V55" s="3">
        <v>0</v>
      </c>
      <c r="W55" s="3">
        <v>0.15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243</v>
      </c>
      <c r="AV55" s="3">
        <v>363</v>
      </c>
    </row>
    <row r="56" spans="1:48" ht="30" customHeight="1">
      <c r="A56" s="16" t="s">
        <v>109</v>
      </c>
      <c r="B56" s="16" t="s">
        <v>110</v>
      </c>
      <c r="C56" s="16" t="s">
        <v>106</v>
      </c>
      <c r="D56" s="14">
        <v>1</v>
      </c>
      <c r="E56" s="15"/>
      <c r="F56" s="15">
        <f t="shared" si="5"/>
        <v>0</v>
      </c>
      <c r="G56" s="15"/>
      <c r="H56" s="15">
        <f t="shared" si="6"/>
        <v>0</v>
      </c>
      <c r="I56" s="15"/>
      <c r="J56" s="15">
        <f t="shared" si="7"/>
        <v>0</v>
      </c>
      <c r="K56" s="15">
        <f t="shared" si="8"/>
        <v>0</v>
      </c>
      <c r="L56" s="15">
        <f t="shared" si="9"/>
        <v>0</v>
      </c>
      <c r="M56" s="16"/>
      <c r="N56" s="2" t="s">
        <v>111</v>
      </c>
      <c r="O56" s="2" t="s">
        <v>52</v>
      </c>
      <c r="P56" s="2" t="s">
        <v>52</v>
      </c>
      <c r="Q56" s="2" t="s">
        <v>236</v>
      </c>
      <c r="R56" s="2" t="s">
        <v>62</v>
      </c>
      <c r="S56" s="2" t="s">
        <v>62</v>
      </c>
      <c r="T56" s="2" t="s">
        <v>62</v>
      </c>
      <c r="U56" s="3">
        <v>0</v>
      </c>
      <c r="V56" s="3">
        <v>0</v>
      </c>
      <c r="W56" s="3">
        <v>0.02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244</v>
      </c>
      <c r="AV56" s="3">
        <v>361</v>
      </c>
    </row>
    <row r="57" spans="1:48" ht="30" customHeight="1">
      <c r="A57" s="16" t="s">
        <v>245</v>
      </c>
      <c r="B57" s="16" t="s">
        <v>246</v>
      </c>
      <c r="C57" s="16" t="s">
        <v>60</v>
      </c>
      <c r="D57" s="14">
        <v>47</v>
      </c>
      <c r="E57" s="15"/>
      <c r="F57" s="15">
        <f t="shared" si="5"/>
        <v>0</v>
      </c>
      <c r="G57" s="15"/>
      <c r="H57" s="15">
        <f t="shared" si="6"/>
        <v>0</v>
      </c>
      <c r="I57" s="15"/>
      <c r="J57" s="15">
        <f t="shared" si="7"/>
        <v>0</v>
      </c>
      <c r="K57" s="15">
        <f t="shared" si="8"/>
        <v>0</v>
      </c>
      <c r="L57" s="15">
        <f t="shared" si="9"/>
        <v>0</v>
      </c>
      <c r="M57" s="16"/>
      <c r="N57" s="2" t="s">
        <v>247</v>
      </c>
      <c r="O57" s="2" t="s">
        <v>52</v>
      </c>
      <c r="P57" s="2" t="s">
        <v>52</v>
      </c>
      <c r="Q57" s="2" t="s">
        <v>236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248</v>
      </c>
      <c r="AV57" s="3">
        <v>305</v>
      </c>
    </row>
    <row r="58" spans="1:48" ht="30" customHeight="1">
      <c r="A58" s="16" t="s">
        <v>245</v>
      </c>
      <c r="B58" s="16" t="s">
        <v>249</v>
      </c>
      <c r="C58" s="16" t="s">
        <v>60</v>
      </c>
      <c r="D58" s="14">
        <v>46</v>
      </c>
      <c r="E58" s="15"/>
      <c r="F58" s="15">
        <f t="shared" si="5"/>
        <v>0</v>
      </c>
      <c r="G58" s="15"/>
      <c r="H58" s="15">
        <f t="shared" si="6"/>
        <v>0</v>
      </c>
      <c r="I58" s="15"/>
      <c r="J58" s="15">
        <f t="shared" si="7"/>
        <v>0</v>
      </c>
      <c r="K58" s="15">
        <f t="shared" si="8"/>
        <v>0</v>
      </c>
      <c r="L58" s="15">
        <f t="shared" si="9"/>
        <v>0</v>
      </c>
      <c r="M58" s="16"/>
      <c r="N58" s="2" t="s">
        <v>250</v>
      </c>
      <c r="O58" s="2" t="s">
        <v>52</v>
      </c>
      <c r="P58" s="2" t="s">
        <v>52</v>
      </c>
      <c r="Q58" s="2" t="s">
        <v>236</v>
      </c>
      <c r="R58" s="2" t="s">
        <v>62</v>
      </c>
      <c r="S58" s="2" t="s">
        <v>62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251</v>
      </c>
      <c r="AV58" s="3">
        <v>306</v>
      </c>
    </row>
    <row r="59" spans="1:48" ht="30" customHeight="1">
      <c r="A59" s="16" t="s">
        <v>245</v>
      </c>
      <c r="B59" s="16" t="s">
        <v>252</v>
      </c>
      <c r="C59" s="16" t="s">
        <v>115</v>
      </c>
      <c r="D59" s="14">
        <v>15</v>
      </c>
      <c r="E59" s="15"/>
      <c r="F59" s="15">
        <f t="shared" si="5"/>
        <v>0</v>
      </c>
      <c r="G59" s="15"/>
      <c r="H59" s="15">
        <f t="shared" si="6"/>
        <v>0</v>
      </c>
      <c r="I59" s="15"/>
      <c r="J59" s="15">
        <f t="shared" si="7"/>
        <v>0</v>
      </c>
      <c r="K59" s="15">
        <f t="shared" si="8"/>
        <v>0</v>
      </c>
      <c r="L59" s="15">
        <f t="shared" si="9"/>
        <v>0</v>
      </c>
      <c r="M59" s="16"/>
      <c r="N59" s="2" t="s">
        <v>253</v>
      </c>
      <c r="O59" s="2" t="s">
        <v>52</v>
      </c>
      <c r="P59" s="2" t="s">
        <v>52</v>
      </c>
      <c r="Q59" s="2" t="s">
        <v>236</v>
      </c>
      <c r="R59" s="2" t="s">
        <v>62</v>
      </c>
      <c r="S59" s="2" t="s">
        <v>62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254</v>
      </c>
      <c r="AV59" s="3">
        <v>307</v>
      </c>
    </row>
    <row r="60" spans="1:48" ht="30" customHeight="1">
      <c r="A60" s="16" t="s">
        <v>245</v>
      </c>
      <c r="B60" s="16" t="s">
        <v>255</v>
      </c>
      <c r="C60" s="16" t="s">
        <v>115</v>
      </c>
      <c r="D60" s="14">
        <v>12</v>
      </c>
      <c r="E60" s="15"/>
      <c r="F60" s="15">
        <f t="shared" si="5"/>
        <v>0</v>
      </c>
      <c r="G60" s="15"/>
      <c r="H60" s="15">
        <f t="shared" si="6"/>
        <v>0</v>
      </c>
      <c r="I60" s="15"/>
      <c r="J60" s="15">
        <f t="shared" si="7"/>
        <v>0</v>
      </c>
      <c r="K60" s="15">
        <f t="shared" si="8"/>
        <v>0</v>
      </c>
      <c r="L60" s="15">
        <f t="shared" si="9"/>
        <v>0</v>
      </c>
      <c r="M60" s="16"/>
      <c r="N60" s="2" t="s">
        <v>256</v>
      </c>
      <c r="O60" s="2" t="s">
        <v>52</v>
      </c>
      <c r="P60" s="2" t="s">
        <v>52</v>
      </c>
      <c r="Q60" s="2" t="s">
        <v>236</v>
      </c>
      <c r="R60" s="2" t="s">
        <v>62</v>
      </c>
      <c r="S60" s="2" t="s">
        <v>62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257</v>
      </c>
      <c r="AV60" s="3">
        <v>308</v>
      </c>
    </row>
    <row r="61" spans="1:48" ht="30" customHeight="1">
      <c r="A61" s="16" t="s">
        <v>245</v>
      </c>
      <c r="B61" s="16" t="s">
        <v>258</v>
      </c>
      <c r="C61" s="16" t="s">
        <v>115</v>
      </c>
      <c r="D61" s="14">
        <v>2</v>
      </c>
      <c r="E61" s="15"/>
      <c r="F61" s="15">
        <f t="shared" si="5"/>
        <v>0</v>
      </c>
      <c r="G61" s="15"/>
      <c r="H61" s="15">
        <f t="shared" si="6"/>
        <v>0</v>
      </c>
      <c r="I61" s="15"/>
      <c r="J61" s="15">
        <f t="shared" si="7"/>
        <v>0</v>
      </c>
      <c r="K61" s="15">
        <f t="shared" si="8"/>
        <v>0</v>
      </c>
      <c r="L61" s="15">
        <f t="shared" si="9"/>
        <v>0</v>
      </c>
      <c r="M61" s="16"/>
      <c r="N61" s="2" t="s">
        <v>259</v>
      </c>
      <c r="O61" s="2" t="s">
        <v>52</v>
      </c>
      <c r="P61" s="2" t="s">
        <v>52</v>
      </c>
      <c r="Q61" s="2" t="s">
        <v>236</v>
      </c>
      <c r="R61" s="2" t="s">
        <v>62</v>
      </c>
      <c r="S61" s="2" t="s">
        <v>62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260</v>
      </c>
      <c r="AV61" s="3">
        <v>309</v>
      </c>
    </row>
    <row r="62" spans="1:48" ht="30" customHeight="1">
      <c r="A62" s="16" t="s">
        <v>245</v>
      </c>
      <c r="B62" s="16" t="s">
        <v>261</v>
      </c>
      <c r="C62" s="16" t="s">
        <v>115</v>
      </c>
      <c r="D62" s="14">
        <v>23</v>
      </c>
      <c r="E62" s="15"/>
      <c r="F62" s="15">
        <f t="shared" si="5"/>
        <v>0</v>
      </c>
      <c r="G62" s="15"/>
      <c r="H62" s="15">
        <f t="shared" si="6"/>
        <v>0</v>
      </c>
      <c r="I62" s="15"/>
      <c r="J62" s="15">
        <f t="shared" si="7"/>
        <v>0</v>
      </c>
      <c r="K62" s="15">
        <f t="shared" si="8"/>
        <v>0</v>
      </c>
      <c r="L62" s="15">
        <f t="shared" si="9"/>
        <v>0</v>
      </c>
      <c r="M62" s="16"/>
      <c r="N62" s="2" t="s">
        <v>262</v>
      </c>
      <c r="O62" s="2" t="s">
        <v>52</v>
      </c>
      <c r="P62" s="2" t="s">
        <v>52</v>
      </c>
      <c r="Q62" s="2" t="s">
        <v>236</v>
      </c>
      <c r="R62" s="2" t="s">
        <v>62</v>
      </c>
      <c r="S62" s="2" t="s">
        <v>62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263</v>
      </c>
      <c r="AV62" s="3">
        <v>310</v>
      </c>
    </row>
    <row r="63" spans="1:48" ht="30" customHeight="1">
      <c r="A63" s="16" t="s">
        <v>118</v>
      </c>
      <c r="B63" s="16" t="s">
        <v>264</v>
      </c>
      <c r="C63" s="16" t="s">
        <v>115</v>
      </c>
      <c r="D63" s="14">
        <v>4</v>
      </c>
      <c r="E63" s="15"/>
      <c r="F63" s="15">
        <f t="shared" si="5"/>
        <v>0</v>
      </c>
      <c r="G63" s="15"/>
      <c r="H63" s="15">
        <f t="shared" si="6"/>
        <v>0</v>
      </c>
      <c r="I63" s="15"/>
      <c r="J63" s="15">
        <f t="shared" si="7"/>
        <v>0</v>
      </c>
      <c r="K63" s="15">
        <f t="shared" si="8"/>
        <v>0</v>
      </c>
      <c r="L63" s="15">
        <f t="shared" si="9"/>
        <v>0</v>
      </c>
      <c r="M63" s="16"/>
      <c r="N63" s="2" t="s">
        <v>265</v>
      </c>
      <c r="O63" s="2" t="s">
        <v>52</v>
      </c>
      <c r="P63" s="2" t="s">
        <v>52</v>
      </c>
      <c r="Q63" s="2" t="s">
        <v>236</v>
      </c>
      <c r="R63" s="2" t="s">
        <v>62</v>
      </c>
      <c r="S63" s="2" t="s">
        <v>62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266</v>
      </c>
      <c r="AV63" s="3">
        <v>155</v>
      </c>
    </row>
    <row r="64" spans="1:48" ht="30" customHeight="1">
      <c r="A64" s="16" t="s">
        <v>148</v>
      </c>
      <c r="B64" s="16" t="s">
        <v>267</v>
      </c>
      <c r="C64" s="16" t="s">
        <v>115</v>
      </c>
      <c r="D64" s="14">
        <v>1</v>
      </c>
      <c r="E64" s="15"/>
      <c r="F64" s="15">
        <f t="shared" si="5"/>
        <v>0</v>
      </c>
      <c r="G64" s="15"/>
      <c r="H64" s="15">
        <f t="shared" si="6"/>
        <v>0</v>
      </c>
      <c r="I64" s="15"/>
      <c r="J64" s="15">
        <f t="shared" si="7"/>
        <v>0</v>
      </c>
      <c r="K64" s="15">
        <f t="shared" si="8"/>
        <v>0</v>
      </c>
      <c r="L64" s="15">
        <f t="shared" si="9"/>
        <v>0</v>
      </c>
      <c r="M64" s="16"/>
      <c r="N64" s="2" t="s">
        <v>268</v>
      </c>
      <c r="O64" s="2" t="s">
        <v>52</v>
      </c>
      <c r="P64" s="2" t="s">
        <v>52</v>
      </c>
      <c r="Q64" s="2" t="s">
        <v>236</v>
      </c>
      <c r="R64" s="2" t="s">
        <v>62</v>
      </c>
      <c r="S64" s="2" t="s">
        <v>62</v>
      </c>
      <c r="T64" s="2" t="s">
        <v>63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269</v>
      </c>
      <c r="AV64" s="3">
        <v>156</v>
      </c>
    </row>
    <row r="65" spans="1:48" ht="30" customHeight="1">
      <c r="A65" s="16" t="s">
        <v>270</v>
      </c>
      <c r="B65" s="16" t="s">
        <v>271</v>
      </c>
      <c r="C65" s="16" t="s">
        <v>115</v>
      </c>
      <c r="D65" s="14">
        <v>1</v>
      </c>
      <c r="E65" s="15"/>
      <c r="F65" s="15">
        <f t="shared" si="5"/>
        <v>0</v>
      </c>
      <c r="G65" s="15"/>
      <c r="H65" s="15">
        <f t="shared" si="6"/>
        <v>0</v>
      </c>
      <c r="I65" s="15"/>
      <c r="J65" s="15">
        <f t="shared" si="7"/>
        <v>0</v>
      </c>
      <c r="K65" s="15">
        <f t="shared" si="8"/>
        <v>0</v>
      </c>
      <c r="L65" s="15">
        <f t="shared" si="9"/>
        <v>0</v>
      </c>
      <c r="M65" s="16"/>
      <c r="N65" s="2" t="s">
        <v>272</v>
      </c>
      <c r="O65" s="2" t="s">
        <v>52</v>
      </c>
      <c r="P65" s="2" t="s">
        <v>52</v>
      </c>
      <c r="Q65" s="2" t="s">
        <v>236</v>
      </c>
      <c r="R65" s="2" t="s">
        <v>62</v>
      </c>
      <c r="S65" s="2" t="s">
        <v>62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273</v>
      </c>
      <c r="AV65" s="3">
        <v>157</v>
      </c>
    </row>
    <row r="66" spans="1:48" ht="30" customHeight="1">
      <c r="A66" s="16" t="s">
        <v>274</v>
      </c>
      <c r="B66" s="16" t="s">
        <v>275</v>
      </c>
      <c r="C66" s="16" t="s">
        <v>115</v>
      </c>
      <c r="D66" s="14">
        <v>12</v>
      </c>
      <c r="E66" s="15"/>
      <c r="F66" s="15">
        <f t="shared" si="5"/>
        <v>0</v>
      </c>
      <c r="G66" s="15"/>
      <c r="H66" s="15">
        <f t="shared" si="6"/>
        <v>0</v>
      </c>
      <c r="I66" s="15"/>
      <c r="J66" s="15">
        <f t="shared" si="7"/>
        <v>0</v>
      </c>
      <c r="K66" s="15">
        <f t="shared" si="8"/>
        <v>0</v>
      </c>
      <c r="L66" s="15">
        <f t="shared" si="9"/>
        <v>0</v>
      </c>
      <c r="M66" s="16"/>
      <c r="N66" s="2" t="s">
        <v>276</v>
      </c>
      <c r="O66" s="2" t="s">
        <v>52</v>
      </c>
      <c r="P66" s="2" t="s">
        <v>52</v>
      </c>
      <c r="Q66" s="2" t="s">
        <v>236</v>
      </c>
      <c r="R66" s="2" t="s">
        <v>62</v>
      </c>
      <c r="S66" s="2" t="s">
        <v>62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277</v>
      </c>
      <c r="AV66" s="3">
        <v>158</v>
      </c>
    </row>
    <row r="67" spans="1:48" ht="30" customHeight="1">
      <c r="A67" s="16" t="s">
        <v>174</v>
      </c>
      <c r="B67" s="16" t="s">
        <v>278</v>
      </c>
      <c r="C67" s="16" t="s">
        <v>176</v>
      </c>
      <c r="D67" s="14">
        <v>7</v>
      </c>
      <c r="E67" s="15"/>
      <c r="F67" s="15">
        <f t="shared" si="5"/>
        <v>0</v>
      </c>
      <c r="G67" s="15"/>
      <c r="H67" s="15">
        <f t="shared" si="6"/>
        <v>0</v>
      </c>
      <c r="I67" s="15"/>
      <c r="J67" s="15">
        <f t="shared" si="7"/>
        <v>0</v>
      </c>
      <c r="K67" s="15">
        <f t="shared" si="8"/>
        <v>0</v>
      </c>
      <c r="L67" s="15">
        <f t="shared" si="9"/>
        <v>0</v>
      </c>
      <c r="M67" s="16"/>
      <c r="N67" s="2" t="s">
        <v>279</v>
      </c>
      <c r="O67" s="2" t="s">
        <v>52</v>
      </c>
      <c r="P67" s="2" t="s">
        <v>52</v>
      </c>
      <c r="Q67" s="2" t="s">
        <v>236</v>
      </c>
      <c r="R67" s="2" t="s">
        <v>63</v>
      </c>
      <c r="S67" s="2" t="s">
        <v>62</v>
      </c>
      <c r="T67" s="2" t="s">
        <v>62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280</v>
      </c>
      <c r="AV67" s="3">
        <v>159</v>
      </c>
    </row>
    <row r="68" spans="1:48" ht="30" customHeight="1">
      <c r="A68" s="16" t="s">
        <v>217</v>
      </c>
      <c r="B68" s="16" t="s">
        <v>213</v>
      </c>
      <c r="C68" s="16" t="s">
        <v>214</v>
      </c>
      <c r="D68" s="14">
        <v>18.899999999999999</v>
      </c>
      <c r="E68" s="15"/>
      <c r="F68" s="15">
        <f t="shared" si="5"/>
        <v>0</v>
      </c>
      <c r="G68" s="15"/>
      <c r="H68" s="15">
        <f t="shared" si="6"/>
        <v>0</v>
      </c>
      <c r="I68" s="15"/>
      <c r="J68" s="15">
        <f t="shared" si="7"/>
        <v>0</v>
      </c>
      <c r="K68" s="15">
        <f t="shared" si="8"/>
        <v>0</v>
      </c>
      <c r="L68" s="15">
        <f t="shared" si="9"/>
        <v>0</v>
      </c>
      <c r="M68" s="16"/>
      <c r="N68" s="2" t="s">
        <v>218</v>
      </c>
      <c r="O68" s="2" t="s">
        <v>52</v>
      </c>
      <c r="P68" s="2" t="s">
        <v>52</v>
      </c>
      <c r="Q68" s="2" t="s">
        <v>236</v>
      </c>
      <c r="R68" s="2" t="s">
        <v>62</v>
      </c>
      <c r="S68" s="2" t="s">
        <v>62</v>
      </c>
      <c r="T68" s="2" t="s">
        <v>63</v>
      </c>
      <c r="U68" s="3"/>
      <c r="V68" s="3"/>
      <c r="W68" s="3"/>
      <c r="X68" s="3"/>
      <c r="Y68" s="3"/>
      <c r="Z68" s="3">
        <v>3</v>
      </c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281</v>
      </c>
      <c r="AV68" s="3">
        <v>311</v>
      </c>
    </row>
    <row r="69" spans="1:48" ht="30" customHeight="1">
      <c r="A69" s="16" t="s">
        <v>220</v>
      </c>
      <c r="B69" s="16" t="s">
        <v>213</v>
      </c>
      <c r="C69" s="16" t="s">
        <v>214</v>
      </c>
      <c r="D69" s="14">
        <v>1.7</v>
      </c>
      <c r="E69" s="15"/>
      <c r="F69" s="15">
        <f t="shared" si="5"/>
        <v>0</v>
      </c>
      <c r="G69" s="15"/>
      <c r="H69" s="15">
        <f t="shared" si="6"/>
        <v>0</v>
      </c>
      <c r="I69" s="15"/>
      <c r="J69" s="15">
        <f t="shared" si="7"/>
        <v>0</v>
      </c>
      <c r="K69" s="15">
        <f t="shared" si="8"/>
        <v>0</v>
      </c>
      <c r="L69" s="15">
        <f t="shared" si="9"/>
        <v>0</v>
      </c>
      <c r="M69" s="16"/>
      <c r="N69" s="2" t="s">
        <v>221</v>
      </c>
      <c r="O69" s="2" t="s">
        <v>52</v>
      </c>
      <c r="P69" s="2" t="s">
        <v>52</v>
      </c>
      <c r="Q69" s="2" t="s">
        <v>236</v>
      </c>
      <c r="R69" s="2" t="s">
        <v>62</v>
      </c>
      <c r="S69" s="2" t="s">
        <v>62</v>
      </c>
      <c r="T69" s="2" t="s">
        <v>63</v>
      </c>
      <c r="U69" s="3"/>
      <c r="V69" s="3"/>
      <c r="W69" s="3"/>
      <c r="X69" s="3"/>
      <c r="Y69" s="3"/>
      <c r="Z69" s="3">
        <v>3</v>
      </c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282</v>
      </c>
      <c r="AV69" s="3">
        <v>312</v>
      </c>
    </row>
    <row r="70" spans="1:48" ht="30" customHeight="1">
      <c r="A70" s="16" t="s">
        <v>229</v>
      </c>
      <c r="B70" s="16" t="s">
        <v>230</v>
      </c>
      <c r="C70" s="16" t="s">
        <v>106</v>
      </c>
      <c r="D70" s="14">
        <v>1</v>
      </c>
      <c r="E70" s="15"/>
      <c r="F70" s="15">
        <f t="shared" si="5"/>
        <v>0</v>
      </c>
      <c r="G70" s="15"/>
      <c r="H70" s="15">
        <f t="shared" si="6"/>
        <v>0</v>
      </c>
      <c r="I70" s="15"/>
      <c r="J70" s="15">
        <f t="shared" si="7"/>
        <v>0</v>
      </c>
      <c r="K70" s="15">
        <f t="shared" si="8"/>
        <v>0</v>
      </c>
      <c r="L70" s="15">
        <f t="shared" si="9"/>
        <v>0</v>
      </c>
      <c r="M70" s="16"/>
      <c r="N70" s="2" t="s">
        <v>231</v>
      </c>
      <c r="O70" s="2" t="s">
        <v>52</v>
      </c>
      <c r="P70" s="2" t="s">
        <v>52</v>
      </c>
      <c r="Q70" s="2" t="s">
        <v>236</v>
      </c>
      <c r="R70" s="2" t="s">
        <v>62</v>
      </c>
      <c r="S70" s="2" t="s">
        <v>62</v>
      </c>
      <c r="T70" s="2" t="s">
        <v>62</v>
      </c>
      <c r="U70" s="3">
        <v>1</v>
      </c>
      <c r="V70" s="3">
        <v>0</v>
      </c>
      <c r="W70" s="3">
        <v>0.03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283</v>
      </c>
      <c r="AV70" s="3">
        <v>362</v>
      </c>
    </row>
    <row r="71" spans="1:48" ht="30" customHeight="1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236</v>
      </c>
    </row>
    <row r="72" spans="1:48" ht="30" customHeight="1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236</v>
      </c>
    </row>
    <row r="73" spans="1:48" ht="30" customHeight="1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236</v>
      </c>
    </row>
    <row r="74" spans="1:48" ht="30" customHeight="1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236</v>
      </c>
    </row>
    <row r="75" spans="1:48" ht="30" customHeight="1">
      <c r="A75" s="16" t="s">
        <v>233</v>
      </c>
      <c r="B75" s="14"/>
      <c r="C75" s="14"/>
      <c r="D75" s="14"/>
      <c r="E75" s="15"/>
      <c r="F75" s="15">
        <f>SUMIF(Q53:Q74,"010102",F53:F74)</f>
        <v>0</v>
      </c>
      <c r="G75" s="15"/>
      <c r="H75" s="15">
        <f>SUMIF(Q53:Q74,"010102",H53:H74)</f>
        <v>0</v>
      </c>
      <c r="I75" s="15"/>
      <c r="J75" s="15">
        <f>SUMIF(Q53:Q74,"010102",J53:J74)</f>
        <v>0</v>
      </c>
      <c r="K75" s="15"/>
      <c r="L75" s="15">
        <f>SUMIF(Q53:Q74,"010102",L53:L74)</f>
        <v>0</v>
      </c>
      <c r="M75" s="14"/>
      <c r="N75" t="s">
        <v>234</v>
      </c>
    </row>
    <row r="76" spans="1:48" ht="30" customHeight="1">
      <c r="A76" s="16" t="s">
        <v>284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285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6" t="s">
        <v>286</v>
      </c>
      <c r="B77" s="16" t="s">
        <v>287</v>
      </c>
      <c r="C77" s="16" t="s">
        <v>60</v>
      </c>
      <c r="D77" s="14">
        <v>8</v>
      </c>
      <c r="E77" s="15"/>
      <c r="F77" s="15">
        <f t="shared" ref="F77:F98" si="10">TRUNC(E77*D77, 0)</f>
        <v>0</v>
      </c>
      <c r="G77" s="15"/>
      <c r="H77" s="15">
        <f t="shared" ref="H77:H98" si="11">TRUNC(G77*D77, 0)</f>
        <v>0</v>
      </c>
      <c r="I77" s="15"/>
      <c r="J77" s="15">
        <f t="shared" ref="J77:J98" si="12">TRUNC(I77*D77, 0)</f>
        <v>0</v>
      </c>
      <c r="K77" s="15">
        <f t="shared" ref="K77:K98" si="13">TRUNC(E77+G77+I77, 0)</f>
        <v>0</v>
      </c>
      <c r="L77" s="15">
        <f t="shared" ref="L77:L98" si="14">TRUNC(F77+H77+J77, 0)</f>
        <v>0</v>
      </c>
      <c r="M77" s="16"/>
      <c r="N77" s="2" t="s">
        <v>288</v>
      </c>
      <c r="O77" s="2" t="s">
        <v>52</v>
      </c>
      <c r="P77" s="2" t="s">
        <v>52</v>
      </c>
      <c r="Q77" s="2" t="s">
        <v>285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/>
      <c r="Y77" s="3">
        <v>2</v>
      </c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289</v>
      </c>
      <c r="AV77" s="3">
        <v>167</v>
      </c>
    </row>
    <row r="78" spans="1:48" ht="30" customHeight="1">
      <c r="A78" s="16" t="s">
        <v>86</v>
      </c>
      <c r="B78" s="16" t="s">
        <v>87</v>
      </c>
      <c r="C78" s="16" t="s">
        <v>60</v>
      </c>
      <c r="D78" s="14">
        <v>8</v>
      </c>
      <c r="E78" s="15"/>
      <c r="F78" s="15">
        <f t="shared" si="10"/>
        <v>0</v>
      </c>
      <c r="G78" s="15"/>
      <c r="H78" s="15">
        <f t="shared" si="11"/>
        <v>0</v>
      </c>
      <c r="I78" s="15"/>
      <c r="J78" s="15">
        <f t="shared" si="12"/>
        <v>0</v>
      </c>
      <c r="K78" s="15">
        <f t="shared" si="13"/>
        <v>0</v>
      </c>
      <c r="L78" s="15">
        <f t="shared" si="14"/>
        <v>0</v>
      </c>
      <c r="M78" s="16"/>
      <c r="N78" s="2" t="s">
        <v>88</v>
      </c>
      <c r="O78" s="2" t="s">
        <v>52</v>
      </c>
      <c r="P78" s="2" t="s">
        <v>52</v>
      </c>
      <c r="Q78" s="2" t="s">
        <v>285</v>
      </c>
      <c r="R78" s="2" t="s">
        <v>62</v>
      </c>
      <c r="S78" s="2" t="s">
        <v>62</v>
      </c>
      <c r="T78" s="2" t="s">
        <v>63</v>
      </c>
      <c r="U78" s="3"/>
      <c r="V78" s="3"/>
      <c r="W78" s="3"/>
      <c r="X78" s="3">
        <v>1</v>
      </c>
      <c r="Y78" s="3">
        <v>2</v>
      </c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290</v>
      </c>
      <c r="AV78" s="3">
        <v>211</v>
      </c>
    </row>
    <row r="79" spans="1:48" ht="30" customHeight="1">
      <c r="A79" s="16" t="s">
        <v>148</v>
      </c>
      <c r="B79" s="16" t="s">
        <v>291</v>
      </c>
      <c r="C79" s="16" t="s">
        <v>115</v>
      </c>
      <c r="D79" s="14">
        <v>1</v>
      </c>
      <c r="E79" s="15"/>
      <c r="F79" s="15">
        <f t="shared" si="10"/>
        <v>0</v>
      </c>
      <c r="G79" s="15"/>
      <c r="H79" s="15">
        <f t="shared" si="11"/>
        <v>0</v>
      </c>
      <c r="I79" s="15"/>
      <c r="J79" s="15">
        <f t="shared" si="12"/>
        <v>0</v>
      </c>
      <c r="K79" s="15">
        <f t="shared" si="13"/>
        <v>0</v>
      </c>
      <c r="L79" s="15">
        <f t="shared" si="14"/>
        <v>0</v>
      </c>
      <c r="M79" s="16"/>
      <c r="N79" s="2" t="s">
        <v>292</v>
      </c>
      <c r="O79" s="2" t="s">
        <v>52</v>
      </c>
      <c r="P79" s="2" t="s">
        <v>52</v>
      </c>
      <c r="Q79" s="2" t="s">
        <v>285</v>
      </c>
      <c r="R79" s="2" t="s">
        <v>62</v>
      </c>
      <c r="S79" s="2" t="s">
        <v>62</v>
      </c>
      <c r="T79" s="2" t="s">
        <v>63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293</v>
      </c>
      <c r="AV79" s="3">
        <v>168</v>
      </c>
    </row>
    <row r="80" spans="1:48" ht="30" customHeight="1">
      <c r="A80" s="39" t="s">
        <v>294</v>
      </c>
      <c r="B80" s="39" t="s">
        <v>295</v>
      </c>
      <c r="C80" s="39" t="s">
        <v>115</v>
      </c>
      <c r="D80" s="41">
        <v>4</v>
      </c>
      <c r="E80" s="42"/>
      <c r="F80" s="42">
        <f t="shared" si="10"/>
        <v>0</v>
      </c>
      <c r="G80" s="42"/>
      <c r="H80" s="42">
        <f t="shared" si="11"/>
        <v>0</v>
      </c>
      <c r="I80" s="42"/>
      <c r="J80" s="42">
        <f t="shared" si="12"/>
        <v>0</v>
      </c>
      <c r="K80" s="42">
        <f t="shared" si="13"/>
        <v>0</v>
      </c>
      <c r="L80" s="42">
        <f t="shared" si="14"/>
        <v>0</v>
      </c>
      <c r="M80" s="39"/>
      <c r="N80" s="2" t="s">
        <v>296</v>
      </c>
      <c r="O80" s="2" t="s">
        <v>52</v>
      </c>
      <c r="P80" s="2" t="s">
        <v>52</v>
      </c>
      <c r="Q80" s="2" t="s">
        <v>285</v>
      </c>
      <c r="R80" s="2" t="s">
        <v>62</v>
      </c>
      <c r="S80" s="2" t="s">
        <v>62</v>
      </c>
      <c r="T80" s="2" t="s">
        <v>63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297</v>
      </c>
      <c r="AV80" s="3">
        <v>169</v>
      </c>
    </row>
    <row r="81" spans="1:48" ht="30" customHeight="1">
      <c r="A81" s="39" t="s">
        <v>298</v>
      </c>
      <c r="B81" s="39" t="s">
        <v>299</v>
      </c>
      <c r="C81" s="39" t="s">
        <v>115</v>
      </c>
      <c r="D81" s="41">
        <v>3</v>
      </c>
      <c r="E81" s="42"/>
      <c r="F81" s="42">
        <f t="shared" si="10"/>
        <v>0</v>
      </c>
      <c r="G81" s="42"/>
      <c r="H81" s="42">
        <f t="shared" si="11"/>
        <v>0</v>
      </c>
      <c r="I81" s="42"/>
      <c r="J81" s="42">
        <f t="shared" si="12"/>
        <v>0</v>
      </c>
      <c r="K81" s="42">
        <f t="shared" si="13"/>
        <v>0</v>
      </c>
      <c r="L81" s="42">
        <f t="shared" si="14"/>
        <v>0</v>
      </c>
      <c r="M81" s="39"/>
      <c r="N81" s="2" t="s">
        <v>300</v>
      </c>
      <c r="O81" s="2" t="s">
        <v>52</v>
      </c>
      <c r="P81" s="2" t="s">
        <v>52</v>
      </c>
      <c r="Q81" s="2" t="s">
        <v>285</v>
      </c>
      <c r="R81" s="2" t="s">
        <v>62</v>
      </c>
      <c r="S81" s="2" t="s">
        <v>62</v>
      </c>
      <c r="T81" s="2" t="s">
        <v>63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301</v>
      </c>
      <c r="AV81" s="3">
        <v>254</v>
      </c>
    </row>
    <row r="82" spans="1:48" ht="30" customHeight="1">
      <c r="A82" s="39" t="s">
        <v>302</v>
      </c>
      <c r="B82" s="39" t="s">
        <v>299</v>
      </c>
      <c r="C82" s="39" t="s">
        <v>115</v>
      </c>
      <c r="D82" s="41">
        <v>3</v>
      </c>
      <c r="E82" s="42"/>
      <c r="F82" s="42">
        <f t="shared" si="10"/>
        <v>0</v>
      </c>
      <c r="G82" s="42"/>
      <c r="H82" s="42">
        <f t="shared" si="11"/>
        <v>0</v>
      </c>
      <c r="I82" s="42"/>
      <c r="J82" s="42">
        <f t="shared" si="12"/>
        <v>0</v>
      </c>
      <c r="K82" s="42">
        <f t="shared" si="13"/>
        <v>0</v>
      </c>
      <c r="L82" s="42">
        <f t="shared" si="14"/>
        <v>0</v>
      </c>
      <c r="M82" s="39"/>
      <c r="N82" s="2" t="s">
        <v>303</v>
      </c>
      <c r="O82" s="2" t="s">
        <v>52</v>
      </c>
      <c r="P82" s="2" t="s">
        <v>52</v>
      </c>
      <c r="Q82" s="2" t="s">
        <v>285</v>
      </c>
      <c r="R82" s="2" t="s">
        <v>62</v>
      </c>
      <c r="S82" s="2" t="s">
        <v>62</v>
      </c>
      <c r="T82" s="2" t="s">
        <v>63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304</v>
      </c>
      <c r="AV82" s="3">
        <v>212</v>
      </c>
    </row>
    <row r="83" spans="1:48" ht="30" customHeight="1">
      <c r="A83" s="39" t="s">
        <v>305</v>
      </c>
      <c r="B83" s="39" t="s">
        <v>306</v>
      </c>
      <c r="C83" s="39" t="s">
        <v>124</v>
      </c>
      <c r="D83" s="41">
        <v>27</v>
      </c>
      <c r="E83" s="42"/>
      <c r="F83" s="42">
        <f t="shared" si="10"/>
        <v>0</v>
      </c>
      <c r="G83" s="42"/>
      <c r="H83" s="42">
        <f t="shared" si="11"/>
        <v>0</v>
      </c>
      <c r="I83" s="42"/>
      <c r="J83" s="42">
        <f t="shared" si="12"/>
        <v>0</v>
      </c>
      <c r="K83" s="42">
        <f t="shared" si="13"/>
        <v>0</v>
      </c>
      <c r="L83" s="42">
        <f t="shared" si="14"/>
        <v>0</v>
      </c>
      <c r="M83" s="39"/>
      <c r="N83" s="2" t="s">
        <v>307</v>
      </c>
      <c r="O83" s="2" t="s">
        <v>52</v>
      </c>
      <c r="P83" s="2" t="s">
        <v>52</v>
      </c>
      <c r="Q83" s="2" t="s">
        <v>285</v>
      </c>
      <c r="R83" s="2" t="s">
        <v>62</v>
      </c>
      <c r="S83" s="2" t="s">
        <v>62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308</v>
      </c>
      <c r="AV83" s="3">
        <v>213</v>
      </c>
    </row>
    <row r="84" spans="1:48" ht="30" customHeight="1">
      <c r="A84" s="39" t="s">
        <v>174</v>
      </c>
      <c r="B84" s="39" t="s">
        <v>175</v>
      </c>
      <c r="C84" s="39" t="s">
        <v>176</v>
      </c>
      <c r="D84" s="41">
        <v>3</v>
      </c>
      <c r="E84" s="42"/>
      <c r="F84" s="42">
        <f t="shared" si="10"/>
        <v>0</v>
      </c>
      <c r="G84" s="42"/>
      <c r="H84" s="42">
        <f t="shared" si="11"/>
        <v>0</v>
      </c>
      <c r="I84" s="42"/>
      <c r="J84" s="42">
        <f t="shared" si="12"/>
        <v>0</v>
      </c>
      <c r="K84" s="42">
        <f t="shared" si="13"/>
        <v>0</v>
      </c>
      <c r="L84" s="42">
        <f t="shared" si="14"/>
        <v>0</v>
      </c>
      <c r="M84" s="39"/>
      <c r="N84" s="2" t="s">
        <v>177</v>
      </c>
      <c r="O84" s="2" t="s">
        <v>52</v>
      </c>
      <c r="P84" s="2" t="s">
        <v>52</v>
      </c>
      <c r="Q84" s="2" t="s">
        <v>285</v>
      </c>
      <c r="R84" s="2" t="s">
        <v>63</v>
      </c>
      <c r="S84" s="2" t="s">
        <v>62</v>
      </c>
      <c r="T84" s="2" t="s">
        <v>62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309</v>
      </c>
      <c r="AV84" s="3">
        <v>281</v>
      </c>
    </row>
    <row r="85" spans="1:48" ht="30" customHeight="1">
      <c r="A85" s="39" t="s">
        <v>203</v>
      </c>
      <c r="B85" s="39" t="s">
        <v>204</v>
      </c>
      <c r="C85" s="39" t="s">
        <v>205</v>
      </c>
      <c r="D85" s="41">
        <v>9</v>
      </c>
      <c r="E85" s="42"/>
      <c r="F85" s="42">
        <f t="shared" si="10"/>
        <v>0</v>
      </c>
      <c r="G85" s="42"/>
      <c r="H85" s="42">
        <f t="shared" si="11"/>
        <v>0</v>
      </c>
      <c r="I85" s="42"/>
      <c r="J85" s="42">
        <f t="shared" si="12"/>
        <v>0</v>
      </c>
      <c r="K85" s="42">
        <f t="shared" si="13"/>
        <v>0</v>
      </c>
      <c r="L85" s="42">
        <f t="shared" si="14"/>
        <v>0</v>
      </c>
      <c r="M85" s="39"/>
      <c r="N85" s="2" t="s">
        <v>206</v>
      </c>
      <c r="O85" s="2" t="s">
        <v>52</v>
      </c>
      <c r="P85" s="2" t="s">
        <v>52</v>
      </c>
      <c r="Q85" s="2" t="s">
        <v>285</v>
      </c>
      <c r="R85" s="2" t="s">
        <v>63</v>
      </c>
      <c r="S85" s="2" t="s">
        <v>62</v>
      </c>
      <c r="T85" s="2" t="s">
        <v>62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310</v>
      </c>
      <c r="AV85" s="3">
        <v>347</v>
      </c>
    </row>
    <row r="86" spans="1:48" ht="30" customHeight="1">
      <c r="A86" s="39" t="s">
        <v>208</v>
      </c>
      <c r="B86" s="39" t="s">
        <v>209</v>
      </c>
      <c r="C86" s="39" t="s">
        <v>205</v>
      </c>
      <c r="D86" s="41">
        <v>9</v>
      </c>
      <c r="E86" s="42"/>
      <c r="F86" s="42">
        <f t="shared" si="10"/>
        <v>0</v>
      </c>
      <c r="G86" s="42"/>
      <c r="H86" s="42">
        <f t="shared" si="11"/>
        <v>0</v>
      </c>
      <c r="I86" s="42"/>
      <c r="J86" s="42">
        <f t="shared" si="12"/>
        <v>0</v>
      </c>
      <c r="K86" s="42">
        <f t="shared" si="13"/>
        <v>0</v>
      </c>
      <c r="L86" s="42">
        <f t="shared" si="14"/>
        <v>0</v>
      </c>
      <c r="M86" s="39"/>
      <c r="N86" s="2" t="s">
        <v>210</v>
      </c>
      <c r="O86" s="2" t="s">
        <v>52</v>
      </c>
      <c r="P86" s="2" t="s">
        <v>52</v>
      </c>
      <c r="Q86" s="2" t="s">
        <v>285</v>
      </c>
      <c r="R86" s="2" t="s">
        <v>63</v>
      </c>
      <c r="S86" s="2" t="s">
        <v>62</v>
      </c>
      <c r="T86" s="2" t="s">
        <v>62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311</v>
      </c>
      <c r="AV86" s="3">
        <v>348</v>
      </c>
    </row>
    <row r="87" spans="1:48" ht="30" customHeight="1">
      <c r="A87" s="39" t="s">
        <v>94</v>
      </c>
      <c r="B87" s="39" t="s">
        <v>95</v>
      </c>
      <c r="C87" s="39" t="s">
        <v>60</v>
      </c>
      <c r="D87" s="41">
        <v>30</v>
      </c>
      <c r="E87" s="42"/>
      <c r="F87" s="42">
        <f t="shared" si="10"/>
        <v>0</v>
      </c>
      <c r="G87" s="42"/>
      <c r="H87" s="42">
        <f t="shared" si="11"/>
        <v>0</v>
      </c>
      <c r="I87" s="42"/>
      <c r="J87" s="42">
        <f t="shared" si="12"/>
        <v>0</v>
      </c>
      <c r="K87" s="42">
        <f t="shared" si="13"/>
        <v>0</v>
      </c>
      <c r="L87" s="42">
        <f t="shared" si="14"/>
        <v>0</v>
      </c>
      <c r="M87" s="39"/>
      <c r="N87" s="2" t="s">
        <v>96</v>
      </c>
      <c r="O87" s="2" t="s">
        <v>52</v>
      </c>
      <c r="P87" s="2" t="s">
        <v>52</v>
      </c>
      <c r="Q87" s="2" t="s">
        <v>285</v>
      </c>
      <c r="R87" s="2" t="s">
        <v>62</v>
      </c>
      <c r="S87" s="2" t="s">
        <v>62</v>
      </c>
      <c r="T87" s="2" t="s">
        <v>63</v>
      </c>
      <c r="U87" s="3"/>
      <c r="V87" s="3"/>
      <c r="W87" s="3"/>
      <c r="X87" s="3">
        <v>1</v>
      </c>
      <c r="Y87" s="3">
        <v>2</v>
      </c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312</v>
      </c>
      <c r="AV87" s="3">
        <v>349</v>
      </c>
    </row>
    <row r="88" spans="1:48" ht="30" customHeight="1">
      <c r="A88" s="39" t="s">
        <v>104</v>
      </c>
      <c r="B88" s="39" t="s">
        <v>105</v>
      </c>
      <c r="C88" s="39" t="s">
        <v>106</v>
      </c>
      <c r="D88" s="41">
        <v>1</v>
      </c>
      <c r="E88" s="42"/>
      <c r="F88" s="42">
        <f t="shared" si="10"/>
        <v>0</v>
      </c>
      <c r="G88" s="42"/>
      <c r="H88" s="42">
        <f t="shared" si="11"/>
        <v>0</v>
      </c>
      <c r="I88" s="42"/>
      <c r="J88" s="42">
        <f t="shared" si="12"/>
        <v>0</v>
      </c>
      <c r="K88" s="42">
        <f t="shared" si="13"/>
        <v>0</v>
      </c>
      <c r="L88" s="42">
        <f t="shared" si="14"/>
        <v>0</v>
      </c>
      <c r="M88" s="39"/>
      <c r="N88" s="2" t="s">
        <v>107</v>
      </c>
      <c r="O88" s="2" t="s">
        <v>52</v>
      </c>
      <c r="P88" s="2" t="s">
        <v>52</v>
      </c>
      <c r="Q88" s="2" t="s">
        <v>285</v>
      </c>
      <c r="R88" s="2" t="s">
        <v>62</v>
      </c>
      <c r="S88" s="2" t="s">
        <v>62</v>
      </c>
      <c r="T88" s="2" t="s">
        <v>62</v>
      </c>
      <c r="U88" s="3">
        <v>0</v>
      </c>
      <c r="V88" s="3">
        <v>0</v>
      </c>
      <c r="W88" s="3">
        <v>0.15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313</v>
      </c>
      <c r="AV88" s="3">
        <v>366</v>
      </c>
    </row>
    <row r="89" spans="1:48" ht="30" customHeight="1">
      <c r="A89" s="39" t="s">
        <v>68</v>
      </c>
      <c r="B89" s="39" t="s">
        <v>237</v>
      </c>
      <c r="C89" s="39" t="s">
        <v>60</v>
      </c>
      <c r="D89" s="41">
        <v>31</v>
      </c>
      <c r="E89" s="42"/>
      <c r="F89" s="42">
        <f t="shared" si="10"/>
        <v>0</v>
      </c>
      <c r="G89" s="42"/>
      <c r="H89" s="42">
        <f t="shared" si="11"/>
        <v>0</v>
      </c>
      <c r="I89" s="42"/>
      <c r="J89" s="42">
        <f t="shared" si="12"/>
        <v>0</v>
      </c>
      <c r="K89" s="42">
        <f t="shared" si="13"/>
        <v>0</v>
      </c>
      <c r="L89" s="42">
        <f t="shared" si="14"/>
        <v>0</v>
      </c>
      <c r="M89" s="39"/>
      <c r="N89" s="2" t="s">
        <v>238</v>
      </c>
      <c r="O89" s="2" t="s">
        <v>52</v>
      </c>
      <c r="P89" s="2" t="s">
        <v>52</v>
      </c>
      <c r="Q89" s="2" t="s">
        <v>285</v>
      </c>
      <c r="R89" s="2" t="s">
        <v>62</v>
      </c>
      <c r="S89" s="2" t="s">
        <v>62</v>
      </c>
      <c r="T89" s="2" t="s">
        <v>63</v>
      </c>
      <c r="U89" s="3"/>
      <c r="V89" s="3"/>
      <c r="W89" s="3"/>
      <c r="X89" s="3"/>
      <c r="Y89" s="3">
        <v>2</v>
      </c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314</v>
      </c>
      <c r="AV89" s="3">
        <v>350</v>
      </c>
    </row>
    <row r="90" spans="1:48" ht="30" customHeight="1">
      <c r="A90" s="39" t="s">
        <v>109</v>
      </c>
      <c r="B90" s="39" t="s">
        <v>110</v>
      </c>
      <c r="C90" s="39" t="s">
        <v>106</v>
      </c>
      <c r="D90" s="41">
        <v>1</v>
      </c>
      <c r="E90" s="42"/>
      <c r="F90" s="42">
        <f t="shared" si="10"/>
        <v>0</v>
      </c>
      <c r="G90" s="42"/>
      <c r="H90" s="42">
        <f t="shared" si="11"/>
        <v>0</v>
      </c>
      <c r="I90" s="42"/>
      <c r="J90" s="42">
        <f t="shared" si="12"/>
        <v>0</v>
      </c>
      <c r="K90" s="42">
        <f t="shared" si="13"/>
        <v>0</v>
      </c>
      <c r="L90" s="42">
        <f t="shared" si="14"/>
        <v>0</v>
      </c>
      <c r="M90" s="39"/>
      <c r="N90" s="2" t="s">
        <v>111</v>
      </c>
      <c r="O90" s="2" t="s">
        <v>52</v>
      </c>
      <c r="P90" s="2" t="s">
        <v>52</v>
      </c>
      <c r="Q90" s="2" t="s">
        <v>285</v>
      </c>
      <c r="R90" s="2" t="s">
        <v>62</v>
      </c>
      <c r="S90" s="2" t="s">
        <v>62</v>
      </c>
      <c r="T90" s="2" t="s">
        <v>62</v>
      </c>
      <c r="U90" s="3">
        <v>0</v>
      </c>
      <c r="V90" s="3">
        <v>0</v>
      </c>
      <c r="W90" s="3">
        <v>0.02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315</v>
      </c>
      <c r="AV90" s="3">
        <v>364</v>
      </c>
    </row>
    <row r="91" spans="1:48" ht="30" customHeight="1">
      <c r="A91" s="39" t="s">
        <v>122</v>
      </c>
      <c r="B91" s="39" t="s">
        <v>123</v>
      </c>
      <c r="C91" s="39" t="s">
        <v>124</v>
      </c>
      <c r="D91" s="41">
        <v>30</v>
      </c>
      <c r="E91" s="42"/>
      <c r="F91" s="42">
        <f t="shared" si="10"/>
        <v>0</v>
      </c>
      <c r="G91" s="42"/>
      <c r="H91" s="42">
        <f t="shared" si="11"/>
        <v>0</v>
      </c>
      <c r="I91" s="42"/>
      <c r="J91" s="42">
        <f t="shared" si="12"/>
        <v>0</v>
      </c>
      <c r="K91" s="42">
        <f t="shared" si="13"/>
        <v>0</v>
      </c>
      <c r="L91" s="42">
        <f t="shared" si="14"/>
        <v>0</v>
      </c>
      <c r="M91" s="39"/>
      <c r="N91" s="2" t="s">
        <v>125</v>
      </c>
      <c r="O91" s="2" t="s">
        <v>52</v>
      </c>
      <c r="P91" s="2" t="s">
        <v>52</v>
      </c>
      <c r="Q91" s="2" t="s">
        <v>285</v>
      </c>
      <c r="R91" s="2" t="s">
        <v>62</v>
      </c>
      <c r="S91" s="2" t="s">
        <v>62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316</v>
      </c>
      <c r="AV91" s="3">
        <v>351</v>
      </c>
    </row>
    <row r="92" spans="1:48" ht="30" customHeight="1">
      <c r="A92" s="39" t="s">
        <v>317</v>
      </c>
      <c r="B92" s="39" t="s">
        <v>318</v>
      </c>
      <c r="C92" s="39" t="s">
        <v>176</v>
      </c>
      <c r="D92" s="41">
        <v>2</v>
      </c>
      <c r="E92" s="42"/>
      <c r="F92" s="42">
        <f t="shared" si="10"/>
        <v>0</v>
      </c>
      <c r="G92" s="42"/>
      <c r="H92" s="42">
        <f t="shared" si="11"/>
        <v>0</v>
      </c>
      <c r="I92" s="42"/>
      <c r="J92" s="42">
        <f t="shared" si="12"/>
        <v>0</v>
      </c>
      <c r="K92" s="42">
        <f t="shared" si="13"/>
        <v>0</v>
      </c>
      <c r="L92" s="42">
        <f t="shared" si="14"/>
        <v>0</v>
      </c>
      <c r="M92" s="39"/>
      <c r="N92" s="2" t="s">
        <v>319</v>
      </c>
      <c r="O92" s="2" t="s">
        <v>52</v>
      </c>
      <c r="P92" s="2" t="s">
        <v>52</v>
      </c>
      <c r="Q92" s="2" t="s">
        <v>285</v>
      </c>
      <c r="R92" s="2" t="s">
        <v>63</v>
      </c>
      <c r="S92" s="2" t="s">
        <v>62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320</v>
      </c>
      <c r="AV92" s="3">
        <v>352</v>
      </c>
    </row>
    <row r="93" spans="1:48" ht="30" customHeight="1">
      <c r="A93" s="40" t="s">
        <v>321</v>
      </c>
      <c r="B93" s="40" t="s">
        <v>322</v>
      </c>
      <c r="C93" s="40" t="s">
        <v>115</v>
      </c>
      <c r="D93" s="41">
        <v>3</v>
      </c>
      <c r="E93" s="42"/>
      <c r="F93" s="42">
        <f t="shared" si="10"/>
        <v>0</v>
      </c>
      <c r="G93" s="42"/>
      <c r="H93" s="42">
        <f t="shared" si="11"/>
        <v>0</v>
      </c>
      <c r="I93" s="42"/>
      <c r="J93" s="42">
        <f t="shared" si="12"/>
        <v>0</v>
      </c>
      <c r="K93" s="42">
        <f t="shared" si="13"/>
        <v>0</v>
      </c>
      <c r="L93" s="42">
        <f t="shared" si="14"/>
        <v>0</v>
      </c>
      <c r="M93" s="40"/>
      <c r="N93" s="2" t="s">
        <v>323</v>
      </c>
      <c r="O93" s="2" t="s">
        <v>52</v>
      </c>
      <c r="P93" s="2" t="s">
        <v>52</v>
      </c>
      <c r="Q93" s="2" t="s">
        <v>285</v>
      </c>
      <c r="R93" s="2" t="s">
        <v>62</v>
      </c>
      <c r="S93" s="2" t="s">
        <v>62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324</v>
      </c>
      <c r="AV93" s="3">
        <v>353</v>
      </c>
    </row>
    <row r="94" spans="1:48" ht="30" customHeight="1">
      <c r="A94" s="16" t="s">
        <v>212</v>
      </c>
      <c r="B94" s="16" t="s">
        <v>213</v>
      </c>
      <c r="C94" s="16" t="s">
        <v>214</v>
      </c>
      <c r="D94" s="14">
        <v>0.5</v>
      </c>
      <c r="E94" s="15"/>
      <c r="F94" s="15">
        <f t="shared" si="10"/>
        <v>0</v>
      </c>
      <c r="G94" s="15"/>
      <c r="H94" s="15">
        <f t="shared" si="11"/>
        <v>0</v>
      </c>
      <c r="I94" s="15"/>
      <c r="J94" s="15">
        <f t="shared" si="12"/>
        <v>0</v>
      </c>
      <c r="K94" s="15">
        <f t="shared" si="13"/>
        <v>0</v>
      </c>
      <c r="L94" s="15">
        <f t="shared" si="14"/>
        <v>0</v>
      </c>
      <c r="M94" s="16"/>
      <c r="N94" s="2" t="s">
        <v>215</v>
      </c>
      <c r="O94" s="2" t="s">
        <v>52</v>
      </c>
      <c r="P94" s="2" t="s">
        <v>52</v>
      </c>
      <c r="Q94" s="2" t="s">
        <v>285</v>
      </c>
      <c r="R94" s="2" t="s">
        <v>62</v>
      </c>
      <c r="S94" s="2" t="s">
        <v>62</v>
      </c>
      <c r="T94" s="2" t="s">
        <v>63</v>
      </c>
      <c r="U94" s="3"/>
      <c r="V94" s="3"/>
      <c r="W94" s="3"/>
      <c r="X94" s="3"/>
      <c r="Y94" s="3"/>
      <c r="Z94" s="3">
        <v>3</v>
      </c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325</v>
      </c>
      <c r="AV94" s="3">
        <v>354</v>
      </c>
    </row>
    <row r="95" spans="1:48" ht="30" customHeight="1">
      <c r="A95" s="16" t="s">
        <v>217</v>
      </c>
      <c r="B95" s="16" t="s">
        <v>213</v>
      </c>
      <c r="C95" s="16" t="s">
        <v>214</v>
      </c>
      <c r="D95" s="14">
        <v>12.9</v>
      </c>
      <c r="E95" s="15"/>
      <c r="F95" s="15">
        <f t="shared" si="10"/>
        <v>0</v>
      </c>
      <c r="G95" s="15"/>
      <c r="H95" s="15">
        <f t="shared" si="11"/>
        <v>0</v>
      </c>
      <c r="I95" s="15"/>
      <c r="J95" s="15">
        <f t="shared" si="12"/>
        <v>0</v>
      </c>
      <c r="K95" s="15">
        <f t="shared" si="13"/>
        <v>0</v>
      </c>
      <c r="L95" s="15">
        <f t="shared" si="14"/>
        <v>0</v>
      </c>
      <c r="M95" s="16"/>
      <c r="N95" s="2" t="s">
        <v>218</v>
      </c>
      <c r="O95" s="2" t="s">
        <v>52</v>
      </c>
      <c r="P95" s="2" t="s">
        <v>52</v>
      </c>
      <c r="Q95" s="2" t="s">
        <v>285</v>
      </c>
      <c r="R95" s="2" t="s">
        <v>62</v>
      </c>
      <c r="S95" s="2" t="s">
        <v>62</v>
      </c>
      <c r="T95" s="2" t="s">
        <v>63</v>
      </c>
      <c r="U95" s="3"/>
      <c r="V95" s="3"/>
      <c r="W95" s="3"/>
      <c r="X95" s="3"/>
      <c r="Y95" s="3"/>
      <c r="Z95" s="3">
        <v>3</v>
      </c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326</v>
      </c>
      <c r="AV95" s="3">
        <v>355</v>
      </c>
    </row>
    <row r="96" spans="1:48" ht="30" customHeight="1">
      <c r="A96" s="16" t="s">
        <v>220</v>
      </c>
      <c r="B96" s="16" t="s">
        <v>213</v>
      </c>
      <c r="C96" s="16" t="s">
        <v>214</v>
      </c>
      <c r="D96" s="14">
        <v>6.7</v>
      </c>
      <c r="E96" s="15"/>
      <c r="F96" s="15">
        <f t="shared" si="10"/>
        <v>0</v>
      </c>
      <c r="G96" s="15"/>
      <c r="H96" s="15">
        <f t="shared" si="11"/>
        <v>0</v>
      </c>
      <c r="I96" s="15"/>
      <c r="J96" s="15">
        <f t="shared" si="12"/>
        <v>0</v>
      </c>
      <c r="K96" s="15">
        <f t="shared" si="13"/>
        <v>0</v>
      </c>
      <c r="L96" s="15">
        <f t="shared" si="14"/>
        <v>0</v>
      </c>
      <c r="M96" s="16"/>
      <c r="N96" s="2" t="s">
        <v>221</v>
      </c>
      <c r="O96" s="2" t="s">
        <v>52</v>
      </c>
      <c r="P96" s="2" t="s">
        <v>52</v>
      </c>
      <c r="Q96" s="2" t="s">
        <v>285</v>
      </c>
      <c r="R96" s="2" t="s">
        <v>62</v>
      </c>
      <c r="S96" s="2" t="s">
        <v>62</v>
      </c>
      <c r="T96" s="2" t="s">
        <v>63</v>
      </c>
      <c r="U96" s="3"/>
      <c r="V96" s="3"/>
      <c r="W96" s="3"/>
      <c r="X96" s="3"/>
      <c r="Y96" s="3"/>
      <c r="Z96" s="3">
        <v>3</v>
      </c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327</v>
      </c>
      <c r="AV96" s="3">
        <v>356</v>
      </c>
    </row>
    <row r="97" spans="1:48" ht="30" customHeight="1">
      <c r="A97" s="16" t="s">
        <v>223</v>
      </c>
      <c r="B97" s="16" t="s">
        <v>213</v>
      </c>
      <c r="C97" s="16" t="s">
        <v>214</v>
      </c>
      <c r="D97" s="14">
        <v>0.2</v>
      </c>
      <c r="E97" s="15"/>
      <c r="F97" s="15">
        <f t="shared" si="10"/>
        <v>0</v>
      </c>
      <c r="G97" s="15"/>
      <c r="H97" s="15">
        <f t="shared" si="11"/>
        <v>0</v>
      </c>
      <c r="I97" s="15"/>
      <c r="J97" s="15">
        <f t="shared" si="12"/>
        <v>0</v>
      </c>
      <c r="K97" s="15">
        <f t="shared" si="13"/>
        <v>0</v>
      </c>
      <c r="L97" s="15">
        <f t="shared" si="14"/>
        <v>0</v>
      </c>
      <c r="M97" s="16"/>
      <c r="N97" s="2" t="s">
        <v>224</v>
      </c>
      <c r="O97" s="2" t="s">
        <v>52</v>
      </c>
      <c r="P97" s="2" t="s">
        <v>52</v>
      </c>
      <c r="Q97" s="2" t="s">
        <v>285</v>
      </c>
      <c r="R97" s="2" t="s">
        <v>62</v>
      </c>
      <c r="S97" s="2" t="s">
        <v>62</v>
      </c>
      <c r="T97" s="2" t="s">
        <v>63</v>
      </c>
      <c r="U97" s="3"/>
      <c r="V97" s="3"/>
      <c r="W97" s="3"/>
      <c r="X97" s="3"/>
      <c r="Y97" s="3"/>
      <c r="Z97" s="3">
        <v>3</v>
      </c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328</v>
      </c>
      <c r="AV97" s="3">
        <v>357</v>
      </c>
    </row>
    <row r="98" spans="1:48" ht="30" customHeight="1">
      <c r="A98" s="16" t="s">
        <v>229</v>
      </c>
      <c r="B98" s="16" t="s">
        <v>230</v>
      </c>
      <c r="C98" s="16" t="s">
        <v>106</v>
      </c>
      <c r="D98" s="14">
        <v>1</v>
      </c>
      <c r="E98" s="15"/>
      <c r="F98" s="15">
        <f t="shared" si="10"/>
        <v>0</v>
      </c>
      <c r="G98" s="15"/>
      <c r="H98" s="15">
        <f t="shared" si="11"/>
        <v>0</v>
      </c>
      <c r="I98" s="15"/>
      <c r="J98" s="15">
        <f t="shared" si="12"/>
        <v>0</v>
      </c>
      <c r="K98" s="15">
        <f t="shared" si="13"/>
        <v>0</v>
      </c>
      <c r="L98" s="15">
        <f t="shared" si="14"/>
        <v>0</v>
      </c>
      <c r="M98" s="16"/>
      <c r="N98" s="2" t="s">
        <v>231</v>
      </c>
      <c r="O98" s="2" t="s">
        <v>52</v>
      </c>
      <c r="P98" s="2" t="s">
        <v>52</v>
      </c>
      <c r="Q98" s="2" t="s">
        <v>285</v>
      </c>
      <c r="R98" s="2" t="s">
        <v>62</v>
      </c>
      <c r="S98" s="2" t="s">
        <v>62</v>
      </c>
      <c r="T98" s="2" t="s">
        <v>62</v>
      </c>
      <c r="U98" s="3">
        <v>1</v>
      </c>
      <c r="V98" s="3">
        <v>0</v>
      </c>
      <c r="W98" s="3">
        <v>0.03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329</v>
      </c>
      <c r="AV98" s="3">
        <v>365</v>
      </c>
    </row>
    <row r="99" spans="1:48" ht="30" customHeight="1">
      <c r="A99" s="16" t="s">
        <v>233</v>
      </c>
      <c r="B99" s="14"/>
      <c r="C99" s="14"/>
      <c r="D99" s="14"/>
      <c r="E99" s="15"/>
      <c r="F99" s="15">
        <f>SUMIF(Q77:Q98,"010103",F77:F98)</f>
        <v>0</v>
      </c>
      <c r="G99" s="15"/>
      <c r="H99" s="15">
        <f>SUMIF(Q77:Q98,"010103",H77:H98)</f>
        <v>0</v>
      </c>
      <c r="I99" s="15"/>
      <c r="J99" s="15">
        <f>SUMIF(Q77:Q98,"010103",J77:J98)</f>
        <v>0</v>
      </c>
      <c r="K99" s="15"/>
      <c r="L99" s="15">
        <f>SUMIF(Q77:Q98,"010103",L77:L98)</f>
        <v>0</v>
      </c>
      <c r="M99" s="14"/>
      <c r="N99" t="s">
        <v>234</v>
      </c>
    </row>
    <row r="100" spans="1:48" ht="30" customHeight="1">
      <c r="A100" s="16" t="s">
        <v>330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331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16" t="s">
        <v>333</v>
      </c>
      <c r="B101" s="16" t="s">
        <v>334</v>
      </c>
      <c r="C101" s="16" t="s">
        <v>335</v>
      </c>
      <c r="D101" s="14">
        <v>8.4</v>
      </c>
      <c r="E101" s="15"/>
      <c r="F101" s="15">
        <f>TRUNC(E101*D101, 0)</f>
        <v>0</v>
      </c>
      <c r="G101" s="15"/>
      <c r="H101" s="15">
        <f>TRUNC(G101*D101, 0)</f>
        <v>0</v>
      </c>
      <c r="I101" s="15"/>
      <c r="J101" s="15">
        <f>TRUNC(I101*D101, 0)</f>
        <v>0</v>
      </c>
      <c r="K101" s="15">
        <f>TRUNC(E101+G101+I101, 0)</f>
        <v>0</v>
      </c>
      <c r="L101" s="15">
        <f>TRUNC(F101+H101+J101, 0)</f>
        <v>0</v>
      </c>
      <c r="M101" s="16"/>
      <c r="N101" s="2" t="s">
        <v>336</v>
      </c>
      <c r="O101" s="2" t="s">
        <v>52</v>
      </c>
      <c r="P101" s="2" t="s">
        <v>52</v>
      </c>
      <c r="Q101" s="2" t="s">
        <v>331</v>
      </c>
      <c r="R101" s="2" t="s">
        <v>62</v>
      </c>
      <c r="S101" s="2" t="s">
        <v>62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337</v>
      </c>
      <c r="AV101" s="3">
        <v>192</v>
      </c>
    </row>
    <row r="102" spans="1:48" ht="30" customHeight="1">
      <c r="A102" s="16" t="s">
        <v>338</v>
      </c>
      <c r="B102" s="16" t="s">
        <v>339</v>
      </c>
      <c r="C102" s="16" t="s">
        <v>335</v>
      </c>
      <c r="D102" s="14">
        <v>8.4</v>
      </c>
      <c r="E102" s="15"/>
      <c r="F102" s="15">
        <f>TRUNC(E102*D102, 0)</f>
        <v>0</v>
      </c>
      <c r="G102" s="15"/>
      <c r="H102" s="15">
        <f>TRUNC(G102*D102, 0)</f>
        <v>0</v>
      </c>
      <c r="I102" s="15"/>
      <c r="J102" s="15">
        <f>TRUNC(I102*D102, 0)</f>
        <v>0</v>
      </c>
      <c r="K102" s="15">
        <f>TRUNC(E102+G102+I102, 0)</f>
        <v>0</v>
      </c>
      <c r="L102" s="15">
        <f>TRUNC(F102+H102+J102, 0)</f>
        <v>0</v>
      </c>
      <c r="M102" s="16"/>
      <c r="N102" s="2" t="s">
        <v>340</v>
      </c>
      <c r="O102" s="2" t="s">
        <v>52</v>
      </c>
      <c r="P102" s="2" t="s">
        <v>52</v>
      </c>
      <c r="Q102" s="2" t="s">
        <v>331</v>
      </c>
      <c r="R102" s="2" t="s">
        <v>62</v>
      </c>
      <c r="S102" s="2" t="s">
        <v>62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341</v>
      </c>
      <c r="AV102" s="3">
        <v>193</v>
      </c>
    </row>
    <row r="103" spans="1:48" ht="30" customHeight="1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331</v>
      </c>
    </row>
    <row r="104" spans="1:48" ht="30" customHeight="1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331</v>
      </c>
    </row>
    <row r="105" spans="1:48" ht="30" customHeight="1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331</v>
      </c>
    </row>
    <row r="106" spans="1:48" ht="30" customHeight="1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331</v>
      </c>
    </row>
    <row r="107" spans="1:48" ht="30" customHeight="1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331</v>
      </c>
    </row>
    <row r="108" spans="1:48" ht="30" customHeight="1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331</v>
      </c>
    </row>
    <row r="109" spans="1:48" ht="30" customHeight="1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331</v>
      </c>
    </row>
    <row r="110" spans="1:48" ht="30" customHeight="1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331</v>
      </c>
    </row>
    <row r="111" spans="1:48" ht="30" customHeight="1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331</v>
      </c>
    </row>
    <row r="112" spans="1:48" ht="30" customHeight="1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331</v>
      </c>
    </row>
    <row r="113" spans="1:48" ht="30" customHeight="1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331</v>
      </c>
    </row>
    <row r="114" spans="1:48" ht="30" customHeight="1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331</v>
      </c>
    </row>
    <row r="115" spans="1:48" ht="30" customHeight="1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331</v>
      </c>
    </row>
    <row r="116" spans="1:48" ht="30" customHeight="1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331</v>
      </c>
    </row>
    <row r="117" spans="1:48" ht="30" customHeight="1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331</v>
      </c>
    </row>
    <row r="118" spans="1:48" ht="30" customHeight="1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331</v>
      </c>
    </row>
    <row r="119" spans="1:48" ht="30" customHeight="1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331</v>
      </c>
    </row>
    <row r="120" spans="1:48" ht="30" customHeight="1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331</v>
      </c>
    </row>
    <row r="121" spans="1:48" ht="30" customHeight="1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331</v>
      </c>
    </row>
    <row r="122" spans="1:48" ht="30" customHeight="1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331</v>
      </c>
    </row>
    <row r="123" spans="1:48" ht="30" customHeight="1">
      <c r="A123" s="16" t="s">
        <v>233</v>
      </c>
      <c r="B123" s="14"/>
      <c r="C123" s="14"/>
      <c r="D123" s="14"/>
      <c r="E123" s="15"/>
      <c r="F123" s="15">
        <f>SUMIF(Q101:Q122,"0102",F101:F122)</f>
        <v>0</v>
      </c>
      <c r="G123" s="15"/>
      <c r="H123" s="15">
        <f>SUMIF(Q101:Q122,"0102",H101:H122)</f>
        <v>0</v>
      </c>
      <c r="I123" s="15"/>
      <c r="J123" s="15">
        <f>SUMIF(Q101:Q122,"0102",J101:J122)</f>
        <v>0</v>
      </c>
      <c r="K123" s="15"/>
      <c r="L123" s="15">
        <f>SUMIF(Q101:Q122,"0102",L101:L122)</f>
        <v>0</v>
      </c>
      <c r="M123" s="14"/>
      <c r="N123" t="s">
        <v>234</v>
      </c>
    </row>
    <row r="124" spans="1:48" ht="30" customHeight="1">
      <c r="A124" s="16" t="s">
        <v>345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346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16" t="s">
        <v>347</v>
      </c>
      <c r="B125" s="16" t="s">
        <v>348</v>
      </c>
      <c r="C125" s="16" t="s">
        <v>106</v>
      </c>
      <c r="D125" s="14">
        <v>1</v>
      </c>
      <c r="E125" s="15"/>
      <c r="F125" s="15">
        <f>TRUNC(E125*D125, 0)</f>
        <v>0</v>
      </c>
      <c r="G125" s="15"/>
      <c r="H125" s="15">
        <f>TRUNC(G125*D125, 0)</f>
        <v>0</v>
      </c>
      <c r="I125" s="15"/>
      <c r="J125" s="15">
        <f>TRUNC(I125*D125, 0)</f>
        <v>0</v>
      </c>
      <c r="K125" s="15">
        <f t="shared" ref="K125:L127" si="15">TRUNC(E125+G125+I125, 0)</f>
        <v>0</v>
      </c>
      <c r="L125" s="15">
        <f t="shared" si="15"/>
        <v>0</v>
      </c>
      <c r="M125" s="16"/>
      <c r="N125" s="2" t="s">
        <v>349</v>
      </c>
      <c r="O125" s="2" t="s">
        <v>52</v>
      </c>
      <c r="P125" s="2" t="s">
        <v>52</v>
      </c>
      <c r="Q125" s="2" t="s">
        <v>346</v>
      </c>
      <c r="R125" s="2" t="s">
        <v>62</v>
      </c>
      <c r="S125" s="2" t="s">
        <v>62</v>
      </c>
      <c r="T125" s="2" t="s">
        <v>63</v>
      </c>
      <c r="U125" s="3"/>
      <c r="V125" s="3"/>
      <c r="W125" s="3"/>
      <c r="X125" s="3">
        <v>1</v>
      </c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350</v>
      </c>
      <c r="AV125" s="3">
        <v>196</v>
      </c>
    </row>
    <row r="126" spans="1:48" ht="30" customHeight="1">
      <c r="A126" s="16" t="s">
        <v>351</v>
      </c>
      <c r="B126" s="16" t="s">
        <v>52</v>
      </c>
      <c r="C126" s="16" t="s">
        <v>106</v>
      </c>
      <c r="D126" s="14">
        <v>1</v>
      </c>
      <c r="E126" s="15"/>
      <c r="F126" s="15">
        <f>TRUNC(E126*D126, 0)</f>
        <v>0</v>
      </c>
      <c r="G126" s="15"/>
      <c r="H126" s="15">
        <f>TRUNC(G126*D126, 0)</f>
        <v>0</v>
      </c>
      <c r="I126" s="15"/>
      <c r="J126" s="15">
        <f>TRUNC(I126*D126, 0)</f>
        <v>0</v>
      </c>
      <c r="K126" s="15">
        <f t="shared" si="15"/>
        <v>0</v>
      </c>
      <c r="L126" s="15">
        <f t="shared" si="15"/>
        <v>0</v>
      </c>
      <c r="M126" s="16"/>
      <c r="N126" s="2" t="s">
        <v>352</v>
      </c>
      <c r="O126" s="2" t="s">
        <v>52</v>
      </c>
      <c r="P126" s="2" t="s">
        <v>52</v>
      </c>
      <c r="Q126" s="2" t="s">
        <v>346</v>
      </c>
      <c r="R126" s="2" t="s">
        <v>62</v>
      </c>
      <c r="S126" s="2" t="s">
        <v>62</v>
      </c>
      <c r="T126" s="2" t="s">
        <v>63</v>
      </c>
      <c r="U126" s="3"/>
      <c r="V126" s="3"/>
      <c r="W126" s="3"/>
      <c r="X126" s="3">
        <v>1</v>
      </c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353</v>
      </c>
      <c r="AV126" s="3">
        <v>197</v>
      </c>
    </row>
    <row r="127" spans="1:48" ht="30" customHeight="1">
      <c r="A127" s="16" t="s">
        <v>354</v>
      </c>
      <c r="B127" s="16" t="s">
        <v>355</v>
      </c>
      <c r="C127" s="16" t="s">
        <v>106</v>
      </c>
      <c r="D127" s="14">
        <v>1</v>
      </c>
      <c r="E127" s="15"/>
      <c r="F127" s="15">
        <f>TRUNC(E127*D127, 0)</f>
        <v>0</v>
      </c>
      <c r="G127" s="15"/>
      <c r="H127" s="15">
        <f>TRUNC(G127*D127, 0)</f>
        <v>0</v>
      </c>
      <c r="I127" s="15"/>
      <c r="J127" s="15">
        <f>TRUNC(I127*D127, 0)</f>
        <v>0</v>
      </c>
      <c r="K127" s="15">
        <f t="shared" si="15"/>
        <v>0</v>
      </c>
      <c r="L127" s="15">
        <f t="shared" si="15"/>
        <v>0</v>
      </c>
      <c r="M127" s="16"/>
      <c r="N127" s="2" t="s">
        <v>107</v>
      </c>
      <c r="O127" s="2" t="s">
        <v>52</v>
      </c>
      <c r="P127" s="2" t="s">
        <v>52</v>
      </c>
      <c r="Q127" s="2" t="s">
        <v>346</v>
      </c>
      <c r="R127" s="2" t="s">
        <v>62</v>
      </c>
      <c r="S127" s="2" t="s">
        <v>62</v>
      </c>
      <c r="T127" s="2" t="s">
        <v>62</v>
      </c>
      <c r="U127" s="3">
        <v>3</v>
      </c>
      <c r="V127" s="3">
        <v>0</v>
      </c>
      <c r="W127" s="3">
        <v>5.4000000000000003E-3</v>
      </c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356</v>
      </c>
      <c r="AV127" s="3">
        <v>367</v>
      </c>
    </row>
    <row r="128" spans="1:48" ht="30" customHeight="1">
      <c r="A128" s="16" t="s">
        <v>357</v>
      </c>
      <c r="B128" s="16" t="s">
        <v>52</v>
      </c>
      <c r="C128" s="16" t="s">
        <v>52</v>
      </c>
      <c r="D128" s="14"/>
      <c r="E128" s="15"/>
      <c r="F128" s="15">
        <f>SUM(F125:F127)</f>
        <v>0</v>
      </c>
      <c r="G128" s="15"/>
      <c r="H128" s="15">
        <f>SUM(H125:H127)</f>
        <v>0</v>
      </c>
      <c r="I128" s="15"/>
      <c r="J128" s="15">
        <f>SUM(J125:J127)</f>
        <v>0</v>
      </c>
      <c r="K128" s="15"/>
      <c r="L128" s="15">
        <f>SUM(L125:L127)</f>
        <v>0</v>
      </c>
      <c r="M128" s="16"/>
      <c r="N128" s="2" t="s">
        <v>358</v>
      </c>
      <c r="O128" s="2" t="s">
        <v>52</v>
      </c>
      <c r="P128" s="2" t="s">
        <v>52</v>
      </c>
      <c r="Q128" s="2" t="s">
        <v>52</v>
      </c>
      <c r="R128" s="2" t="s">
        <v>62</v>
      </c>
      <c r="S128" s="2" t="s">
        <v>62</v>
      </c>
      <c r="T128" s="2" t="s">
        <v>62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359</v>
      </c>
      <c r="AV128" s="3">
        <v>304</v>
      </c>
    </row>
    <row r="129" spans="1:17" ht="30" customHeight="1">
      <c r="A129" s="34" t="s">
        <v>587</v>
      </c>
      <c r="B129" s="34" t="s">
        <v>588</v>
      </c>
      <c r="C129" s="35" t="s">
        <v>106</v>
      </c>
      <c r="D129" s="36">
        <v>1</v>
      </c>
      <c r="E129" s="37"/>
      <c r="F129" s="37">
        <f>TRUNC(E129*D129, 0)</f>
        <v>0</v>
      </c>
      <c r="G129" s="37"/>
      <c r="H129" s="37"/>
      <c r="I129" s="37"/>
      <c r="J129" s="37"/>
      <c r="K129" s="37">
        <f t="shared" ref="K129:L129" si="16">TRUNC(E129+G129+I129, 0)</f>
        <v>0</v>
      </c>
      <c r="L129" s="37">
        <f t="shared" si="16"/>
        <v>0</v>
      </c>
      <c r="M129" s="14"/>
      <c r="Q129" s="1" t="s">
        <v>346</v>
      </c>
    </row>
    <row r="130" spans="1:17" ht="30" customHeight="1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346</v>
      </c>
    </row>
    <row r="131" spans="1:17" ht="30" customHeight="1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346</v>
      </c>
    </row>
    <row r="132" spans="1:17" ht="30" customHeight="1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346</v>
      </c>
    </row>
    <row r="133" spans="1:17" ht="30" customHeight="1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346</v>
      </c>
    </row>
    <row r="134" spans="1:17" ht="30" customHeight="1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346</v>
      </c>
    </row>
    <row r="135" spans="1:17" ht="30" customHeight="1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346</v>
      </c>
    </row>
    <row r="136" spans="1:17" ht="30" customHeight="1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346</v>
      </c>
    </row>
    <row r="137" spans="1:17" ht="30" customHeight="1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346</v>
      </c>
    </row>
    <row r="138" spans="1:17" ht="30" customHeight="1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346</v>
      </c>
    </row>
    <row r="139" spans="1:17" ht="30" customHeight="1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346</v>
      </c>
    </row>
    <row r="140" spans="1:17" ht="30" customHeight="1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346</v>
      </c>
    </row>
    <row r="141" spans="1:17" ht="30" customHeight="1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346</v>
      </c>
    </row>
    <row r="142" spans="1:17" ht="30" customHeight="1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346</v>
      </c>
    </row>
    <row r="143" spans="1:17" ht="30" customHeight="1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346</v>
      </c>
    </row>
    <row r="144" spans="1:17" ht="30" customHeight="1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346</v>
      </c>
    </row>
    <row r="145" spans="1:48" ht="30" customHeight="1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346</v>
      </c>
    </row>
    <row r="146" spans="1:48" ht="30" customHeight="1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346</v>
      </c>
    </row>
    <row r="147" spans="1:48" ht="30" customHeight="1">
      <c r="A147" s="16" t="s">
        <v>233</v>
      </c>
      <c r="B147" s="14"/>
      <c r="C147" s="14"/>
      <c r="D147" s="14"/>
      <c r="E147" s="15"/>
      <c r="F147" s="15">
        <f>SUMIF(Q125:Q146,"010301",F125:F146)</f>
        <v>0</v>
      </c>
      <c r="G147" s="15"/>
      <c r="H147" s="15">
        <f>SUMIF(Q125:Q146,"010301",H125:H146)</f>
        <v>0</v>
      </c>
      <c r="I147" s="15"/>
      <c r="J147" s="15">
        <f>SUMIF(Q125:Q146,"010301",J125:J146)</f>
        <v>0</v>
      </c>
      <c r="K147" s="15"/>
      <c r="L147" s="15">
        <f>SUMIF(Q125:Q146,"010301",L125:L146)</f>
        <v>0</v>
      </c>
      <c r="M147" s="14"/>
      <c r="N147" t="s">
        <v>234</v>
      </c>
    </row>
    <row r="148" spans="1:48" ht="30" customHeight="1">
      <c r="A148" s="16" t="s">
        <v>362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363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16" t="s">
        <v>274</v>
      </c>
      <c r="B149" s="16" t="s">
        <v>275</v>
      </c>
      <c r="C149" s="16" t="s">
        <v>115</v>
      </c>
      <c r="D149" s="14">
        <v>12</v>
      </c>
      <c r="E149" s="15"/>
      <c r="F149" s="15">
        <f>TRUNC(E149*D149, 0)</f>
        <v>0</v>
      </c>
      <c r="G149" s="15"/>
      <c r="H149" s="15">
        <f>TRUNC(G149*D149, 0)</f>
        <v>0</v>
      </c>
      <c r="I149" s="15"/>
      <c r="J149" s="15">
        <f>TRUNC(I149*D149, 0)</f>
        <v>0</v>
      </c>
      <c r="K149" s="15">
        <f>TRUNC(E149+G149+I149, 0)</f>
        <v>0</v>
      </c>
      <c r="L149" s="15">
        <f>TRUNC(F149+H149+J149, 0)</f>
        <v>0</v>
      </c>
      <c r="M149" s="16"/>
      <c r="N149" s="2" t="s">
        <v>364</v>
      </c>
      <c r="O149" s="2" t="s">
        <v>52</v>
      </c>
      <c r="P149" s="2" t="s">
        <v>52</v>
      </c>
      <c r="Q149" s="2" t="s">
        <v>363</v>
      </c>
      <c r="R149" s="2" t="s">
        <v>62</v>
      </c>
      <c r="S149" s="2" t="s">
        <v>62</v>
      </c>
      <c r="T149" s="2" t="s">
        <v>63</v>
      </c>
      <c r="U149" s="3"/>
      <c r="V149" s="3"/>
      <c r="W149" s="3"/>
      <c r="X149" s="3">
        <v>1</v>
      </c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365</v>
      </c>
      <c r="AV149" s="3">
        <v>204</v>
      </c>
    </row>
    <row r="150" spans="1:48" ht="30" customHeight="1">
      <c r="A150" s="16" t="s">
        <v>354</v>
      </c>
      <c r="B150" s="16" t="s">
        <v>355</v>
      </c>
      <c r="C150" s="16" t="s">
        <v>106</v>
      </c>
      <c r="D150" s="14">
        <v>1</v>
      </c>
      <c r="E150" s="15"/>
      <c r="F150" s="15">
        <f>TRUNC(E150*D150, 0)</f>
        <v>0</v>
      </c>
      <c r="G150" s="15"/>
      <c r="H150" s="15">
        <f>TRUNC(G150*D150, 0)</f>
        <v>0</v>
      </c>
      <c r="I150" s="15"/>
      <c r="J150" s="15">
        <f>TRUNC(I150*D150, 0)</f>
        <v>0</v>
      </c>
      <c r="K150" s="15">
        <f>TRUNC(E150+G150+I150, 0)</f>
        <v>0</v>
      </c>
      <c r="L150" s="15">
        <f>TRUNC(F150+H150+J150, 0)</f>
        <v>0</v>
      </c>
      <c r="M150" s="16"/>
      <c r="N150" s="2" t="s">
        <v>107</v>
      </c>
      <c r="O150" s="2" t="s">
        <v>52</v>
      </c>
      <c r="P150" s="2" t="s">
        <v>52</v>
      </c>
      <c r="Q150" s="2" t="s">
        <v>363</v>
      </c>
      <c r="R150" s="2" t="s">
        <v>62</v>
      </c>
      <c r="S150" s="2" t="s">
        <v>62</v>
      </c>
      <c r="T150" s="2" t="s">
        <v>62</v>
      </c>
      <c r="U150" s="3">
        <v>3</v>
      </c>
      <c r="V150" s="3">
        <v>0</v>
      </c>
      <c r="W150" s="3">
        <v>5.4000000000000003E-3</v>
      </c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366</v>
      </c>
      <c r="AV150" s="3">
        <v>368</v>
      </c>
    </row>
    <row r="151" spans="1:48" ht="30" customHeight="1">
      <c r="A151" s="34" t="s">
        <v>587</v>
      </c>
      <c r="B151" s="34" t="s">
        <v>588</v>
      </c>
      <c r="C151" s="35" t="s">
        <v>106</v>
      </c>
      <c r="D151" s="36">
        <v>1</v>
      </c>
      <c r="E151" s="37"/>
      <c r="F151" s="37">
        <f>TRUNC(E151*D151, 0)</f>
        <v>0</v>
      </c>
      <c r="G151" s="37"/>
      <c r="H151" s="37"/>
      <c r="I151" s="37"/>
      <c r="J151" s="37"/>
      <c r="K151" s="37">
        <f t="shared" ref="K151:L151" si="17">TRUNC(E151+G151+I151, 0)</f>
        <v>0</v>
      </c>
      <c r="L151" s="37">
        <f t="shared" si="17"/>
        <v>0</v>
      </c>
      <c r="M151" s="14"/>
      <c r="Q151" s="1" t="s">
        <v>363</v>
      </c>
    </row>
    <row r="152" spans="1:48" ht="30" customHeight="1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363</v>
      </c>
    </row>
    <row r="153" spans="1:48" ht="30" customHeight="1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363</v>
      </c>
    </row>
    <row r="154" spans="1:48" ht="30" customHeight="1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363</v>
      </c>
    </row>
    <row r="155" spans="1:48" ht="30" customHeight="1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363</v>
      </c>
    </row>
    <row r="156" spans="1:48" ht="30" customHeight="1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363</v>
      </c>
    </row>
    <row r="157" spans="1:48" ht="30" customHeight="1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363</v>
      </c>
    </row>
    <row r="158" spans="1:48" ht="30" customHeight="1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363</v>
      </c>
    </row>
    <row r="159" spans="1:48" ht="30" customHeight="1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363</v>
      </c>
    </row>
    <row r="160" spans="1:48" ht="30" customHeight="1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363</v>
      </c>
    </row>
    <row r="161" spans="1:48" ht="30" customHeight="1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363</v>
      </c>
    </row>
    <row r="162" spans="1:48" ht="30" customHeight="1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363</v>
      </c>
    </row>
    <row r="163" spans="1:48" ht="30" customHeight="1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363</v>
      </c>
    </row>
    <row r="164" spans="1:48" ht="30" customHeight="1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363</v>
      </c>
    </row>
    <row r="165" spans="1:48" ht="30" customHeight="1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363</v>
      </c>
    </row>
    <row r="166" spans="1:48" ht="30" customHeight="1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363</v>
      </c>
    </row>
    <row r="167" spans="1:48" ht="30" customHeight="1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363</v>
      </c>
    </row>
    <row r="168" spans="1:48" ht="30" customHeight="1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363</v>
      </c>
    </row>
    <row r="169" spans="1:48" ht="30" customHeight="1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363</v>
      </c>
    </row>
    <row r="170" spans="1:48" ht="30" customHeight="1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363</v>
      </c>
    </row>
    <row r="171" spans="1:48" ht="30" customHeight="1">
      <c r="A171" s="16" t="s">
        <v>233</v>
      </c>
      <c r="B171" s="14"/>
      <c r="C171" s="14"/>
      <c r="D171" s="14"/>
      <c r="E171" s="15"/>
      <c r="F171" s="15">
        <f>SUMIF(Q149:Q170,"010401",F149:F170)</f>
        <v>0</v>
      </c>
      <c r="G171" s="15"/>
      <c r="H171" s="15">
        <f>SUMIF(Q149:Q170,"010401",H149:H170)</f>
        <v>0</v>
      </c>
      <c r="I171" s="15"/>
      <c r="J171" s="15">
        <f>SUMIF(Q149:Q170,"010401",J149:J170)</f>
        <v>0</v>
      </c>
      <c r="K171" s="15"/>
      <c r="L171" s="15">
        <f>SUMIF(Q149:Q170,"010401",L149:L170)</f>
        <v>0</v>
      </c>
      <c r="M171" s="14"/>
      <c r="N171" t="s">
        <v>234</v>
      </c>
    </row>
    <row r="172" spans="1:48" ht="30" customHeight="1">
      <c r="A172" s="16" t="s">
        <v>367</v>
      </c>
      <c r="B172" s="16" t="s">
        <v>369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368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16" t="s">
        <v>370</v>
      </c>
      <c r="B173" s="16" t="s">
        <v>371</v>
      </c>
      <c r="C173" s="16" t="s">
        <v>106</v>
      </c>
      <c r="D173" s="14">
        <v>1</v>
      </c>
      <c r="E173" s="15"/>
      <c r="F173" s="15">
        <f>TRUNC(E173*D173, 0)</f>
        <v>0</v>
      </c>
      <c r="G173" s="15"/>
      <c r="H173" s="15">
        <f>TRUNC(G173*D173, 0)</f>
        <v>0</v>
      </c>
      <c r="I173" s="15"/>
      <c r="J173" s="15">
        <f>TRUNC(I173*D173, 0)</f>
        <v>0</v>
      </c>
      <c r="K173" s="15">
        <f t="shared" ref="K173:L176" si="18">TRUNC(E173+G173+I173, 0)</f>
        <v>0</v>
      </c>
      <c r="L173" s="15">
        <f t="shared" si="18"/>
        <v>0</v>
      </c>
      <c r="M173" s="16"/>
      <c r="N173" s="2" t="s">
        <v>372</v>
      </c>
      <c r="O173" s="2" t="s">
        <v>52</v>
      </c>
      <c r="P173" s="2" t="s">
        <v>52</v>
      </c>
      <c r="Q173" s="2" t="s">
        <v>368</v>
      </c>
      <c r="R173" s="2" t="s">
        <v>62</v>
      </c>
      <c r="S173" s="2" t="s">
        <v>62</v>
      </c>
      <c r="T173" s="2" t="s">
        <v>63</v>
      </c>
      <c r="U173" s="3"/>
      <c r="V173" s="3"/>
      <c r="W173" s="3"/>
      <c r="X173" s="3">
        <v>1</v>
      </c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373</v>
      </c>
      <c r="AV173" s="3">
        <v>207</v>
      </c>
    </row>
    <row r="174" spans="1:48" ht="30" customHeight="1">
      <c r="A174" s="16" t="s">
        <v>370</v>
      </c>
      <c r="B174" s="16" t="s">
        <v>374</v>
      </c>
      <c r="C174" s="16" t="s">
        <v>375</v>
      </c>
      <c r="D174" s="14">
        <v>35.200000000000003</v>
      </c>
      <c r="E174" s="15"/>
      <c r="F174" s="15">
        <f>TRUNC(E174*D174, 0)</f>
        <v>0</v>
      </c>
      <c r="G174" s="15"/>
      <c r="H174" s="15">
        <f>TRUNC(G174*D174, 0)</f>
        <v>0</v>
      </c>
      <c r="I174" s="15"/>
      <c r="J174" s="15">
        <f>TRUNC(I174*D174, 0)</f>
        <v>0</v>
      </c>
      <c r="K174" s="15">
        <f t="shared" si="18"/>
        <v>0</v>
      </c>
      <c r="L174" s="15">
        <f t="shared" si="18"/>
        <v>0</v>
      </c>
      <c r="M174" s="16"/>
      <c r="N174" s="2" t="s">
        <v>376</v>
      </c>
      <c r="O174" s="2" t="s">
        <v>52</v>
      </c>
      <c r="P174" s="2" t="s">
        <v>52</v>
      </c>
      <c r="Q174" s="2" t="s">
        <v>368</v>
      </c>
      <c r="R174" s="2" t="s">
        <v>62</v>
      </c>
      <c r="S174" s="2" t="s">
        <v>62</v>
      </c>
      <c r="T174" s="2" t="s">
        <v>63</v>
      </c>
      <c r="U174" s="3"/>
      <c r="V174" s="3"/>
      <c r="W174" s="3"/>
      <c r="X174" s="3">
        <v>1</v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377</v>
      </c>
      <c r="AV174" s="3">
        <v>208</v>
      </c>
    </row>
    <row r="175" spans="1:48" ht="30" customHeight="1">
      <c r="A175" s="16" t="s">
        <v>378</v>
      </c>
      <c r="B175" s="16" t="s">
        <v>379</v>
      </c>
      <c r="C175" s="16" t="s">
        <v>106</v>
      </c>
      <c r="D175" s="14">
        <v>1</v>
      </c>
      <c r="E175" s="15"/>
      <c r="F175" s="15">
        <f>TRUNC(E175*D175, 0)</f>
        <v>0</v>
      </c>
      <c r="G175" s="15"/>
      <c r="H175" s="15">
        <f>TRUNC(G175*D175, 0)</f>
        <v>0</v>
      </c>
      <c r="I175" s="15"/>
      <c r="J175" s="15">
        <f>TRUNC(I175*D175, 0)</f>
        <v>0</v>
      </c>
      <c r="K175" s="15">
        <f t="shared" si="18"/>
        <v>0</v>
      </c>
      <c r="L175" s="15">
        <f t="shared" si="18"/>
        <v>0</v>
      </c>
      <c r="M175" s="16"/>
      <c r="N175" s="2" t="s">
        <v>107</v>
      </c>
      <c r="O175" s="2" t="s">
        <v>52</v>
      </c>
      <c r="P175" s="2" t="s">
        <v>52</v>
      </c>
      <c r="Q175" s="2" t="s">
        <v>368</v>
      </c>
      <c r="R175" s="2" t="s">
        <v>62</v>
      </c>
      <c r="S175" s="2" t="s">
        <v>62</v>
      </c>
      <c r="T175" s="2" t="s">
        <v>62</v>
      </c>
      <c r="U175" s="3">
        <v>3</v>
      </c>
      <c r="V175" s="3">
        <v>0</v>
      </c>
      <c r="W175" s="3">
        <v>0.1</v>
      </c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380</v>
      </c>
      <c r="AV175" s="3">
        <v>369</v>
      </c>
    </row>
    <row r="176" spans="1:48" ht="30" customHeight="1">
      <c r="A176" s="34" t="s">
        <v>587</v>
      </c>
      <c r="B176" s="34" t="s">
        <v>588</v>
      </c>
      <c r="C176" s="35" t="s">
        <v>106</v>
      </c>
      <c r="D176" s="36">
        <v>1</v>
      </c>
      <c r="E176" s="37"/>
      <c r="F176" s="37">
        <f>TRUNC(E176*D176, 0)</f>
        <v>0</v>
      </c>
      <c r="G176" s="37"/>
      <c r="H176" s="37"/>
      <c r="I176" s="37"/>
      <c r="J176" s="37"/>
      <c r="K176" s="37">
        <f t="shared" si="18"/>
        <v>0</v>
      </c>
      <c r="L176" s="37">
        <f t="shared" si="18"/>
        <v>0</v>
      </c>
      <c r="M176" s="14"/>
      <c r="Q176" s="1" t="s">
        <v>368</v>
      </c>
    </row>
    <row r="177" spans="1:17" ht="30" customHeight="1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368</v>
      </c>
    </row>
    <row r="178" spans="1:17" ht="30" customHeight="1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368</v>
      </c>
    </row>
    <row r="179" spans="1:17" ht="30" customHeight="1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368</v>
      </c>
    </row>
    <row r="180" spans="1:17" ht="30" customHeight="1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368</v>
      </c>
    </row>
    <row r="181" spans="1:17" ht="30" customHeight="1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368</v>
      </c>
    </row>
    <row r="182" spans="1:17" ht="30" customHeight="1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368</v>
      </c>
    </row>
    <row r="183" spans="1:17" ht="30" customHeight="1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368</v>
      </c>
    </row>
    <row r="184" spans="1:17" ht="30" customHeight="1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368</v>
      </c>
    </row>
    <row r="185" spans="1:17" ht="30" customHeight="1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368</v>
      </c>
    </row>
    <row r="186" spans="1:17" ht="30" customHeight="1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368</v>
      </c>
    </row>
    <row r="187" spans="1:17" ht="30" customHeight="1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368</v>
      </c>
    </row>
    <row r="188" spans="1:17" ht="30" customHeight="1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368</v>
      </c>
    </row>
    <row r="189" spans="1:17" ht="30" customHeight="1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368</v>
      </c>
    </row>
    <row r="190" spans="1:17" ht="30" customHeight="1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368</v>
      </c>
    </row>
    <row r="191" spans="1:17" ht="30" customHeight="1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368</v>
      </c>
    </row>
    <row r="192" spans="1:17" ht="30" customHeight="1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368</v>
      </c>
    </row>
    <row r="193" spans="1:17" ht="30" customHeight="1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368</v>
      </c>
    </row>
    <row r="194" spans="1:17" ht="30" customHeight="1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368</v>
      </c>
    </row>
    <row r="195" spans="1:17" ht="30" customHeight="1">
      <c r="A195" s="16" t="s">
        <v>233</v>
      </c>
      <c r="B195" s="14"/>
      <c r="C195" s="14"/>
      <c r="D195" s="14"/>
      <c r="E195" s="15"/>
      <c r="F195" s="15">
        <f>SUMIF(Q173:Q194,"0105",F173:F194)</f>
        <v>0</v>
      </c>
      <c r="G195" s="15"/>
      <c r="H195" s="15">
        <f>SUMIF(Q173:Q194,"0105",H173:H194)</f>
        <v>0</v>
      </c>
      <c r="I195" s="15"/>
      <c r="J195" s="15">
        <f>SUMIF(Q173:Q194,"0105",J173:J194)</f>
        <v>0</v>
      </c>
      <c r="K195" s="15"/>
      <c r="L195" s="15">
        <f>SUMIF(Q173:Q194,"0105",L173:L194)</f>
        <v>0</v>
      </c>
      <c r="M195" s="14"/>
      <c r="N195" t="s">
        <v>234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9"/>
  <sheetViews>
    <sheetView workbookViewId="0"/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427</v>
      </c>
      <c r="B1" t="s">
        <v>428</v>
      </c>
      <c r="C1" t="s">
        <v>429</v>
      </c>
      <c r="D1" t="s">
        <v>13</v>
      </c>
    </row>
    <row r="2" spans="1:4">
      <c r="A2" s="1" t="s">
        <v>56</v>
      </c>
      <c r="B2">
        <v>100</v>
      </c>
      <c r="D2" s="1" t="s">
        <v>57</v>
      </c>
    </row>
    <row r="3" spans="1:4">
      <c r="A3" t="s">
        <v>430</v>
      </c>
      <c r="C3">
        <v>1</v>
      </c>
      <c r="D3" s="1" t="s">
        <v>216</v>
      </c>
    </row>
    <row r="4" spans="1:4">
      <c r="A4" t="s">
        <v>431</v>
      </c>
      <c r="C4">
        <v>1</v>
      </c>
      <c r="D4" s="1" t="s">
        <v>219</v>
      </c>
    </row>
    <row r="5" spans="1:4">
      <c r="A5" t="s">
        <v>432</v>
      </c>
      <c r="C5">
        <v>1</v>
      </c>
      <c r="D5" s="1" t="s">
        <v>222</v>
      </c>
    </row>
    <row r="6" spans="1:4">
      <c r="A6" t="s">
        <v>433</v>
      </c>
      <c r="C6">
        <v>1</v>
      </c>
      <c r="D6" s="1" t="s">
        <v>225</v>
      </c>
    </row>
    <row r="7" spans="1:4">
      <c r="A7" t="s">
        <v>434</v>
      </c>
      <c r="C7">
        <v>1</v>
      </c>
      <c r="D7" s="1" t="s">
        <v>228</v>
      </c>
    </row>
    <row r="8" spans="1:4">
      <c r="A8" s="1" t="s">
        <v>235</v>
      </c>
      <c r="B8">
        <v>100</v>
      </c>
      <c r="D8" s="1" t="s">
        <v>236</v>
      </c>
    </row>
    <row r="9" spans="1:4">
      <c r="A9" t="s">
        <v>431</v>
      </c>
      <c r="C9">
        <v>1</v>
      </c>
      <c r="D9" s="1" t="s">
        <v>281</v>
      </c>
    </row>
    <row r="10" spans="1:4">
      <c r="A10" t="s">
        <v>432</v>
      </c>
      <c r="C10">
        <v>1</v>
      </c>
      <c r="D10" s="1" t="s">
        <v>282</v>
      </c>
    </row>
    <row r="11" spans="1:4">
      <c r="A11" s="1" t="s">
        <v>284</v>
      </c>
      <c r="B11">
        <v>100</v>
      </c>
      <c r="D11" s="1" t="s">
        <v>285</v>
      </c>
    </row>
    <row r="12" spans="1:4">
      <c r="A12" t="s">
        <v>430</v>
      </c>
      <c r="C12">
        <v>1</v>
      </c>
      <c r="D12" s="1" t="s">
        <v>325</v>
      </c>
    </row>
    <row r="13" spans="1:4">
      <c r="A13" t="s">
        <v>431</v>
      </c>
      <c r="C13">
        <v>1</v>
      </c>
      <c r="D13" s="1" t="s">
        <v>326</v>
      </c>
    </row>
    <row r="14" spans="1:4">
      <c r="A14" t="s">
        <v>432</v>
      </c>
      <c r="C14">
        <v>1</v>
      </c>
      <c r="D14" s="1" t="s">
        <v>327</v>
      </c>
    </row>
    <row r="15" spans="1:4">
      <c r="A15" t="s">
        <v>433</v>
      </c>
      <c r="C15">
        <v>1</v>
      </c>
      <c r="D15" s="1" t="s">
        <v>328</v>
      </c>
    </row>
    <row r="16" spans="1:4">
      <c r="A16" s="1" t="s">
        <v>330</v>
      </c>
      <c r="B16">
        <v>100</v>
      </c>
      <c r="D16" s="1" t="s">
        <v>331</v>
      </c>
    </row>
    <row r="17" spans="1:4">
      <c r="A17" s="1" t="s">
        <v>345</v>
      </c>
      <c r="B17">
        <v>100</v>
      </c>
      <c r="D17" s="1" t="s">
        <v>346</v>
      </c>
    </row>
    <row r="18" spans="1:4">
      <c r="A18" s="1" t="s">
        <v>362</v>
      </c>
      <c r="B18">
        <v>100</v>
      </c>
      <c r="D18" s="1" t="s">
        <v>363</v>
      </c>
    </row>
    <row r="19" spans="1:4">
      <c r="A19" s="1" t="s">
        <v>367</v>
      </c>
      <c r="B19">
        <v>100</v>
      </c>
      <c r="D19" s="1" t="s">
        <v>368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8"/>
  <sheetViews>
    <sheetView workbookViewId="0"/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382</v>
      </c>
      <c r="B1" t="s">
        <v>428</v>
      </c>
      <c r="C1" t="s">
        <v>429</v>
      </c>
      <c r="D1" t="s">
        <v>435</v>
      </c>
    </row>
    <row r="2" spans="1:4">
      <c r="A2" s="1" t="s">
        <v>436</v>
      </c>
      <c r="B2">
        <v>100</v>
      </c>
      <c r="D2" s="1" t="s">
        <v>206</v>
      </c>
    </row>
    <row r="3" spans="1:4">
      <c r="A3" s="1" t="s">
        <v>437</v>
      </c>
      <c r="B3">
        <v>100</v>
      </c>
      <c r="D3" s="1" t="s">
        <v>210</v>
      </c>
    </row>
    <row r="4" spans="1:4">
      <c r="A4" s="1" t="s">
        <v>438</v>
      </c>
      <c r="B4">
        <v>100</v>
      </c>
      <c r="D4" s="1" t="s">
        <v>201</v>
      </c>
    </row>
    <row r="5" spans="1:4">
      <c r="A5" s="1" t="s">
        <v>439</v>
      </c>
      <c r="B5">
        <v>100</v>
      </c>
      <c r="D5" s="1" t="s">
        <v>404</v>
      </c>
    </row>
    <row r="6" spans="1:4">
      <c r="A6" t="s">
        <v>430</v>
      </c>
      <c r="C6">
        <v>4</v>
      </c>
      <c r="D6" s="1" t="s">
        <v>405</v>
      </c>
    </row>
    <row r="7" spans="1:4">
      <c r="A7" s="1" t="s">
        <v>440</v>
      </c>
      <c r="B7">
        <v>100</v>
      </c>
      <c r="D7" s="1" t="s">
        <v>383</v>
      </c>
    </row>
    <row r="8" spans="1:4">
      <c r="A8" t="s">
        <v>441</v>
      </c>
      <c r="C8">
        <v>0</v>
      </c>
      <c r="D8" s="1" t="s">
        <v>385</v>
      </c>
    </row>
    <row r="9" spans="1:4">
      <c r="A9" s="1" t="s">
        <v>442</v>
      </c>
      <c r="B9">
        <v>100</v>
      </c>
      <c r="D9" s="1" t="s">
        <v>386</v>
      </c>
    </row>
    <row r="10" spans="1:4">
      <c r="A10" t="s">
        <v>441</v>
      </c>
      <c r="C10">
        <v>0</v>
      </c>
      <c r="D10" s="1" t="s">
        <v>387</v>
      </c>
    </row>
    <row r="11" spans="1:4">
      <c r="A11" s="1" t="s">
        <v>443</v>
      </c>
      <c r="B11">
        <v>100</v>
      </c>
      <c r="D11" s="1" t="s">
        <v>388</v>
      </c>
    </row>
    <row r="12" spans="1:4">
      <c r="A12" t="s">
        <v>441</v>
      </c>
      <c r="C12">
        <v>0</v>
      </c>
      <c r="D12" s="1" t="s">
        <v>389</v>
      </c>
    </row>
    <row r="13" spans="1:4">
      <c r="A13" s="1" t="s">
        <v>444</v>
      </c>
      <c r="B13">
        <v>100</v>
      </c>
      <c r="D13" s="1" t="s">
        <v>390</v>
      </c>
    </row>
    <row r="14" spans="1:4">
      <c r="A14" t="s">
        <v>445</v>
      </c>
      <c r="C14">
        <v>0</v>
      </c>
      <c r="D14" s="1" t="s">
        <v>391</v>
      </c>
    </row>
    <row r="15" spans="1:4">
      <c r="A15" s="1" t="s">
        <v>446</v>
      </c>
      <c r="B15">
        <v>100</v>
      </c>
      <c r="D15" s="1" t="s">
        <v>394</v>
      </c>
    </row>
    <row r="16" spans="1:4">
      <c r="A16" t="s">
        <v>447</v>
      </c>
      <c r="C16">
        <v>0</v>
      </c>
      <c r="D16" s="1" t="s">
        <v>395</v>
      </c>
    </row>
    <row r="17" spans="1:4">
      <c r="A17" s="1" t="s">
        <v>448</v>
      </c>
      <c r="B17">
        <v>100</v>
      </c>
      <c r="D17" s="1" t="s">
        <v>406</v>
      </c>
    </row>
    <row r="18" spans="1:4">
      <c r="A18" t="s">
        <v>430</v>
      </c>
      <c r="C18">
        <v>3</v>
      </c>
      <c r="D18" s="1" t="s">
        <v>407</v>
      </c>
    </row>
    <row r="19" spans="1:4">
      <c r="A19" s="1" t="s">
        <v>449</v>
      </c>
      <c r="B19">
        <v>100</v>
      </c>
      <c r="D19" s="1" t="s">
        <v>396</v>
      </c>
    </row>
    <row r="20" spans="1:4">
      <c r="A20" s="1" t="s">
        <v>450</v>
      </c>
      <c r="B20">
        <v>100</v>
      </c>
      <c r="D20" s="1" t="s">
        <v>397</v>
      </c>
    </row>
    <row r="21" spans="1:4">
      <c r="A21" t="s">
        <v>451</v>
      </c>
      <c r="C21">
        <v>2</v>
      </c>
      <c r="D21" s="1" t="s">
        <v>398</v>
      </c>
    </row>
    <row r="22" spans="1:4">
      <c r="A22" t="s">
        <v>430</v>
      </c>
      <c r="C22">
        <v>2</v>
      </c>
      <c r="D22" s="1" t="s">
        <v>399</v>
      </c>
    </row>
    <row r="23" spans="1:4">
      <c r="A23" s="1" t="s">
        <v>452</v>
      </c>
      <c r="B23">
        <v>100</v>
      </c>
      <c r="D23" s="1" t="s">
        <v>400</v>
      </c>
    </row>
    <row r="24" spans="1:4">
      <c r="A24" s="1" t="s">
        <v>453</v>
      </c>
      <c r="B24">
        <v>100</v>
      </c>
      <c r="D24" s="1" t="s">
        <v>401</v>
      </c>
    </row>
    <row r="25" spans="1:4">
      <c r="A25" t="s">
        <v>454</v>
      </c>
      <c r="C25">
        <v>2</v>
      </c>
      <c r="D25" s="1" t="s">
        <v>402</v>
      </c>
    </row>
    <row r="26" spans="1:4">
      <c r="A26" t="s">
        <v>430</v>
      </c>
      <c r="C26">
        <v>2</v>
      </c>
      <c r="D26" s="1" t="s">
        <v>403</v>
      </c>
    </row>
    <row r="27" spans="1:4">
      <c r="A27" s="1" t="s">
        <v>455</v>
      </c>
      <c r="B27">
        <v>100</v>
      </c>
      <c r="D27" s="1" t="s">
        <v>177</v>
      </c>
    </row>
    <row r="28" spans="1:4">
      <c r="A28" t="s">
        <v>431</v>
      </c>
      <c r="C28">
        <v>3</v>
      </c>
      <c r="D28" s="1" t="s">
        <v>408</v>
      </c>
    </row>
    <row r="29" spans="1:4">
      <c r="A29" s="1" t="s">
        <v>456</v>
      </c>
      <c r="B29">
        <v>100</v>
      </c>
      <c r="D29" s="1" t="s">
        <v>279</v>
      </c>
    </row>
    <row r="30" spans="1:4">
      <c r="A30" t="s">
        <v>431</v>
      </c>
      <c r="C30">
        <v>3</v>
      </c>
      <c r="D30" s="1" t="s">
        <v>409</v>
      </c>
    </row>
    <row r="31" spans="1:4">
      <c r="A31" s="1" t="s">
        <v>457</v>
      </c>
      <c r="B31">
        <v>100</v>
      </c>
      <c r="D31" s="1" t="s">
        <v>181</v>
      </c>
    </row>
    <row r="32" spans="1:4">
      <c r="A32" t="s">
        <v>431</v>
      </c>
      <c r="C32">
        <v>3</v>
      </c>
      <c r="D32" s="1" t="s">
        <v>410</v>
      </c>
    </row>
    <row r="33" spans="1:4">
      <c r="A33" s="1" t="s">
        <v>458</v>
      </c>
      <c r="B33">
        <v>100</v>
      </c>
      <c r="D33" s="1" t="s">
        <v>185</v>
      </c>
    </row>
    <row r="34" spans="1:4">
      <c r="A34" t="s">
        <v>431</v>
      </c>
      <c r="C34">
        <v>3</v>
      </c>
      <c r="D34" s="1" t="s">
        <v>411</v>
      </c>
    </row>
    <row r="35" spans="1:4">
      <c r="A35" s="1" t="s">
        <v>459</v>
      </c>
      <c r="B35">
        <v>100</v>
      </c>
      <c r="D35" s="1" t="s">
        <v>197</v>
      </c>
    </row>
    <row r="36" spans="1:4">
      <c r="A36" t="s">
        <v>460</v>
      </c>
      <c r="C36">
        <v>2</v>
      </c>
      <c r="D36" s="1" t="s">
        <v>412</v>
      </c>
    </row>
    <row r="37" spans="1:4">
      <c r="A37" t="s">
        <v>461</v>
      </c>
      <c r="C37">
        <v>2</v>
      </c>
      <c r="D37" s="1" t="s">
        <v>413</v>
      </c>
    </row>
    <row r="38" spans="1:4">
      <c r="A38" t="s">
        <v>462</v>
      </c>
      <c r="C38">
        <v>2</v>
      </c>
      <c r="D38" s="1" t="s">
        <v>414</v>
      </c>
    </row>
    <row r="39" spans="1:4">
      <c r="A39" s="1" t="s">
        <v>463</v>
      </c>
      <c r="B39">
        <v>100</v>
      </c>
      <c r="D39" s="1" t="s">
        <v>415</v>
      </c>
    </row>
    <row r="40" spans="1:4">
      <c r="A40" s="1" t="s">
        <v>464</v>
      </c>
      <c r="B40">
        <v>100</v>
      </c>
      <c r="D40" s="1" t="s">
        <v>189</v>
      </c>
    </row>
    <row r="41" spans="1:4">
      <c r="A41" s="1" t="s">
        <v>465</v>
      </c>
      <c r="B41">
        <v>100</v>
      </c>
      <c r="D41" s="1" t="s">
        <v>392</v>
      </c>
    </row>
    <row r="42" spans="1:4">
      <c r="A42" t="s">
        <v>447</v>
      </c>
      <c r="C42">
        <v>0</v>
      </c>
      <c r="D42" s="1" t="s">
        <v>393</v>
      </c>
    </row>
    <row r="43" spans="1:4">
      <c r="A43" s="1" t="s">
        <v>466</v>
      </c>
      <c r="B43">
        <v>100</v>
      </c>
      <c r="D43" s="1" t="s">
        <v>193</v>
      </c>
    </row>
    <row r="44" spans="1:4">
      <c r="A44" s="1" t="s">
        <v>467</v>
      </c>
      <c r="B44">
        <v>100</v>
      </c>
      <c r="D44" s="1" t="s">
        <v>319</v>
      </c>
    </row>
    <row r="45" spans="1:4">
      <c r="A45" t="s">
        <v>430</v>
      </c>
      <c r="C45">
        <v>2</v>
      </c>
      <c r="D45" s="1" t="s">
        <v>417</v>
      </c>
    </row>
    <row r="46" spans="1:4">
      <c r="A46" t="s">
        <v>431</v>
      </c>
      <c r="C46">
        <v>2</v>
      </c>
      <c r="D46" s="1" t="s">
        <v>418</v>
      </c>
    </row>
    <row r="47" spans="1:4">
      <c r="A47" s="1" t="s">
        <v>468</v>
      </c>
      <c r="B47">
        <v>100</v>
      </c>
      <c r="D47" s="1" t="s">
        <v>416</v>
      </c>
    </row>
    <row r="48" spans="1:4">
      <c r="A48" t="s">
        <v>431</v>
      </c>
      <c r="C48">
        <v>2</v>
      </c>
      <c r="D48" s="1" t="s">
        <v>419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43"/>
  <sheetViews>
    <sheetView workbookViewId="0"/>
  </sheetViews>
  <sheetFormatPr defaultRowHeight="16.5"/>
  <sheetData>
    <row r="1" spans="1:7">
      <c r="A1" t="s">
        <v>469</v>
      </c>
    </row>
    <row r="2" spans="1:7">
      <c r="A2" s="1" t="s">
        <v>470</v>
      </c>
      <c r="B2" t="s">
        <v>471</v>
      </c>
      <c r="C2" s="1" t="s">
        <v>472</v>
      </c>
    </row>
    <row r="3" spans="1:7">
      <c r="A3" s="1" t="s">
        <v>473</v>
      </c>
      <c r="B3" t="s">
        <v>474</v>
      </c>
    </row>
    <row r="4" spans="1:7">
      <c r="A4" s="1" t="s">
        <v>475</v>
      </c>
      <c r="B4">
        <v>5</v>
      </c>
    </row>
    <row r="5" spans="1:7">
      <c r="A5" s="1" t="s">
        <v>476</v>
      </c>
      <c r="B5">
        <v>5</v>
      </c>
    </row>
    <row r="6" spans="1:7">
      <c r="A6" s="1" t="s">
        <v>477</v>
      </c>
      <c r="B6" t="s">
        <v>478</v>
      </c>
    </row>
    <row r="7" spans="1:7">
      <c r="A7" s="1" t="s">
        <v>479</v>
      </c>
      <c r="B7" t="s">
        <v>421</v>
      </c>
      <c r="C7">
        <v>1</v>
      </c>
    </row>
    <row r="8" spans="1:7">
      <c r="A8" s="1" t="s">
        <v>480</v>
      </c>
      <c r="B8" t="s">
        <v>421</v>
      </c>
      <c r="C8">
        <v>2</v>
      </c>
    </row>
    <row r="9" spans="1:7">
      <c r="A9" s="1" t="s">
        <v>481</v>
      </c>
      <c r="B9" t="s">
        <v>422</v>
      </c>
      <c r="C9" t="s">
        <v>423</v>
      </c>
      <c r="D9" t="s">
        <v>424</v>
      </c>
      <c r="E9" t="s">
        <v>425</v>
      </c>
      <c r="F9" t="s">
        <v>426</v>
      </c>
      <c r="G9" t="s">
        <v>482</v>
      </c>
    </row>
    <row r="10" spans="1:7">
      <c r="A10" s="1" t="s">
        <v>483</v>
      </c>
      <c r="B10">
        <v>1208</v>
      </c>
      <c r="C10">
        <v>0</v>
      </c>
      <c r="D10">
        <v>0</v>
      </c>
    </row>
    <row r="11" spans="1:7">
      <c r="A11" s="1" t="s">
        <v>484</v>
      </c>
      <c r="B11" t="s">
        <v>485</v>
      </c>
      <c r="C11">
        <v>4</v>
      </c>
    </row>
    <row r="12" spans="1:7">
      <c r="A12" s="1" t="s">
        <v>486</v>
      </c>
      <c r="B12" t="s">
        <v>485</v>
      </c>
      <c r="C12">
        <v>4</v>
      </c>
    </row>
    <row r="13" spans="1:7">
      <c r="A13" s="1" t="s">
        <v>487</v>
      </c>
      <c r="B13" t="s">
        <v>485</v>
      </c>
      <c r="C13">
        <v>3</v>
      </c>
    </row>
    <row r="14" spans="1:7">
      <c r="A14" s="1" t="s">
        <v>488</v>
      </c>
      <c r="B14" t="s">
        <v>421</v>
      </c>
      <c r="C14">
        <v>5</v>
      </c>
    </row>
    <row r="15" spans="1:7">
      <c r="A15" s="1" t="s">
        <v>489</v>
      </c>
      <c r="B15" t="s">
        <v>384</v>
      </c>
      <c r="C15" t="s">
        <v>490</v>
      </c>
      <c r="D15" t="s">
        <v>490</v>
      </c>
      <c r="E15" t="s">
        <v>490</v>
      </c>
      <c r="F15">
        <v>1</v>
      </c>
    </row>
    <row r="16" spans="1:7">
      <c r="A16" s="1" t="s">
        <v>491</v>
      </c>
      <c r="B16">
        <v>1.1100000000000001</v>
      </c>
      <c r="C16">
        <v>1.1200000000000001</v>
      </c>
    </row>
    <row r="17" spans="1:13">
      <c r="A17" s="1" t="s">
        <v>492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493</v>
      </c>
      <c r="B18">
        <v>1.25</v>
      </c>
      <c r="C18">
        <v>1.071</v>
      </c>
    </row>
    <row r="19" spans="1:13">
      <c r="A19" s="1" t="s">
        <v>494</v>
      </c>
    </row>
    <row r="20" spans="1:13">
      <c r="A20" s="1" t="s">
        <v>495</v>
      </c>
      <c r="B20" s="1" t="s">
        <v>421</v>
      </c>
      <c r="C20">
        <v>1</v>
      </c>
    </row>
    <row r="21" spans="1:13">
      <c r="A21" t="s">
        <v>420</v>
      </c>
      <c r="B21" t="s">
        <v>497</v>
      </c>
      <c r="C21" t="s">
        <v>498</v>
      </c>
    </row>
    <row r="22" spans="1:13">
      <c r="A22">
        <v>1</v>
      </c>
      <c r="B22" s="1" t="s">
        <v>499</v>
      </c>
      <c r="C22" s="1" t="s">
        <v>500</v>
      </c>
    </row>
    <row r="23" spans="1:13">
      <c r="A23">
        <v>2</v>
      </c>
      <c r="B23" s="1" t="s">
        <v>501</v>
      </c>
      <c r="C23" s="1" t="s">
        <v>502</v>
      </c>
    </row>
    <row r="24" spans="1:13">
      <c r="A24">
        <v>3</v>
      </c>
      <c r="B24" s="1" t="s">
        <v>503</v>
      </c>
      <c r="C24" s="1" t="s">
        <v>504</v>
      </c>
    </row>
    <row r="25" spans="1:13">
      <c r="A25">
        <v>4</v>
      </c>
      <c r="B25" s="1" t="s">
        <v>505</v>
      </c>
      <c r="C25" s="1" t="s">
        <v>506</v>
      </c>
    </row>
    <row r="26" spans="1:13">
      <c r="A26">
        <v>5</v>
      </c>
      <c r="B26" s="1" t="s">
        <v>507</v>
      </c>
      <c r="C26" s="1" t="s">
        <v>52</v>
      </c>
    </row>
    <row r="27" spans="1:13">
      <c r="A27">
        <v>6</v>
      </c>
      <c r="B27" s="1" t="s">
        <v>508</v>
      </c>
      <c r="C27" s="1" t="s">
        <v>52</v>
      </c>
    </row>
    <row r="28" spans="1:13">
      <c r="A28">
        <v>7</v>
      </c>
      <c r="B28" s="1" t="s">
        <v>508</v>
      </c>
      <c r="C28" s="1" t="s">
        <v>52</v>
      </c>
    </row>
    <row r="29" spans="1:13">
      <c r="A29">
        <v>8</v>
      </c>
      <c r="B29" s="1" t="s">
        <v>508</v>
      </c>
      <c r="C29" s="1" t="s">
        <v>52</v>
      </c>
    </row>
    <row r="30" spans="1:13">
      <c r="A30">
        <v>9</v>
      </c>
      <c r="B30" s="1" t="s">
        <v>508</v>
      </c>
      <c r="C30" s="1" t="s">
        <v>52</v>
      </c>
    </row>
    <row r="43" spans="1:2">
      <c r="A43" t="s">
        <v>496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원가계산서 </vt:lpstr>
      <vt:lpstr>공종별집계표</vt:lpstr>
      <vt:lpstr>공종별내역서</vt:lpstr>
      <vt:lpstr>공량설정</vt:lpstr>
      <vt:lpstr>공량설정_일위대가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장정혜</dc:creator>
  <cp:lastModifiedBy>user</cp:lastModifiedBy>
  <cp:lastPrinted>2026-09-17T05:33:14Z</cp:lastPrinted>
  <dcterms:created xsi:type="dcterms:W3CDTF">2026-09-02T02:37:50Z</dcterms:created>
  <dcterms:modified xsi:type="dcterms:W3CDTF">2026-09-29T01:13:39Z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YtMDktMjlUMDE6MDg6MjJaIiwicElEIjoxLCJwcm9jZXNzSWQiOjQ4OCwicHJvY2Vzc05hbWUiOiJFWENFTC5FWEUiLCJ0cmFjZUlkIjoiNjAzMjYxNEYwMjg0NDE4M0I5NDBDNjUyRDlBQ0M1QzgiLCJ1c2VyQ29kZSI6IkhPTFlCUyJ9LCJub2RlMiI6eyJkc2QiOiIwMTAwMDAwMDAwMDAyNDA5IiwibG9nVGltZSI6IjIwMjYtMDktMjlUMDE6MDg6MjJaIiwicElEIjoxLCJwcm9jZXNzSWQiOjQ4OCwicHJvY2Vzc05hbWUiOiJFWENFTC5FWEUiLCJ0cmFjZUlkIjoiNjAzMjYxNEYwMjg0NDE4M0I5NDBDNjUyRDlBQ0M1QzgiLCJ1c2VyQ29kZSI6IkhPTFlCUyJ9LCJub2RlMyI6eyJkc2QiOiIwMTAwMDAwMDAwMDAyNDA5IiwibG9nVGltZSI6IjIwMjYtMDktMjlUMDE6MDg6MjJaIiwicElEIjoxLCJwcm9jZXNzSWQiOjQ4OCwicHJvY2Vzc05hbWUiOiJFWENFTC5FWEUiLCJ0cmFjZUlkIjoiNjAzMjYxNEYwMjg0NDE4M0I5NDBDNjUyRDlBQ0M1QzgiLCJ1c2VyQ29kZSI6IkhPTFlCUyJ9LCJub2RlNCI6eyJkc2QiOiIwMTAwMDAwMDAwMDAyNDA5IiwibG9nVGltZSI6IjIwMjYtMDktMjlUMDE6MDg6MjJaIiwicElEIjoxLCJwcm9jZXNzSWQiOjQ4OCwicHJvY2Vzc05hbWUiOiJFWENFTC5FWEUiLCJ0cmFjZUlkIjoiNjAzMjYxNEYwMjg0NDE4M0I5NDBDNjUyRDlBQ0M1QzgiLCJ1c2VyQ29kZSI6IkhPTFlCUyJ9LCJub2RlNSI6eyJkc2QiOiIwMDAwMDAwMDAwMDAwMDAwIiwibG9nVGltZSI6IjIwMjYtMDktMjlUMDQ6MzI6MTJaIiwicElEIjoyMDQ4LCJwcm9jZXNzSWQiOjQ4OCwicHJvY2Vzc05hbWUiOiJFWENFTC5FWEUiLCJ0cmFjZUlkIjoiMzRBODgzNDI1Rjk3NEQzRjg3QjJDRkVEMjU3MTY0OTYiLCJ1c2VyQ29kZSI6InJvb2tvbyJ9LCJub2RlQ291bnQiOjIsInJvb3RUcmFjZUlkIjoiNjAzMjYxNEYwMjg0NDE4M0I5NDBDNjUyRDlBQ0M1QzgifQ==</vt:lpwstr>
  </property>
</Properties>
</file>